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/>
  <mc:AlternateContent xmlns:mc="http://schemas.openxmlformats.org/markup-compatibility/2006">
    <mc:Choice Requires="x15">
      <x15ac:absPath xmlns:x15ac="http://schemas.microsoft.com/office/spreadsheetml/2010/11/ac" url="C:\Users\ASUS\Documents\iMMAP\metadatos HDX\"/>
    </mc:Choice>
  </mc:AlternateContent>
  <xr:revisionPtr revIDLastSave="0" documentId="8_{04956C09-7113-460B-AAA0-841162ADBC6D}" xr6:coauthVersionLast="47" xr6:coauthVersionMax="47" xr10:uidLastSave="{00000000-0000-0000-0000-000000000000}"/>
  <bookViews>
    <workbookView xWindow="-48" yWindow="0" windowWidth="11508" windowHeight="6072" xr2:uid="{00000000-000D-0000-FFFF-FFFF00000000}"/>
  </bookViews>
  <sheets>
    <sheet name="METADATO" sheetId="6" r:id="rId1"/>
    <sheet name="Hoja1" sheetId="2" r:id="rId2"/>
    <sheet name="Hoja3" sheetId="5" r:id="rId3"/>
    <sheet name="Nacional" sheetId="1" r:id="rId4"/>
  </sheets>
  <definedNames>
    <definedName name="DatosExternos_1" localSheetId="2" hidden="1">Hoja3!$A$1:$R$1123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U1126" i="1" l="1"/>
  <c r="T1126" i="1"/>
  <c r="S1126" i="1"/>
  <c r="R1126" i="1"/>
  <c r="Q1126" i="1" s="1"/>
  <c r="P1126" i="1"/>
  <c r="O1126" i="1"/>
  <c r="N1126" i="1"/>
  <c r="M1126" i="1"/>
  <c r="L1126" i="1"/>
  <c r="J1126" i="1"/>
  <c r="I1126" i="1"/>
  <c r="H1126" i="1"/>
  <c r="G1126" i="1"/>
  <c r="F1126" i="1"/>
  <c r="U1125" i="1"/>
  <c r="T1125" i="1"/>
  <c r="S1125" i="1"/>
  <c r="R1125" i="1"/>
  <c r="Q1125" i="1" s="1"/>
  <c r="P1125" i="1"/>
  <c r="O1125" i="1"/>
  <c r="N1125" i="1"/>
  <c r="M1125" i="1"/>
  <c r="L1125" i="1"/>
  <c r="K1125" i="1" s="1"/>
  <c r="J1125" i="1"/>
  <c r="I1125" i="1"/>
  <c r="H1125" i="1"/>
  <c r="G1125" i="1"/>
  <c r="F1125" i="1"/>
  <c r="U1124" i="1"/>
  <c r="T1124" i="1"/>
  <c r="S1124" i="1"/>
  <c r="R1124" i="1"/>
  <c r="Q1124" i="1" s="1"/>
  <c r="P1124" i="1"/>
  <c r="O1124" i="1"/>
  <c r="N1124" i="1"/>
  <c r="M1124" i="1"/>
  <c r="L1124" i="1"/>
  <c r="J1124" i="1"/>
  <c r="I1124" i="1"/>
  <c r="H1124" i="1"/>
  <c r="G1124" i="1"/>
  <c r="F1124" i="1"/>
  <c r="U1123" i="1"/>
  <c r="T1123" i="1"/>
  <c r="S1123" i="1"/>
  <c r="R1123" i="1"/>
  <c r="Q1123" i="1" s="1"/>
  <c r="P1123" i="1"/>
  <c r="O1123" i="1"/>
  <c r="N1123" i="1"/>
  <c r="M1123" i="1"/>
  <c r="L1123" i="1"/>
  <c r="K1123" i="1" s="1"/>
  <c r="J1123" i="1"/>
  <c r="I1123" i="1"/>
  <c r="H1123" i="1"/>
  <c r="G1123" i="1"/>
  <c r="F1123" i="1"/>
  <c r="U1122" i="1"/>
  <c r="T1122" i="1"/>
  <c r="S1122" i="1"/>
  <c r="R1122" i="1"/>
  <c r="Q1122" i="1" s="1"/>
  <c r="P1122" i="1"/>
  <c r="O1122" i="1"/>
  <c r="N1122" i="1"/>
  <c r="M1122" i="1"/>
  <c r="L1122" i="1"/>
  <c r="J1122" i="1"/>
  <c r="I1122" i="1"/>
  <c r="H1122" i="1"/>
  <c r="G1122" i="1"/>
  <c r="F1122" i="1"/>
  <c r="U1121" i="1"/>
  <c r="T1121" i="1"/>
  <c r="S1121" i="1"/>
  <c r="R1121" i="1"/>
  <c r="Q1121" i="1" s="1"/>
  <c r="P1121" i="1"/>
  <c r="O1121" i="1"/>
  <c r="N1121" i="1"/>
  <c r="M1121" i="1"/>
  <c r="L1121" i="1"/>
  <c r="K1121" i="1" s="1"/>
  <c r="J1121" i="1"/>
  <c r="I1121" i="1"/>
  <c r="H1121" i="1"/>
  <c r="G1121" i="1"/>
  <c r="F1121" i="1"/>
  <c r="U1120" i="1"/>
  <c r="T1120" i="1"/>
  <c r="S1120" i="1"/>
  <c r="R1120" i="1"/>
  <c r="Q1120" i="1" s="1"/>
  <c r="P1120" i="1"/>
  <c r="O1120" i="1"/>
  <c r="N1120" i="1"/>
  <c r="M1120" i="1"/>
  <c r="L1120" i="1"/>
  <c r="J1120" i="1"/>
  <c r="I1120" i="1"/>
  <c r="H1120" i="1"/>
  <c r="G1120" i="1"/>
  <c r="F1120" i="1"/>
  <c r="U1119" i="1"/>
  <c r="T1119" i="1"/>
  <c r="S1119" i="1"/>
  <c r="R1119" i="1"/>
  <c r="Q1119" i="1" s="1"/>
  <c r="P1119" i="1"/>
  <c r="O1119" i="1"/>
  <c r="N1119" i="1"/>
  <c r="M1119" i="1"/>
  <c r="L1119" i="1"/>
  <c r="K1119" i="1" s="1"/>
  <c r="J1119" i="1"/>
  <c r="I1119" i="1"/>
  <c r="H1119" i="1"/>
  <c r="G1119" i="1"/>
  <c r="F1119" i="1"/>
  <c r="U1118" i="1"/>
  <c r="T1118" i="1"/>
  <c r="S1118" i="1"/>
  <c r="R1118" i="1"/>
  <c r="Q1118" i="1" s="1"/>
  <c r="P1118" i="1"/>
  <c r="O1118" i="1"/>
  <c r="N1118" i="1"/>
  <c r="M1118" i="1"/>
  <c r="L1118" i="1"/>
  <c r="J1118" i="1"/>
  <c r="I1118" i="1"/>
  <c r="H1118" i="1"/>
  <c r="G1118" i="1"/>
  <c r="F1118" i="1"/>
  <c r="U1117" i="1"/>
  <c r="T1117" i="1"/>
  <c r="S1117" i="1"/>
  <c r="R1117" i="1"/>
  <c r="Q1117" i="1" s="1"/>
  <c r="P1117" i="1"/>
  <c r="O1117" i="1"/>
  <c r="N1117" i="1"/>
  <c r="M1117" i="1"/>
  <c r="L1117" i="1"/>
  <c r="K1117" i="1" s="1"/>
  <c r="J1117" i="1"/>
  <c r="I1117" i="1"/>
  <c r="H1117" i="1"/>
  <c r="G1117" i="1"/>
  <c r="F1117" i="1"/>
  <c r="U1116" i="1"/>
  <c r="T1116" i="1"/>
  <c r="S1116" i="1"/>
  <c r="R1116" i="1"/>
  <c r="Q1116" i="1" s="1"/>
  <c r="P1116" i="1"/>
  <c r="O1116" i="1"/>
  <c r="N1116" i="1"/>
  <c r="M1116" i="1"/>
  <c r="L1116" i="1"/>
  <c r="J1116" i="1"/>
  <c r="I1116" i="1"/>
  <c r="H1116" i="1"/>
  <c r="G1116" i="1"/>
  <c r="F1116" i="1"/>
  <c r="U1115" i="1"/>
  <c r="T1115" i="1"/>
  <c r="S1115" i="1"/>
  <c r="R1115" i="1"/>
  <c r="Q1115" i="1" s="1"/>
  <c r="P1115" i="1"/>
  <c r="O1115" i="1"/>
  <c r="N1115" i="1"/>
  <c r="M1115" i="1"/>
  <c r="L1115" i="1"/>
  <c r="K1115" i="1" s="1"/>
  <c r="J1115" i="1"/>
  <c r="I1115" i="1"/>
  <c r="H1115" i="1"/>
  <c r="G1115" i="1"/>
  <c r="F1115" i="1"/>
  <c r="U1114" i="1"/>
  <c r="T1114" i="1"/>
  <c r="S1114" i="1"/>
  <c r="R1114" i="1"/>
  <c r="Q1114" i="1" s="1"/>
  <c r="P1114" i="1"/>
  <c r="O1114" i="1"/>
  <c r="N1114" i="1"/>
  <c r="M1114" i="1"/>
  <c r="L1114" i="1"/>
  <c r="J1114" i="1"/>
  <c r="I1114" i="1"/>
  <c r="H1114" i="1"/>
  <c r="G1114" i="1"/>
  <c r="F1114" i="1"/>
  <c r="U1113" i="1"/>
  <c r="T1113" i="1"/>
  <c r="S1113" i="1"/>
  <c r="R1113" i="1"/>
  <c r="Q1113" i="1" s="1"/>
  <c r="P1113" i="1"/>
  <c r="O1113" i="1"/>
  <c r="N1113" i="1"/>
  <c r="M1113" i="1"/>
  <c r="L1113" i="1"/>
  <c r="K1113" i="1" s="1"/>
  <c r="J1113" i="1"/>
  <c r="I1113" i="1"/>
  <c r="H1113" i="1"/>
  <c r="G1113" i="1"/>
  <c r="F1113" i="1"/>
  <c r="U1112" i="1"/>
  <c r="T1112" i="1"/>
  <c r="S1112" i="1"/>
  <c r="R1112" i="1"/>
  <c r="Q1112" i="1" s="1"/>
  <c r="P1112" i="1"/>
  <c r="O1112" i="1"/>
  <c r="N1112" i="1"/>
  <c r="M1112" i="1"/>
  <c r="L1112" i="1"/>
  <c r="J1112" i="1"/>
  <c r="I1112" i="1"/>
  <c r="H1112" i="1"/>
  <c r="G1112" i="1"/>
  <c r="F1112" i="1"/>
  <c r="U1111" i="1"/>
  <c r="T1111" i="1"/>
  <c r="S1111" i="1"/>
  <c r="R1111" i="1"/>
  <c r="Q1111" i="1" s="1"/>
  <c r="P1111" i="1"/>
  <c r="O1111" i="1"/>
  <c r="N1111" i="1"/>
  <c r="M1111" i="1"/>
  <c r="L1111" i="1"/>
  <c r="K1111" i="1" s="1"/>
  <c r="J1111" i="1"/>
  <c r="I1111" i="1"/>
  <c r="H1111" i="1"/>
  <c r="G1111" i="1"/>
  <c r="F1111" i="1"/>
  <c r="U1110" i="1"/>
  <c r="T1110" i="1"/>
  <c r="S1110" i="1"/>
  <c r="R1110" i="1"/>
  <c r="Q1110" i="1" s="1"/>
  <c r="P1110" i="1"/>
  <c r="O1110" i="1"/>
  <c r="N1110" i="1"/>
  <c r="M1110" i="1"/>
  <c r="L1110" i="1"/>
  <c r="J1110" i="1"/>
  <c r="I1110" i="1"/>
  <c r="H1110" i="1"/>
  <c r="G1110" i="1"/>
  <c r="F1110" i="1"/>
  <c r="U1109" i="1"/>
  <c r="T1109" i="1"/>
  <c r="S1109" i="1"/>
  <c r="R1109" i="1"/>
  <c r="Q1109" i="1" s="1"/>
  <c r="P1109" i="1"/>
  <c r="O1109" i="1"/>
  <c r="N1109" i="1"/>
  <c r="M1109" i="1"/>
  <c r="L1109" i="1"/>
  <c r="K1109" i="1" s="1"/>
  <c r="J1109" i="1"/>
  <c r="I1109" i="1"/>
  <c r="H1109" i="1"/>
  <c r="G1109" i="1"/>
  <c r="F1109" i="1"/>
  <c r="U1108" i="1"/>
  <c r="T1108" i="1"/>
  <c r="S1108" i="1"/>
  <c r="R1108" i="1"/>
  <c r="Q1108" i="1" s="1"/>
  <c r="P1108" i="1"/>
  <c r="O1108" i="1"/>
  <c r="N1108" i="1"/>
  <c r="M1108" i="1"/>
  <c r="L1108" i="1"/>
  <c r="J1108" i="1"/>
  <c r="I1108" i="1"/>
  <c r="H1108" i="1"/>
  <c r="G1108" i="1"/>
  <c r="F1108" i="1"/>
  <c r="U1107" i="1"/>
  <c r="T1107" i="1"/>
  <c r="S1107" i="1"/>
  <c r="R1107" i="1"/>
  <c r="Q1107" i="1" s="1"/>
  <c r="P1107" i="1"/>
  <c r="O1107" i="1"/>
  <c r="N1107" i="1"/>
  <c r="M1107" i="1"/>
  <c r="L1107" i="1"/>
  <c r="K1107" i="1" s="1"/>
  <c r="J1107" i="1"/>
  <c r="I1107" i="1"/>
  <c r="H1107" i="1"/>
  <c r="G1107" i="1"/>
  <c r="F1107" i="1"/>
  <c r="U1106" i="1"/>
  <c r="T1106" i="1"/>
  <c r="S1106" i="1"/>
  <c r="R1106" i="1"/>
  <c r="Q1106" i="1" s="1"/>
  <c r="P1106" i="1"/>
  <c r="O1106" i="1"/>
  <c r="N1106" i="1"/>
  <c r="M1106" i="1"/>
  <c r="L1106" i="1"/>
  <c r="J1106" i="1"/>
  <c r="I1106" i="1"/>
  <c r="H1106" i="1"/>
  <c r="G1106" i="1"/>
  <c r="F1106" i="1"/>
  <c r="U1105" i="1"/>
  <c r="T1105" i="1"/>
  <c r="S1105" i="1"/>
  <c r="R1105" i="1"/>
  <c r="Q1105" i="1" s="1"/>
  <c r="P1105" i="1"/>
  <c r="O1105" i="1"/>
  <c r="N1105" i="1"/>
  <c r="M1105" i="1"/>
  <c r="L1105" i="1"/>
  <c r="K1105" i="1" s="1"/>
  <c r="J1105" i="1"/>
  <c r="I1105" i="1"/>
  <c r="H1105" i="1"/>
  <c r="G1105" i="1"/>
  <c r="F1105" i="1"/>
  <c r="U1104" i="1"/>
  <c r="T1104" i="1"/>
  <c r="S1104" i="1"/>
  <c r="R1104" i="1"/>
  <c r="Q1104" i="1" s="1"/>
  <c r="P1104" i="1"/>
  <c r="O1104" i="1"/>
  <c r="N1104" i="1"/>
  <c r="M1104" i="1"/>
  <c r="L1104" i="1"/>
  <c r="J1104" i="1"/>
  <c r="I1104" i="1"/>
  <c r="H1104" i="1"/>
  <c r="G1104" i="1"/>
  <c r="F1104" i="1"/>
  <c r="U1103" i="1"/>
  <c r="T1103" i="1"/>
  <c r="S1103" i="1"/>
  <c r="R1103" i="1"/>
  <c r="Q1103" i="1" s="1"/>
  <c r="P1103" i="1"/>
  <c r="O1103" i="1"/>
  <c r="N1103" i="1"/>
  <c r="M1103" i="1"/>
  <c r="L1103" i="1"/>
  <c r="K1103" i="1" s="1"/>
  <c r="J1103" i="1"/>
  <c r="I1103" i="1"/>
  <c r="H1103" i="1"/>
  <c r="G1103" i="1"/>
  <c r="F1103" i="1"/>
  <c r="U1102" i="1"/>
  <c r="T1102" i="1"/>
  <c r="S1102" i="1"/>
  <c r="R1102" i="1"/>
  <c r="Q1102" i="1" s="1"/>
  <c r="P1102" i="1"/>
  <c r="O1102" i="1"/>
  <c r="N1102" i="1"/>
  <c r="M1102" i="1"/>
  <c r="L1102" i="1"/>
  <c r="J1102" i="1"/>
  <c r="I1102" i="1"/>
  <c r="H1102" i="1"/>
  <c r="G1102" i="1"/>
  <c r="F1102" i="1"/>
  <c r="U1101" i="1"/>
  <c r="T1101" i="1"/>
  <c r="S1101" i="1"/>
  <c r="R1101" i="1"/>
  <c r="Q1101" i="1" s="1"/>
  <c r="P1101" i="1"/>
  <c r="O1101" i="1"/>
  <c r="N1101" i="1"/>
  <c r="M1101" i="1"/>
  <c r="L1101" i="1"/>
  <c r="K1101" i="1" s="1"/>
  <c r="J1101" i="1"/>
  <c r="I1101" i="1"/>
  <c r="H1101" i="1"/>
  <c r="G1101" i="1"/>
  <c r="F1101" i="1"/>
  <c r="U1100" i="1"/>
  <c r="T1100" i="1"/>
  <c r="S1100" i="1"/>
  <c r="R1100" i="1"/>
  <c r="Q1100" i="1" s="1"/>
  <c r="P1100" i="1"/>
  <c r="O1100" i="1"/>
  <c r="N1100" i="1"/>
  <c r="M1100" i="1"/>
  <c r="L1100" i="1"/>
  <c r="J1100" i="1"/>
  <c r="I1100" i="1"/>
  <c r="H1100" i="1"/>
  <c r="G1100" i="1"/>
  <c r="F1100" i="1"/>
  <c r="U1099" i="1"/>
  <c r="T1099" i="1"/>
  <c r="S1099" i="1"/>
  <c r="R1099" i="1"/>
  <c r="Q1099" i="1" s="1"/>
  <c r="P1099" i="1"/>
  <c r="O1099" i="1"/>
  <c r="N1099" i="1"/>
  <c r="M1099" i="1"/>
  <c r="L1099" i="1"/>
  <c r="K1099" i="1" s="1"/>
  <c r="J1099" i="1"/>
  <c r="I1099" i="1"/>
  <c r="H1099" i="1"/>
  <c r="G1099" i="1"/>
  <c r="F1099" i="1"/>
  <c r="U1098" i="1"/>
  <c r="T1098" i="1"/>
  <c r="S1098" i="1"/>
  <c r="R1098" i="1"/>
  <c r="Q1098" i="1" s="1"/>
  <c r="P1098" i="1"/>
  <c r="O1098" i="1"/>
  <c r="N1098" i="1"/>
  <c r="M1098" i="1"/>
  <c r="L1098" i="1"/>
  <c r="J1098" i="1"/>
  <c r="I1098" i="1"/>
  <c r="H1098" i="1"/>
  <c r="G1098" i="1"/>
  <c r="F1098" i="1"/>
  <c r="U1097" i="1"/>
  <c r="T1097" i="1"/>
  <c r="S1097" i="1"/>
  <c r="R1097" i="1"/>
  <c r="Q1097" i="1" s="1"/>
  <c r="P1097" i="1"/>
  <c r="O1097" i="1"/>
  <c r="N1097" i="1"/>
  <c r="M1097" i="1"/>
  <c r="L1097" i="1"/>
  <c r="K1097" i="1" s="1"/>
  <c r="J1097" i="1"/>
  <c r="I1097" i="1"/>
  <c r="H1097" i="1"/>
  <c r="G1097" i="1"/>
  <c r="F1097" i="1"/>
  <c r="U1096" i="1"/>
  <c r="T1096" i="1"/>
  <c r="S1096" i="1"/>
  <c r="R1096" i="1"/>
  <c r="Q1096" i="1" s="1"/>
  <c r="P1096" i="1"/>
  <c r="O1096" i="1"/>
  <c r="N1096" i="1"/>
  <c r="M1096" i="1"/>
  <c r="L1096" i="1"/>
  <c r="J1096" i="1"/>
  <c r="I1096" i="1"/>
  <c r="H1096" i="1"/>
  <c r="G1096" i="1"/>
  <c r="F1096" i="1"/>
  <c r="U1095" i="1"/>
  <c r="T1095" i="1"/>
  <c r="S1095" i="1"/>
  <c r="R1095" i="1"/>
  <c r="Q1095" i="1" s="1"/>
  <c r="P1095" i="1"/>
  <c r="O1095" i="1"/>
  <c r="N1095" i="1"/>
  <c r="M1095" i="1"/>
  <c r="L1095" i="1"/>
  <c r="K1095" i="1" s="1"/>
  <c r="J1095" i="1"/>
  <c r="I1095" i="1"/>
  <c r="H1095" i="1"/>
  <c r="G1095" i="1"/>
  <c r="F1095" i="1"/>
  <c r="U1094" i="1"/>
  <c r="T1094" i="1"/>
  <c r="S1094" i="1"/>
  <c r="R1094" i="1"/>
  <c r="Q1094" i="1" s="1"/>
  <c r="P1094" i="1"/>
  <c r="O1094" i="1"/>
  <c r="N1094" i="1"/>
  <c r="M1094" i="1"/>
  <c r="L1094" i="1"/>
  <c r="J1094" i="1"/>
  <c r="I1094" i="1"/>
  <c r="H1094" i="1"/>
  <c r="G1094" i="1"/>
  <c r="F1094" i="1"/>
  <c r="U1093" i="1"/>
  <c r="T1093" i="1"/>
  <c r="S1093" i="1"/>
  <c r="R1093" i="1"/>
  <c r="Q1093" i="1" s="1"/>
  <c r="P1093" i="1"/>
  <c r="O1093" i="1"/>
  <c r="N1093" i="1"/>
  <c r="M1093" i="1"/>
  <c r="L1093" i="1"/>
  <c r="K1093" i="1" s="1"/>
  <c r="J1093" i="1"/>
  <c r="I1093" i="1"/>
  <c r="H1093" i="1"/>
  <c r="G1093" i="1"/>
  <c r="F1093" i="1"/>
  <c r="U1092" i="1"/>
  <c r="T1092" i="1"/>
  <c r="S1092" i="1"/>
  <c r="R1092" i="1"/>
  <c r="Q1092" i="1" s="1"/>
  <c r="P1092" i="1"/>
  <c r="O1092" i="1"/>
  <c r="N1092" i="1"/>
  <c r="M1092" i="1"/>
  <c r="L1092" i="1"/>
  <c r="J1092" i="1"/>
  <c r="I1092" i="1"/>
  <c r="H1092" i="1"/>
  <c r="G1092" i="1"/>
  <c r="F1092" i="1"/>
  <c r="U1091" i="1"/>
  <c r="T1091" i="1"/>
  <c r="S1091" i="1"/>
  <c r="R1091" i="1"/>
  <c r="Q1091" i="1" s="1"/>
  <c r="P1091" i="1"/>
  <c r="O1091" i="1"/>
  <c r="N1091" i="1"/>
  <c r="M1091" i="1"/>
  <c r="L1091" i="1"/>
  <c r="K1091" i="1" s="1"/>
  <c r="J1091" i="1"/>
  <c r="I1091" i="1"/>
  <c r="H1091" i="1"/>
  <c r="G1091" i="1"/>
  <c r="F1091" i="1"/>
  <c r="U1090" i="1"/>
  <c r="T1090" i="1"/>
  <c r="S1090" i="1"/>
  <c r="R1090" i="1"/>
  <c r="Q1090" i="1" s="1"/>
  <c r="P1090" i="1"/>
  <c r="O1090" i="1"/>
  <c r="N1090" i="1"/>
  <c r="M1090" i="1"/>
  <c r="L1090" i="1"/>
  <c r="J1090" i="1"/>
  <c r="I1090" i="1"/>
  <c r="H1090" i="1"/>
  <c r="G1090" i="1"/>
  <c r="F1090" i="1"/>
  <c r="U1089" i="1"/>
  <c r="T1089" i="1"/>
  <c r="S1089" i="1"/>
  <c r="R1089" i="1"/>
  <c r="Q1089" i="1" s="1"/>
  <c r="P1089" i="1"/>
  <c r="O1089" i="1"/>
  <c r="N1089" i="1"/>
  <c r="M1089" i="1"/>
  <c r="L1089" i="1"/>
  <c r="K1089" i="1" s="1"/>
  <c r="J1089" i="1"/>
  <c r="I1089" i="1"/>
  <c r="H1089" i="1"/>
  <c r="G1089" i="1"/>
  <c r="F1089" i="1"/>
  <c r="U1088" i="1"/>
  <c r="T1088" i="1"/>
  <c r="S1088" i="1"/>
  <c r="R1088" i="1"/>
  <c r="Q1088" i="1" s="1"/>
  <c r="P1088" i="1"/>
  <c r="O1088" i="1"/>
  <c r="N1088" i="1"/>
  <c r="M1088" i="1"/>
  <c r="L1088" i="1"/>
  <c r="J1088" i="1"/>
  <c r="I1088" i="1"/>
  <c r="H1088" i="1"/>
  <c r="G1088" i="1"/>
  <c r="F1088" i="1"/>
  <c r="U1087" i="1"/>
  <c r="T1087" i="1"/>
  <c r="S1087" i="1"/>
  <c r="R1087" i="1"/>
  <c r="Q1087" i="1" s="1"/>
  <c r="P1087" i="1"/>
  <c r="O1087" i="1"/>
  <c r="N1087" i="1"/>
  <c r="M1087" i="1"/>
  <c r="L1087" i="1"/>
  <c r="K1087" i="1" s="1"/>
  <c r="J1087" i="1"/>
  <c r="I1087" i="1"/>
  <c r="H1087" i="1"/>
  <c r="G1087" i="1"/>
  <c r="F1087" i="1"/>
  <c r="U1086" i="1"/>
  <c r="T1086" i="1"/>
  <c r="S1086" i="1"/>
  <c r="R1086" i="1"/>
  <c r="Q1086" i="1" s="1"/>
  <c r="P1086" i="1"/>
  <c r="O1086" i="1"/>
  <c r="N1086" i="1"/>
  <c r="M1086" i="1"/>
  <c r="L1086" i="1"/>
  <c r="J1086" i="1"/>
  <c r="I1086" i="1"/>
  <c r="H1086" i="1"/>
  <c r="G1086" i="1"/>
  <c r="F1086" i="1"/>
  <c r="U1085" i="1"/>
  <c r="T1085" i="1"/>
  <c r="S1085" i="1"/>
  <c r="R1085" i="1"/>
  <c r="Q1085" i="1" s="1"/>
  <c r="P1085" i="1"/>
  <c r="O1085" i="1"/>
  <c r="N1085" i="1"/>
  <c r="M1085" i="1"/>
  <c r="L1085" i="1"/>
  <c r="K1085" i="1" s="1"/>
  <c r="J1085" i="1"/>
  <c r="I1085" i="1"/>
  <c r="H1085" i="1"/>
  <c r="G1085" i="1"/>
  <c r="F1085" i="1"/>
  <c r="U1084" i="1"/>
  <c r="T1084" i="1"/>
  <c r="S1084" i="1"/>
  <c r="R1084" i="1"/>
  <c r="Q1084" i="1" s="1"/>
  <c r="P1084" i="1"/>
  <c r="O1084" i="1"/>
  <c r="N1084" i="1"/>
  <c r="M1084" i="1"/>
  <c r="L1084" i="1"/>
  <c r="J1084" i="1"/>
  <c r="I1084" i="1"/>
  <c r="H1084" i="1"/>
  <c r="G1084" i="1"/>
  <c r="F1084" i="1"/>
  <c r="U1083" i="1"/>
  <c r="T1083" i="1"/>
  <c r="S1083" i="1"/>
  <c r="R1083" i="1"/>
  <c r="Q1083" i="1" s="1"/>
  <c r="P1083" i="1"/>
  <c r="O1083" i="1"/>
  <c r="N1083" i="1"/>
  <c r="M1083" i="1"/>
  <c r="L1083" i="1"/>
  <c r="K1083" i="1" s="1"/>
  <c r="J1083" i="1"/>
  <c r="I1083" i="1"/>
  <c r="H1083" i="1"/>
  <c r="G1083" i="1"/>
  <c r="F1083" i="1"/>
  <c r="U1082" i="1"/>
  <c r="T1082" i="1"/>
  <c r="S1082" i="1"/>
  <c r="R1082" i="1"/>
  <c r="Q1082" i="1" s="1"/>
  <c r="P1082" i="1"/>
  <c r="O1082" i="1"/>
  <c r="N1082" i="1"/>
  <c r="M1082" i="1"/>
  <c r="L1082" i="1"/>
  <c r="J1082" i="1"/>
  <c r="I1082" i="1"/>
  <c r="H1082" i="1"/>
  <c r="G1082" i="1"/>
  <c r="F1082" i="1"/>
  <c r="U1081" i="1"/>
  <c r="T1081" i="1"/>
  <c r="S1081" i="1"/>
  <c r="R1081" i="1"/>
  <c r="Q1081" i="1" s="1"/>
  <c r="P1081" i="1"/>
  <c r="O1081" i="1"/>
  <c r="N1081" i="1"/>
  <c r="M1081" i="1"/>
  <c r="L1081" i="1"/>
  <c r="K1081" i="1" s="1"/>
  <c r="J1081" i="1"/>
  <c r="I1081" i="1"/>
  <c r="H1081" i="1"/>
  <c r="G1081" i="1"/>
  <c r="F1081" i="1"/>
  <c r="U1080" i="1"/>
  <c r="T1080" i="1"/>
  <c r="S1080" i="1"/>
  <c r="R1080" i="1"/>
  <c r="Q1080" i="1" s="1"/>
  <c r="P1080" i="1"/>
  <c r="O1080" i="1"/>
  <c r="N1080" i="1"/>
  <c r="M1080" i="1"/>
  <c r="L1080" i="1"/>
  <c r="J1080" i="1"/>
  <c r="I1080" i="1"/>
  <c r="H1080" i="1"/>
  <c r="G1080" i="1"/>
  <c r="F1080" i="1"/>
  <c r="U1079" i="1"/>
  <c r="T1079" i="1"/>
  <c r="S1079" i="1"/>
  <c r="R1079" i="1"/>
  <c r="P1079" i="1"/>
  <c r="O1079" i="1"/>
  <c r="N1079" i="1"/>
  <c r="M1079" i="1"/>
  <c r="L1079" i="1"/>
  <c r="K1079" i="1" s="1"/>
  <c r="J1079" i="1"/>
  <c r="I1079" i="1"/>
  <c r="H1079" i="1"/>
  <c r="G1079" i="1"/>
  <c r="F1079" i="1"/>
  <c r="U1078" i="1"/>
  <c r="T1078" i="1"/>
  <c r="S1078" i="1"/>
  <c r="R1078" i="1"/>
  <c r="Q1078" i="1" s="1"/>
  <c r="P1078" i="1"/>
  <c r="O1078" i="1"/>
  <c r="N1078" i="1"/>
  <c r="M1078" i="1"/>
  <c r="L1078" i="1"/>
  <c r="J1078" i="1"/>
  <c r="I1078" i="1"/>
  <c r="H1078" i="1"/>
  <c r="G1078" i="1"/>
  <c r="F1078" i="1"/>
  <c r="U1077" i="1"/>
  <c r="T1077" i="1"/>
  <c r="S1077" i="1"/>
  <c r="R1077" i="1"/>
  <c r="P1077" i="1"/>
  <c r="O1077" i="1"/>
  <c r="N1077" i="1"/>
  <c r="M1077" i="1"/>
  <c r="L1077" i="1"/>
  <c r="K1077" i="1" s="1"/>
  <c r="J1077" i="1"/>
  <c r="I1077" i="1"/>
  <c r="H1077" i="1"/>
  <c r="G1077" i="1"/>
  <c r="F1077" i="1"/>
  <c r="U1076" i="1"/>
  <c r="T1076" i="1"/>
  <c r="S1076" i="1"/>
  <c r="R1076" i="1"/>
  <c r="Q1076" i="1" s="1"/>
  <c r="P1076" i="1"/>
  <c r="O1076" i="1"/>
  <c r="N1076" i="1"/>
  <c r="M1076" i="1"/>
  <c r="L1076" i="1"/>
  <c r="J1076" i="1"/>
  <c r="I1076" i="1"/>
  <c r="H1076" i="1"/>
  <c r="G1076" i="1"/>
  <c r="F1076" i="1"/>
  <c r="U1075" i="1"/>
  <c r="T1075" i="1"/>
  <c r="S1075" i="1"/>
  <c r="R1075" i="1"/>
  <c r="P1075" i="1"/>
  <c r="O1075" i="1"/>
  <c r="N1075" i="1"/>
  <c r="M1075" i="1"/>
  <c r="L1075" i="1"/>
  <c r="K1075" i="1" s="1"/>
  <c r="J1075" i="1"/>
  <c r="I1075" i="1"/>
  <c r="H1075" i="1"/>
  <c r="G1075" i="1"/>
  <c r="F1075" i="1"/>
  <c r="U1074" i="1"/>
  <c r="T1074" i="1"/>
  <c r="S1074" i="1"/>
  <c r="R1074" i="1"/>
  <c r="Q1074" i="1" s="1"/>
  <c r="P1074" i="1"/>
  <c r="O1074" i="1"/>
  <c r="N1074" i="1"/>
  <c r="M1074" i="1"/>
  <c r="L1074" i="1"/>
  <c r="J1074" i="1"/>
  <c r="I1074" i="1"/>
  <c r="H1074" i="1"/>
  <c r="G1074" i="1"/>
  <c r="F1074" i="1"/>
  <c r="U1073" i="1"/>
  <c r="T1073" i="1"/>
  <c r="S1073" i="1"/>
  <c r="R1073" i="1"/>
  <c r="P1073" i="1"/>
  <c r="O1073" i="1"/>
  <c r="N1073" i="1"/>
  <c r="M1073" i="1"/>
  <c r="L1073" i="1"/>
  <c r="K1073" i="1" s="1"/>
  <c r="J1073" i="1"/>
  <c r="I1073" i="1"/>
  <c r="H1073" i="1"/>
  <c r="G1073" i="1"/>
  <c r="F1073" i="1"/>
  <c r="U1072" i="1"/>
  <c r="T1072" i="1"/>
  <c r="S1072" i="1"/>
  <c r="R1072" i="1"/>
  <c r="Q1072" i="1" s="1"/>
  <c r="P1072" i="1"/>
  <c r="O1072" i="1"/>
  <c r="N1072" i="1"/>
  <c r="M1072" i="1"/>
  <c r="L1072" i="1"/>
  <c r="J1072" i="1"/>
  <c r="I1072" i="1"/>
  <c r="H1072" i="1"/>
  <c r="G1072" i="1"/>
  <c r="F1072" i="1"/>
  <c r="U1071" i="1"/>
  <c r="T1071" i="1"/>
  <c r="S1071" i="1"/>
  <c r="R1071" i="1"/>
  <c r="P1071" i="1"/>
  <c r="O1071" i="1"/>
  <c r="N1071" i="1"/>
  <c r="M1071" i="1"/>
  <c r="L1071" i="1"/>
  <c r="K1071" i="1" s="1"/>
  <c r="J1071" i="1"/>
  <c r="I1071" i="1"/>
  <c r="H1071" i="1"/>
  <c r="G1071" i="1"/>
  <c r="F1071" i="1"/>
  <c r="U1070" i="1"/>
  <c r="T1070" i="1"/>
  <c r="S1070" i="1"/>
  <c r="R1070" i="1"/>
  <c r="Q1070" i="1" s="1"/>
  <c r="P1070" i="1"/>
  <c r="O1070" i="1"/>
  <c r="N1070" i="1"/>
  <c r="M1070" i="1"/>
  <c r="L1070" i="1"/>
  <c r="J1070" i="1"/>
  <c r="I1070" i="1"/>
  <c r="H1070" i="1"/>
  <c r="G1070" i="1"/>
  <c r="F1070" i="1"/>
  <c r="U1069" i="1"/>
  <c r="T1069" i="1"/>
  <c r="S1069" i="1"/>
  <c r="R1069" i="1"/>
  <c r="P1069" i="1"/>
  <c r="O1069" i="1"/>
  <c r="N1069" i="1"/>
  <c r="M1069" i="1"/>
  <c r="L1069" i="1"/>
  <c r="K1069" i="1" s="1"/>
  <c r="J1069" i="1"/>
  <c r="I1069" i="1"/>
  <c r="H1069" i="1"/>
  <c r="G1069" i="1"/>
  <c r="F1069" i="1"/>
  <c r="U1068" i="1"/>
  <c r="T1068" i="1"/>
  <c r="S1068" i="1"/>
  <c r="R1068" i="1"/>
  <c r="Q1068" i="1" s="1"/>
  <c r="P1068" i="1"/>
  <c r="O1068" i="1"/>
  <c r="N1068" i="1"/>
  <c r="M1068" i="1"/>
  <c r="L1068" i="1"/>
  <c r="J1068" i="1"/>
  <c r="I1068" i="1"/>
  <c r="H1068" i="1"/>
  <c r="G1068" i="1"/>
  <c r="F1068" i="1"/>
  <c r="U1067" i="1"/>
  <c r="T1067" i="1"/>
  <c r="S1067" i="1"/>
  <c r="R1067" i="1"/>
  <c r="P1067" i="1"/>
  <c r="O1067" i="1"/>
  <c r="N1067" i="1"/>
  <c r="M1067" i="1"/>
  <c r="L1067" i="1"/>
  <c r="K1067" i="1" s="1"/>
  <c r="J1067" i="1"/>
  <c r="I1067" i="1"/>
  <c r="H1067" i="1"/>
  <c r="G1067" i="1"/>
  <c r="F1067" i="1"/>
  <c r="U1066" i="1"/>
  <c r="T1066" i="1"/>
  <c r="S1066" i="1"/>
  <c r="R1066" i="1"/>
  <c r="Q1066" i="1" s="1"/>
  <c r="P1066" i="1"/>
  <c r="O1066" i="1"/>
  <c r="N1066" i="1"/>
  <c r="M1066" i="1"/>
  <c r="L1066" i="1"/>
  <c r="J1066" i="1"/>
  <c r="I1066" i="1"/>
  <c r="H1066" i="1"/>
  <c r="G1066" i="1"/>
  <c r="F1066" i="1"/>
  <c r="U1065" i="1"/>
  <c r="T1065" i="1"/>
  <c r="S1065" i="1"/>
  <c r="R1065" i="1"/>
  <c r="P1065" i="1"/>
  <c r="O1065" i="1"/>
  <c r="N1065" i="1"/>
  <c r="M1065" i="1"/>
  <c r="L1065" i="1"/>
  <c r="K1065" i="1" s="1"/>
  <c r="J1065" i="1"/>
  <c r="I1065" i="1"/>
  <c r="H1065" i="1"/>
  <c r="G1065" i="1"/>
  <c r="F1065" i="1"/>
  <c r="U1064" i="1"/>
  <c r="T1064" i="1"/>
  <c r="S1064" i="1"/>
  <c r="R1064" i="1"/>
  <c r="Q1064" i="1" s="1"/>
  <c r="P1064" i="1"/>
  <c r="O1064" i="1"/>
  <c r="N1064" i="1"/>
  <c r="M1064" i="1"/>
  <c r="L1064" i="1"/>
  <c r="J1064" i="1"/>
  <c r="I1064" i="1"/>
  <c r="H1064" i="1"/>
  <c r="G1064" i="1"/>
  <c r="F1064" i="1"/>
  <c r="U1063" i="1"/>
  <c r="T1063" i="1"/>
  <c r="S1063" i="1"/>
  <c r="R1063" i="1"/>
  <c r="P1063" i="1"/>
  <c r="O1063" i="1"/>
  <c r="N1063" i="1"/>
  <c r="M1063" i="1"/>
  <c r="L1063" i="1"/>
  <c r="K1063" i="1" s="1"/>
  <c r="J1063" i="1"/>
  <c r="I1063" i="1"/>
  <c r="H1063" i="1"/>
  <c r="G1063" i="1"/>
  <c r="F1063" i="1"/>
  <c r="U1062" i="1"/>
  <c r="T1062" i="1"/>
  <c r="S1062" i="1"/>
  <c r="R1062" i="1"/>
  <c r="Q1062" i="1" s="1"/>
  <c r="P1062" i="1"/>
  <c r="O1062" i="1"/>
  <c r="N1062" i="1"/>
  <c r="M1062" i="1"/>
  <c r="L1062" i="1"/>
  <c r="J1062" i="1"/>
  <c r="I1062" i="1"/>
  <c r="H1062" i="1"/>
  <c r="G1062" i="1"/>
  <c r="F1062" i="1"/>
  <c r="U1061" i="1"/>
  <c r="T1061" i="1"/>
  <c r="S1061" i="1"/>
  <c r="R1061" i="1"/>
  <c r="Q1061" i="1" s="1"/>
  <c r="P1061" i="1"/>
  <c r="O1061" i="1"/>
  <c r="N1061" i="1"/>
  <c r="M1061" i="1"/>
  <c r="L1061" i="1"/>
  <c r="J1061" i="1"/>
  <c r="I1061" i="1"/>
  <c r="H1061" i="1"/>
  <c r="G1061" i="1"/>
  <c r="F1061" i="1"/>
  <c r="U1060" i="1"/>
  <c r="T1060" i="1"/>
  <c r="S1060" i="1"/>
  <c r="R1060" i="1"/>
  <c r="P1060" i="1"/>
  <c r="O1060" i="1"/>
  <c r="N1060" i="1"/>
  <c r="M1060" i="1"/>
  <c r="L1060" i="1"/>
  <c r="K1060" i="1" s="1"/>
  <c r="J1060" i="1"/>
  <c r="I1060" i="1"/>
  <c r="H1060" i="1"/>
  <c r="G1060" i="1"/>
  <c r="F1060" i="1"/>
  <c r="U1059" i="1"/>
  <c r="T1059" i="1"/>
  <c r="S1059" i="1"/>
  <c r="R1059" i="1"/>
  <c r="Q1059" i="1" s="1"/>
  <c r="P1059" i="1"/>
  <c r="O1059" i="1"/>
  <c r="N1059" i="1"/>
  <c r="M1059" i="1"/>
  <c r="L1059" i="1"/>
  <c r="J1059" i="1"/>
  <c r="I1059" i="1"/>
  <c r="H1059" i="1"/>
  <c r="G1059" i="1"/>
  <c r="F1059" i="1"/>
  <c r="U1058" i="1"/>
  <c r="T1058" i="1"/>
  <c r="S1058" i="1"/>
  <c r="R1058" i="1"/>
  <c r="Q1058" i="1" s="1"/>
  <c r="P1058" i="1"/>
  <c r="O1058" i="1"/>
  <c r="N1058" i="1"/>
  <c r="M1058" i="1"/>
  <c r="L1058" i="1"/>
  <c r="J1058" i="1"/>
  <c r="I1058" i="1"/>
  <c r="H1058" i="1"/>
  <c r="G1058" i="1"/>
  <c r="F1058" i="1"/>
  <c r="U1057" i="1"/>
  <c r="T1057" i="1"/>
  <c r="S1057" i="1"/>
  <c r="R1057" i="1"/>
  <c r="Q1057" i="1" s="1"/>
  <c r="P1057" i="1"/>
  <c r="O1057" i="1"/>
  <c r="N1057" i="1"/>
  <c r="M1057" i="1"/>
  <c r="L1057" i="1"/>
  <c r="J1057" i="1"/>
  <c r="I1057" i="1"/>
  <c r="H1057" i="1"/>
  <c r="G1057" i="1"/>
  <c r="F1057" i="1"/>
  <c r="U1056" i="1"/>
  <c r="T1056" i="1"/>
  <c r="S1056" i="1"/>
  <c r="R1056" i="1"/>
  <c r="Q1056" i="1" s="1"/>
  <c r="P1056" i="1"/>
  <c r="O1056" i="1"/>
  <c r="N1056" i="1"/>
  <c r="M1056" i="1"/>
  <c r="L1056" i="1"/>
  <c r="K1056" i="1" s="1"/>
  <c r="J1056" i="1"/>
  <c r="I1056" i="1"/>
  <c r="H1056" i="1"/>
  <c r="G1056" i="1"/>
  <c r="F1056" i="1"/>
  <c r="U1055" i="1"/>
  <c r="T1055" i="1"/>
  <c r="S1055" i="1"/>
  <c r="R1055" i="1"/>
  <c r="Q1055" i="1" s="1"/>
  <c r="P1055" i="1"/>
  <c r="O1055" i="1"/>
  <c r="N1055" i="1"/>
  <c r="M1055" i="1"/>
  <c r="L1055" i="1"/>
  <c r="J1055" i="1"/>
  <c r="I1055" i="1"/>
  <c r="H1055" i="1"/>
  <c r="G1055" i="1"/>
  <c r="F1055" i="1"/>
  <c r="U1054" i="1"/>
  <c r="T1054" i="1"/>
  <c r="S1054" i="1"/>
  <c r="R1054" i="1"/>
  <c r="Q1054" i="1" s="1"/>
  <c r="P1054" i="1"/>
  <c r="O1054" i="1"/>
  <c r="N1054" i="1"/>
  <c r="M1054" i="1"/>
  <c r="L1054" i="1"/>
  <c r="J1054" i="1"/>
  <c r="I1054" i="1"/>
  <c r="H1054" i="1"/>
  <c r="G1054" i="1"/>
  <c r="F1054" i="1"/>
  <c r="U1053" i="1"/>
  <c r="T1053" i="1"/>
  <c r="S1053" i="1"/>
  <c r="R1053" i="1"/>
  <c r="Q1053" i="1" s="1"/>
  <c r="P1053" i="1"/>
  <c r="O1053" i="1"/>
  <c r="N1053" i="1"/>
  <c r="M1053" i="1"/>
  <c r="L1053" i="1"/>
  <c r="J1053" i="1"/>
  <c r="I1053" i="1"/>
  <c r="H1053" i="1"/>
  <c r="G1053" i="1"/>
  <c r="F1053" i="1"/>
  <c r="U1052" i="1"/>
  <c r="T1052" i="1"/>
  <c r="S1052" i="1"/>
  <c r="R1052" i="1"/>
  <c r="P1052" i="1"/>
  <c r="O1052" i="1"/>
  <c r="N1052" i="1"/>
  <c r="M1052" i="1"/>
  <c r="L1052" i="1"/>
  <c r="K1052" i="1" s="1"/>
  <c r="J1052" i="1"/>
  <c r="I1052" i="1"/>
  <c r="H1052" i="1"/>
  <c r="G1052" i="1"/>
  <c r="F1052" i="1"/>
  <c r="U1051" i="1"/>
  <c r="T1051" i="1"/>
  <c r="S1051" i="1"/>
  <c r="R1051" i="1"/>
  <c r="Q1051" i="1" s="1"/>
  <c r="P1051" i="1"/>
  <c r="O1051" i="1"/>
  <c r="N1051" i="1"/>
  <c r="M1051" i="1"/>
  <c r="L1051" i="1"/>
  <c r="J1051" i="1"/>
  <c r="I1051" i="1"/>
  <c r="H1051" i="1"/>
  <c r="G1051" i="1"/>
  <c r="F1051" i="1"/>
  <c r="U1050" i="1"/>
  <c r="T1050" i="1"/>
  <c r="S1050" i="1"/>
  <c r="R1050" i="1"/>
  <c r="Q1050" i="1" s="1"/>
  <c r="P1050" i="1"/>
  <c r="O1050" i="1"/>
  <c r="N1050" i="1"/>
  <c r="M1050" i="1"/>
  <c r="L1050" i="1"/>
  <c r="J1050" i="1"/>
  <c r="I1050" i="1"/>
  <c r="H1050" i="1"/>
  <c r="G1050" i="1"/>
  <c r="F1050" i="1"/>
  <c r="U1049" i="1"/>
  <c r="T1049" i="1"/>
  <c r="S1049" i="1"/>
  <c r="R1049" i="1"/>
  <c r="Q1049" i="1" s="1"/>
  <c r="P1049" i="1"/>
  <c r="O1049" i="1"/>
  <c r="N1049" i="1"/>
  <c r="M1049" i="1"/>
  <c r="L1049" i="1"/>
  <c r="J1049" i="1"/>
  <c r="I1049" i="1"/>
  <c r="H1049" i="1"/>
  <c r="G1049" i="1"/>
  <c r="F1049" i="1"/>
  <c r="U1048" i="1"/>
  <c r="T1048" i="1"/>
  <c r="S1048" i="1"/>
  <c r="R1048" i="1"/>
  <c r="Q1048" i="1" s="1"/>
  <c r="P1048" i="1"/>
  <c r="O1048" i="1"/>
  <c r="N1048" i="1"/>
  <c r="M1048" i="1"/>
  <c r="L1048" i="1"/>
  <c r="K1048" i="1" s="1"/>
  <c r="J1048" i="1"/>
  <c r="I1048" i="1"/>
  <c r="H1048" i="1"/>
  <c r="G1048" i="1"/>
  <c r="F1048" i="1"/>
  <c r="U1047" i="1"/>
  <c r="T1047" i="1"/>
  <c r="S1047" i="1"/>
  <c r="R1047" i="1"/>
  <c r="Q1047" i="1" s="1"/>
  <c r="P1047" i="1"/>
  <c r="O1047" i="1"/>
  <c r="N1047" i="1"/>
  <c r="M1047" i="1"/>
  <c r="L1047" i="1"/>
  <c r="J1047" i="1"/>
  <c r="I1047" i="1"/>
  <c r="H1047" i="1"/>
  <c r="G1047" i="1"/>
  <c r="F1047" i="1"/>
  <c r="U1046" i="1"/>
  <c r="T1046" i="1"/>
  <c r="S1046" i="1"/>
  <c r="R1046" i="1"/>
  <c r="Q1046" i="1" s="1"/>
  <c r="P1046" i="1"/>
  <c r="O1046" i="1"/>
  <c r="N1046" i="1"/>
  <c r="M1046" i="1"/>
  <c r="L1046" i="1"/>
  <c r="J1046" i="1"/>
  <c r="I1046" i="1"/>
  <c r="H1046" i="1"/>
  <c r="G1046" i="1"/>
  <c r="F1046" i="1"/>
  <c r="U1045" i="1"/>
  <c r="T1045" i="1"/>
  <c r="S1045" i="1"/>
  <c r="R1045" i="1"/>
  <c r="Q1045" i="1" s="1"/>
  <c r="P1045" i="1"/>
  <c r="O1045" i="1"/>
  <c r="N1045" i="1"/>
  <c r="M1045" i="1"/>
  <c r="L1045" i="1"/>
  <c r="J1045" i="1"/>
  <c r="I1045" i="1"/>
  <c r="H1045" i="1"/>
  <c r="G1045" i="1"/>
  <c r="F1045" i="1"/>
  <c r="U1044" i="1"/>
  <c r="T1044" i="1"/>
  <c r="S1044" i="1"/>
  <c r="R1044" i="1"/>
  <c r="P1044" i="1"/>
  <c r="O1044" i="1"/>
  <c r="N1044" i="1"/>
  <c r="M1044" i="1"/>
  <c r="L1044" i="1"/>
  <c r="K1044" i="1" s="1"/>
  <c r="J1044" i="1"/>
  <c r="I1044" i="1"/>
  <c r="H1044" i="1"/>
  <c r="G1044" i="1"/>
  <c r="F1044" i="1"/>
  <c r="U1043" i="1"/>
  <c r="T1043" i="1"/>
  <c r="S1043" i="1"/>
  <c r="R1043" i="1"/>
  <c r="Q1043" i="1" s="1"/>
  <c r="P1043" i="1"/>
  <c r="O1043" i="1"/>
  <c r="N1043" i="1"/>
  <c r="M1043" i="1"/>
  <c r="L1043" i="1"/>
  <c r="J1043" i="1"/>
  <c r="I1043" i="1"/>
  <c r="H1043" i="1"/>
  <c r="G1043" i="1"/>
  <c r="F1043" i="1"/>
  <c r="U1042" i="1"/>
  <c r="T1042" i="1"/>
  <c r="S1042" i="1"/>
  <c r="R1042" i="1"/>
  <c r="Q1042" i="1" s="1"/>
  <c r="P1042" i="1"/>
  <c r="O1042" i="1"/>
  <c r="N1042" i="1"/>
  <c r="M1042" i="1"/>
  <c r="L1042" i="1"/>
  <c r="J1042" i="1"/>
  <c r="I1042" i="1"/>
  <c r="H1042" i="1"/>
  <c r="G1042" i="1"/>
  <c r="F1042" i="1"/>
  <c r="U1041" i="1"/>
  <c r="T1041" i="1"/>
  <c r="S1041" i="1"/>
  <c r="R1041" i="1"/>
  <c r="Q1041" i="1" s="1"/>
  <c r="P1041" i="1"/>
  <c r="O1041" i="1"/>
  <c r="N1041" i="1"/>
  <c r="M1041" i="1"/>
  <c r="L1041" i="1"/>
  <c r="J1041" i="1"/>
  <c r="I1041" i="1"/>
  <c r="H1041" i="1"/>
  <c r="G1041" i="1"/>
  <c r="F1041" i="1"/>
  <c r="U1040" i="1"/>
  <c r="T1040" i="1"/>
  <c r="S1040" i="1"/>
  <c r="R1040" i="1"/>
  <c r="Q1040" i="1" s="1"/>
  <c r="P1040" i="1"/>
  <c r="O1040" i="1"/>
  <c r="N1040" i="1"/>
  <c r="M1040" i="1"/>
  <c r="L1040" i="1"/>
  <c r="J1040" i="1"/>
  <c r="I1040" i="1"/>
  <c r="H1040" i="1"/>
  <c r="G1040" i="1"/>
  <c r="F1040" i="1"/>
  <c r="U1039" i="1"/>
  <c r="T1039" i="1"/>
  <c r="S1039" i="1"/>
  <c r="R1039" i="1"/>
  <c r="Q1039" i="1" s="1"/>
  <c r="P1039" i="1"/>
  <c r="O1039" i="1"/>
  <c r="N1039" i="1"/>
  <c r="M1039" i="1"/>
  <c r="L1039" i="1"/>
  <c r="J1039" i="1"/>
  <c r="I1039" i="1"/>
  <c r="H1039" i="1"/>
  <c r="G1039" i="1"/>
  <c r="F1039" i="1"/>
  <c r="U1038" i="1"/>
  <c r="T1038" i="1"/>
  <c r="S1038" i="1"/>
  <c r="R1038" i="1"/>
  <c r="Q1038" i="1" s="1"/>
  <c r="P1038" i="1"/>
  <c r="O1038" i="1"/>
  <c r="N1038" i="1"/>
  <c r="M1038" i="1"/>
  <c r="L1038" i="1"/>
  <c r="J1038" i="1"/>
  <c r="I1038" i="1"/>
  <c r="H1038" i="1"/>
  <c r="G1038" i="1"/>
  <c r="F1038" i="1"/>
  <c r="U1037" i="1"/>
  <c r="T1037" i="1"/>
  <c r="S1037" i="1"/>
  <c r="R1037" i="1"/>
  <c r="Q1037" i="1" s="1"/>
  <c r="P1037" i="1"/>
  <c r="O1037" i="1"/>
  <c r="N1037" i="1"/>
  <c r="M1037" i="1"/>
  <c r="L1037" i="1"/>
  <c r="J1037" i="1"/>
  <c r="I1037" i="1"/>
  <c r="H1037" i="1"/>
  <c r="G1037" i="1"/>
  <c r="F1037" i="1"/>
  <c r="U1036" i="1"/>
  <c r="T1036" i="1"/>
  <c r="S1036" i="1"/>
  <c r="R1036" i="1"/>
  <c r="Q1036" i="1" s="1"/>
  <c r="P1036" i="1"/>
  <c r="O1036" i="1"/>
  <c r="N1036" i="1"/>
  <c r="M1036" i="1"/>
  <c r="L1036" i="1"/>
  <c r="J1036" i="1"/>
  <c r="I1036" i="1"/>
  <c r="H1036" i="1"/>
  <c r="G1036" i="1"/>
  <c r="F1036" i="1"/>
  <c r="U1035" i="1"/>
  <c r="T1035" i="1"/>
  <c r="S1035" i="1"/>
  <c r="R1035" i="1"/>
  <c r="Q1035" i="1" s="1"/>
  <c r="P1035" i="1"/>
  <c r="O1035" i="1"/>
  <c r="N1035" i="1"/>
  <c r="M1035" i="1"/>
  <c r="L1035" i="1"/>
  <c r="J1035" i="1"/>
  <c r="I1035" i="1"/>
  <c r="H1035" i="1"/>
  <c r="G1035" i="1"/>
  <c r="F1035" i="1"/>
  <c r="U1034" i="1"/>
  <c r="T1034" i="1"/>
  <c r="S1034" i="1"/>
  <c r="R1034" i="1"/>
  <c r="Q1034" i="1" s="1"/>
  <c r="P1034" i="1"/>
  <c r="O1034" i="1"/>
  <c r="N1034" i="1"/>
  <c r="M1034" i="1"/>
  <c r="L1034" i="1"/>
  <c r="J1034" i="1"/>
  <c r="I1034" i="1"/>
  <c r="H1034" i="1"/>
  <c r="G1034" i="1"/>
  <c r="F1034" i="1"/>
  <c r="U1033" i="1"/>
  <c r="T1033" i="1"/>
  <c r="S1033" i="1"/>
  <c r="R1033" i="1"/>
  <c r="Q1033" i="1" s="1"/>
  <c r="P1033" i="1"/>
  <c r="O1033" i="1"/>
  <c r="N1033" i="1"/>
  <c r="M1033" i="1"/>
  <c r="L1033" i="1"/>
  <c r="J1033" i="1"/>
  <c r="I1033" i="1"/>
  <c r="H1033" i="1"/>
  <c r="G1033" i="1"/>
  <c r="F1033" i="1"/>
  <c r="U1032" i="1"/>
  <c r="T1032" i="1"/>
  <c r="S1032" i="1"/>
  <c r="R1032" i="1"/>
  <c r="Q1032" i="1" s="1"/>
  <c r="P1032" i="1"/>
  <c r="O1032" i="1"/>
  <c r="N1032" i="1"/>
  <c r="M1032" i="1"/>
  <c r="L1032" i="1"/>
  <c r="J1032" i="1"/>
  <c r="I1032" i="1"/>
  <c r="H1032" i="1"/>
  <c r="G1032" i="1"/>
  <c r="F1032" i="1"/>
  <c r="U1031" i="1"/>
  <c r="T1031" i="1"/>
  <c r="S1031" i="1"/>
  <c r="R1031" i="1"/>
  <c r="Q1031" i="1" s="1"/>
  <c r="P1031" i="1"/>
  <c r="O1031" i="1"/>
  <c r="N1031" i="1"/>
  <c r="M1031" i="1"/>
  <c r="L1031" i="1"/>
  <c r="J1031" i="1"/>
  <c r="I1031" i="1"/>
  <c r="H1031" i="1"/>
  <c r="G1031" i="1"/>
  <c r="F1031" i="1"/>
  <c r="U1030" i="1"/>
  <c r="T1030" i="1"/>
  <c r="S1030" i="1"/>
  <c r="R1030" i="1"/>
  <c r="Q1030" i="1" s="1"/>
  <c r="P1030" i="1"/>
  <c r="O1030" i="1"/>
  <c r="N1030" i="1"/>
  <c r="M1030" i="1"/>
  <c r="L1030" i="1"/>
  <c r="J1030" i="1"/>
  <c r="I1030" i="1"/>
  <c r="H1030" i="1"/>
  <c r="G1030" i="1"/>
  <c r="F1030" i="1"/>
  <c r="U1029" i="1"/>
  <c r="T1029" i="1"/>
  <c r="S1029" i="1"/>
  <c r="R1029" i="1"/>
  <c r="Q1029" i="1" s="1"/>
  <c r="P1029" i="1"/>
  <c r="O1029" i="1"/>
  <c r="N1029" i="1"/>
  <c r="M1029" i="1"/>
  <c r="L1029" i="1"/>
  <c r="J1029" i="1"/>
  <c r="I1029" i="1"/>
  <c r="H1029" i="1"/>
  <c r="G1029" i="1"/>
  <c r="F1029" i="1"/>
  <c r="U1028" i="1"/>
  <c r="T1028" i="1"/>
  <c r="S1028" i="1"/>
  <c r="R1028" i="1"/>
  <c r="Q1028" i="1" s="1"/>
  <c r="P1028" i="1"/>
  <c r="O1028" i="1"/>
  <c r="N1028" i="1"/>
  <c r="M1028" i="1"/>
  <c r="L1028" i="1"/>
  <c r="J1028" i="1"/>
  <c r="I1028" i="1"/>
  <c r="H1028" i="1"/>
  <c r="G1028" i="1"/>
  <c r="F1028" i="1"/>
  <c r="U1027" i="1"/>
  <c r="T1027" i="1"/>
  <c r="S1027" i="1"/>
  <c r="R1027" i="1"/>
  <c r="Q1027" i="1" s="1"/>
  <c r="P1027" i="1"/>
  <c r="O1027" i="1"/>
  <c r="N1027" i="1"/>
  <c r="M1027" i="1"/>
  <c r="L1027" i="1"/>
  <c r="J1027" i="1"/>
  <c r="I1027" i="1"/>
  <c r="H1027" i="1"/>
  <c r="G1027" i="1"/>
  <c r="F1027" i="1"/>
  <c r="U1026" i="1"/>
  <c r="T1026" i="1"/>
  <c r="S1026" i="1"/>
  <c r="R1026" i="1"/>
  <c r="Q1026" i="1" s="1"/>
  <c r="P1026" i="1"/>
  <c r="O1026" i="1"/>
  <c r="N1026" i="1"/>
  <c r="M1026" i="1"/>
  <c r="L1026" i="1"/>
  <c r="J1026" i="1"/>
  <c r="I1026" i="1"/>
  <c r="H1026" i="1"/>
  <c r="G1026" i="1"/>
  <c r="F1026" i="1"/>
  <c r="U1025" i="1"/>
  <c r="T1025" i="1"/>
  <c r="S1025" i="1"/>
  <c r="R1025" i="1"/>
  <c r="Q1025" i="1" s="1"/>
  <c r="P1025" i="1"/>
  <c r="O1025" i="1"/>
  <c r="N1025" i="1"/>
  <c r="M1025" i="1"/>
  <c r="L1025" i="1"/>
  <c r="J1025" i="1"/>
  <c r="I1025" i="1"/>
  <c r="H1025" i="1"/>
  <c r="G1025" i="1"/>
  <c r="F1025" i="1"/>
  <c r="U1024" i="1"/>
  <c r="T1024" i="1"/>
  <c r="S1024" i="1"/>
  <c r="R1024" i="1"/>
  <c r="Q1024" i="1" s="1"/>
  <c r="P1024" i="1"/>
  <c r="O1024" i="1"/>
  <c r="N1024" i="1"/>
  <c r="M1024" i="1"/>
  <c r="L1024" i="1"/>
  <c r="J1024" i="1"/>
  <c r="I1024" i="1"/>
  <c r="H1024" i="1"/>
  <c r="G1024" i="1"/>
  <c r="F1024" i="1"/>
  <c r="U1023" i="1"/>
  <c r="T1023" i="1"/>
  <c r="S1023" i="1"/>
  <c r="R1023" i="1"/>
  <c r="Q1023" i="1" s="1"/>
  <c r="P1023" i="1"/>
  <c r="O1023" i="1"/>
  <c r="N1023" i="1"/>
  <c r="M1023" i="1"/>
  <c r="L1023" i="1"/>
  <c r="J1023" i="1"/>
  <c r="I1023" i="1"/>
  <c r="H1023" i="1"/>
  <c r="G1023" i="1"/>
  <c r="F1023" i="1"/>
  <c r="U1022" i="1"/>
  <c r="T1022" i="1"/>
  <c r="S1022" i="1"/>
  <c r="R1022" i="1"/>
  <c r="Q1022" i="1" s="1"/>
  <c r="P1022" i="1"/>
  <c r="O1022" i="1"/>
  <c r="N1022" i="1"/>
  <c r="M1022" i="1"/>
  <c r="L1022" i="1"/>
  <c r="J1022" i="1"/>
  <c r="I1022" i="1"/>
  <c r="H1022" i="1"/>
  <c r="G1022" i="1"/>
  <c r="F1022" i="1"/>
  <c r="U1021" i="1"/>
  <c r="T1021" i="1"/>
  <c r="S1021" i="1"/>
  <c r="R1021" i="1"/>
  <c r="Q1021" i="1" s="1"/>
  <c r="P1021" i="1"/>
  <c r="O1021" i="1"/>
  <c r="N1021" i="1"/>
  <c r="M1021" i="1"/>
  <c r="L1021" i="1"/>
  <c r="J1021" i="1"/>
  <c r="I1021" i="1"/>
  <c r="H1021" i="1"/>
  <c r="G1021" i="1"/>
  <c r="F1021" i="1"/>
  <c r="U1020" i="1"/>
  <c r="T1020" i="1"/>
  <c r="S1020" i="1"/>
  <c r="R1020" i="1"/>
  <c r="Q1020" i="1" s="1"/>
  <c r="P1020" i="1"/>
  <c r="O1020" i="1"/>
  <c r="N1020" i="1"/>
  <c r="M1020" i="1"/>
  <c r="L1020" i="1"/>
  <c r="J1020" i="1"/>
  <c r="I1020" i="1"/>
  <c r="H1020" i="1"/>
  <c r="G1020" i="1"/>
  <c r="F1020" i="1"/>
  <c r="U1019" i="1"/>
  <c r="T1019" i="1"/>
  <c r="S1019" i="1"/>
  <c r="R1019" i="1"/>
  <c r="Q1019" i="1" s="1"/>
  <c r="P1019" i="1"/>
  <c r="O1019" i="1"/>
  <c r="N1019" i="1"/>
  <c r="M1019" i="1"/>
  <c r="L1019" i="1"/>
  <c r="J1019" i="1"/>
  <c r="I1019" i="1"/>
  <c r="H1019" i="1"/>
  <c r="G1019" i="1"/>
  <c r="F1019" i="1"/>
  <c r="U1018" i="1"/>
  <c r="T1018" i="1"/>
  <c r="S1018" i="1"/>
  <c r="R1018" i="1"/>
  <c r="Q1018" i="1" s="1"/>
  <c r="P1018" i="1"/>
  <c r="O1018" i="1"/>
  <c r="N1018" i="1"/>
  <c r="M1018" i="1"/>
  <c r="L1018" i="1"/>
  <c r="J1018" i="1"/>
  <c r="I1018" i="1"/>
  <c r="H1018" i="1"/>
  <c r="G1018" i="1"/>
  <c r="F1018" i="1"/>
  <c r="U1017" i="1"/>
  <c r="T1017" i="1"/>
  <c r="S1017" i="1"/>
  <c r="R1017" i="1"/>
  <c r="Q1017" i="1" s="1"/>
  <c r="P1017" i="1"/>
  <c r="O1017" i="1"/>
  <c r="N1017" i="1"/>
  <c r="M1017" i="1"/>
  <c r="L1017" i="1"/>
  <c r="J1017" i="1"/>
  <c r="I1017" i="1"/>
  <c r="H1017" i="1"/>
  <c r="G1017" i="1"/>
  <c r="F1017" i="1"/>
  <c r="U1016" i="1"/>
  <c r="T1016" i="1"/>
  <c r="S1016" i="1"/>
  <c r="R1016" i="1"/>
  <c r="Q1016" i="1" s="1"/>
  <c r="P1016" i="1"/>
  <c r="O1016" i="1"/>
  <c r="N1016" i="1"/>
  <c r="M1016" i="1"/>
  <c r="L1016" i="1"/>
  <c r="J1016" i="1"/>
  <c r="I1016" i="1"/>
  <c r="H1016" i="1"/>
  <c r="G1016" i="1"/>
  <c r="F1016" i="1"/>
  <c r="U1015" i="1"/>
  <c r="T1015" i="1"/>
  <c r="S1015" i="1"/>
  <c r="R1015" i="1"/>
  <c r="Q1015" i="1" s="1"/>
  <c r="P1015" i="1"/>
  <c r="O1015" i="1"/>
  <c r="N1015" i="1"/>
  <c r="M1015" i="1"/>
  <c r="L1015" i="1"/>
  <c r="J1015" i="1"/>
  <c r="I1015" i="1"/>
  <c r="H1015" i="1"/>
  <c r="G1015" i="1"/>
  <c r="F1015" i="1"/>
  <c r="U1014" i="1"/>
  <c r="T1014" i="1"/>
  <c r="S1014" i="1"/>
  <c r="R1014" i="1"/>
  <c r="Q1014" i="1" s="1"/>
  <c r="P1014" i="1"/>
  <c r="O1014" i="1"/>
  <c r="N1014" i="1"/>
  <c r="M1014" i="1"/>
  <c r="L1014" i="1"/>
  <c r="J1014" i="1"/>
  <c r="I1014" i="1"/>
  <c r="H1014" i="1"/>
  <c r="G1014" i="1"/>
  <c r="F1014" i="1"/>
  <c r="U1013" i="1"/>
  <c r="T1013" i="1"/>
  <c r="S1013" i="1"/>
  <c r="R1013" i="1"/>
  <c r="Q1013" i="1" s="1"/>
  <c r="P1013" i="1"/>
  <c r="O1013" i="1"/>
  <c r="N1013" i="1"/>
  <c r="M1013" i="1"/>
  <c r="L1013" i="1"/>
  <c r="J1013" i="1"/>
  <c r="I1013" i="1"/>
  <c r="H1013" i="1"/>
  <c r="G1013" i="1"/>
  <c r="F1013" i="1"/>
  <c r="U1012" i="1"/>
  <c r="T1012" i="1"/>
  <c r="S1012" i="1"/>
  <c r="R1012" i="1"/>
  <c r="Q1012" i="1" s="1"/>
  <c r="P1012" i="1"/>
  <c r="O1012" i="1"/>
  <c r="N1012" i="1"/>
  <c r="M1012" i="1"/>
  <c r="L1012" i="1"/>
  <c r="J1012" i="1"/>
  <c r="I1012" i="1"/>
  <c r="H1012" i="1"/>
  <c r="G1012" i="1"/>
  <c r="F1012" i="1"/>
  <c r="U1011" i="1"/>
  <c r="T1011" i="1"/>
  <c r="S1011" i="1"/>
  <c r="R1011" i="1"/>
  <c r="Q1011" i="1" s="1"/>
  <c r="P1011" i="1"/>
  <c r="O1011" i="1"/>
  <c r="N1011" i="1"/>
  <c r="M1011" i="1"/>
  <c r="L1011" i="1"/>
  <c r="J1011" i="1"/>
  <c r="I1011" i="1"/>
  <c r="H1011" i="1"/>
  <c r="G1011" i="1"/>
  <c r="F1011" i="1"/>
  <c r="U1010" i="1"/>
  <c r="T1010" i="1"/>
  <c r="S1010" i="1"/>
  <c r="R1010" i="1"/>
  <c r="Q1010" i="1" s="1"/>
  <c r="P1010" i="1"/>
  <c r="O1010" i="1"/>
  <c r="N1010" i="1"/>
  <c r="M1010" i="1"/>
  <c r="L1010" i="1"/>
  <c r="J1010" i="1"/>
  <c r="I1010" i="1"/>
  <c r="H1010" i="1"/>
  <c r="G1010" i="1"/>
  <c r="F1010" i="1"/>
  <c r="U1009" i="1"/>
  <c r="T1009" i="1"/>
  <c r="S1009" i="1"/>
  <c r="R1009" i="1"/>
  <c r="Q1009" i="1" s="1"/>
  <c r="P1009" i="1"/>
  <c r="O1009" i="1"/>
  <c r="N1009" i="1"/>
  <c r="M1009" i="1"/>
  <c r="L1009" i="1"/>
  <c r="J1009" i="1"/>
  <c r="I1009" i="1"/>
  <c r="H1009" i="1"/>
  <c r="G1009" i="1"/>
  <c r="F1009" i="1"/>
  <c r="U1008" i="1"/>
  <c r="T1008" i="1"/>
  <c r="S1008" i="1"/>
  <c r="R1008" i="1"/>
  <c r="Q1008" i="1" s="1"/>
  <c r="P1008" i="1"/>
  <c r="O1008" i="1"/>
  <c r="N1008" i="1"/>
  <c r="M1008" i="1"/>
  <c r="L1008" i="1"/>
  <c r="J1008" i="1"/>
  <c r="I1008" i="1"/>
  <c r="H1008" i="1"/>
  <c r="G1008" i="1"/>
  <c r="F1008" i="1"/>
  <c r="U1007" i="1"/>
  <c r="T1007" i="1"/>
  <c r="S1007" i="1"/>
  <c r="R1007" i="1"/>
  <c r="Q1007" i="1" s="1"/>
  <c r="P1007" i="1"/>
  <c r="O1007" i="1"/>
  <c r="N1007" i="1"/>
  <c r="M1007" i="1"/>
  <c r="L1007" i="1"/>
  <c r="J1007" i="1"/>
  <c r="I1007" i="1"/>
  <c r="H1007" i="1"/>
  <c r="G1007" i="1"/>
  <c r="F1007" i="1"/>
  <c r="U1006" i="1"/>
  <c r="T1006" i="1"/>
  <c r="S1006" i="1"/>
  <c r="R1006" i="1"/>
  <c r="Q1006" i="1" s="1"/>
  <c r="P1006" i="1"/>
  <c r="O1006" i="1"/>
  <c r="N1006" i="1"/>
  <c r="M1006" i="1"/>
  <c r="L1006" i="1"/>
  <c r="J1006" i="1"/>
  <c r="I1006" i="1"/>
  <c r="H1006" i="1"/>
  <c r="G1006" i="1"/>
  <c r="F1006" i="1"/>
  <c r="U1005" i="1"/>
  <c r="T1005" i="1"/>
  <c r="S1005" i="1"/>
  <c r="R1005" i="1"/>
  <c r="Q1005" i="1" s="1"/>
  <c r="P1005" i="1"/>
  <c r="O1005" i="1"/>
  <c r="N1005" i="1"/>
  <c r="M1005" i="1"/>
  <c r="L1005" i="1"/>
  <c r="J1005" i="1"/>
  <c r="I1005" i="1"/>
  <c r="H1005" i="1"/>
  <c r="G1005" i="1"/>
  <c r="F1005" i="1"/>
  <c r="U1004" i="1"/>
  <c r="T1004" i="1"/>
  <c r="S1004" i="1"/>
  <c r="R1004" i="1"/>
  <c r="Q1004" i="1" s="1"/>
  <c r="P1004" i="1"/>
  <c r="O1004" i="1"/>
  <c r="N1004" i="1"/>
  <c r="M1004" i="1"/>
  <c r="L1004" i="1"/>
  <c r="J1004" i="1"/>
  <c r="I1004" i="1"/>
  <c r="H1004" i="1"/>
  <c r="G1004" i="1"/>
  <c r="F1004" i="1"/>
  <c r="U1003" i="1"/>
  <c r="T1003" i="1"/>
  <c r="S1003" i="1"/>
  <c r="R1003" i="1"/>
  <c r="Q1003" i="1" s="1"/>
  <c r="P1003" i="1"/>
  <c r="O1003" i="1"/>
  <c r="N1003" i="1"/>
  <c r="M1003" i="1"/>
  <c r="L1003" i="1"/>
  <c r="J1003" i="1"/>
  <c r="I1003" i="1"/>
  <c r="H1003" i="1"/>
  <c r="G1003" i="1"/>
  <c r="F1003" i="1"/>
  <c r="U1002" i="1"/>
  <c r="T1002" i="1"/>
  <c r="S1002" i="1"/>
  <c r="R1002" i="1"/>
  <c r="Q1002" i="1" s="1"/>
  <c r="P1002" i="1"/>
  <c r="O1002" i="1"/>
  <c r="N1002" i="1"/>
  <c r="M1002" i="1"/>
  <c r="L1002" i="1"/>
  <c r="K1002" i="1" s="1"/>
  <c r="J1002" i="1"/>
  <c r="I1002" i="1"/>
  <c r="H1002" i="1"/>
  <c r="G1002" i="1"/>
  <c r="F1002" i="1"/>
  <c r="U1001" i="1"/>
  <c r="T1001" i="1"/>
  <c r="S1001" i="1"/>
  <c r="R1001" i="1"/>
  <c r="P1001" i="1"/>
  <c r="O1001" i="1"/>
  <c r="N1001" i="1"/>
  <c r="M1001" i="1"/>
  <c r="L1001" i="1"/>
  <c r="K1001" i="1" s="1"/>
  <c r="J1001" i="1"/>
  <c r="I1001" i="1"/>
  <c r="H1001" i="1"/>
  <c r="G1001" i="1"/>
  <c r="F1001" i="1"/>
  <c r="U1000" i="1"/>
  <c r="T1000" i="1"/>
  <c r="S1000" i="1"/>
  <c r="R1000" i="1"/>
  <c r="Q1000" i="1" s="1"/>
  <c r="P1000" i="1"/>
  <c r="O1000" i="1"/>
  <c r="N1000" i="1"/>
  <c r="M1000" i="1"/>
  <c r="L1000" i="1"/>
  <c r="J1000" i="1"/>
  <c r="I1000" i="1"/>
  <c r="H1000" i="1"/>
  <c r="G1000" i="1"/>
  <c r="F1000" i="1"/>
  <c r="U999" i="1"/>
  <c r="T999" i="1"/>
  <c r="S999" i="1"/>
  <c r="R999" i="1"/>
  <c r="P999" i="1"/>
  <c r="O999" i="1"/>
  <c r="N999" i="1"/>
  <c r="M999" i="1"/>
  <c r="L999" i="1"/>
  <c r="K999" i="1" s="1"/>
  <c r="J999" i="1"/>
  <c r="I999" i="1"/>
  <c r="H999" i="1"/>
  <c r="G999" i="1"/>
  <c r="F999" i="1"/>
  <c r="U998" i="1"/>
  <c r="T998" i="1"/>
  <c r="S998" i="1"/>
  <c r="R998" i="1"/>
  <c r="P998" i="1"/>
  <c r="O998" i="1"/>
  <c r="N998" i="1"/>
  <c r="M998" i="1"/>
  <c r="L998" i="1"/>
  <c r="K998" i="1" s="1"/>
  <c r="J998" i="1"/>
  <c r="I998" i="1"/>
  <c r="H998" i="1"/>
  <c r="G998" i="1"/>
  <c r="F998" i="1"/>
  <c r="U997" i="1"/>
  <c r="T997" i="1"/>
  <c r="S997" i="1"/>
  <c r="R997" i="1"/>
  <c r="P997" i="1"/>
  <c r="O997" i="1"/>
  <c r="N997" i="1"/>
  <c r="M997" i="1"/>
  <c r="L997" i="1"/>
  <c r="K997" i="1" s="1"/>
  <c r="J997" i="1"/>
  <c r="I997" i="1"/>
  <c r="H997" i="1"/>
  <c r="G997" i="1"/>
  <c r="F997" i="1"/>
  <c r="U996" i="1"/>
  <c r="T996" i="1"/>
  <c r="S996" i="1"/>
  <c r="R996" i="1"/>
  <c r="Q996" i="1" s="1"/>
  <c r="P996" i="1"/>
  <c r="O996" i="1"/>
  <c r="N996" i="1"/>
  <c r="M996" i="1"/>
  <c r="L996" i="1"/>
  <c r="J996" i="1"/>
  <c r="I996" i="1"/>
  <c r="H996" i="1"/>
  <c r="G996" i="1"/>
  <c r="F996" i="1"/>
  <c r="U995" i="1"/>
  <c r="T995" i="1"/>
  <c r="S995" i="1"/>
  <c r="R995" i="1"/>
  <c r="P995" i="1"/>
  <c r="O995" i="1"/>
  <c r="N995" i="1"/>
  <c r="M995" i="1"/>
  <c r="L995" i="1"/>
  <c r="K995" i="1" s="1"/>
  <c r="J995" i="1"/>
  <c r="I995" i="1"/>
  <c r="H995" i="1"/>
  <c r="G995" i="1"/>
  <c r="F995" i="1"/>
  <c r="U994" i="1"/>
  <c r="T994" i="1"/>
  <c r="S994" i="1"/>
  <c r="R994" i="1"/>
  <c r="P994" i="1"/>
  <c r="O994" i="1"/>
  <c r="N994" i="1"/>
  <c r="M994" i="1"/>
  <c r="L994" i="1"/>
  <c r="K994" i="1" s="1"/>
  <c r="J994" i="1"/>
  <c r="I994" i="1"/>
  <c r="H994" i="1"/>
  <c r="G994" i="1"/>
  <c r="F994" i="1"/>
  <c r="U993" i="1"/>
  <c r="T993" i="1"/>
  <c r="S993" i="1"/>
  <c r="R993" i="1"/>
  <c r="P993" i="1"/>
  <c r="O993" i="1"/>
  <c r="N993" i="1"/>
  <c r="M993" i="1"/>
  <c r="L993" i="1"/>
  <c r="K993" i="1" s="1"/>
  <c r="J993" i="1"/>
  <c r="I993" i="1"/>
  <c r="H993" i="1"/>
  <c r="G993" i="1"/>
  <c r="F993" i="1"/>
  <c r="U992" i="1"/>
  <c r="T992" i="1"/>
  <c r="S992" i="1"/>
  <c r="R992" i="1"/>
  <c r="Q992" i="1" s="1"/>
  <c r="P992" i="1"/>
  <c r="O992" i="1"/>
  <c r="N992" i="1"/>
  <c r="M992" i="1"/>
  <c r="L992" i="1"/>
  <c r="J992" i="1"/>
  <c r="I992" i="1"/>
  <c r="H992" i="1"/>
  <c r="G992" i="1"/>
  <c r="F992" i="1"/>
  <c r="U991" i="1"/>
  <c r="T991" i="1"/>
  <c r="S991" i="1"/>
  <c r="R991" i="1"/>
  <c r="P991" i="1"/>
  <c r="O991" i="1"/>
  <c r="N991" i="1"/>
  <c r="M991" i="1"/>
  <c r="L991" i="1"/>
  <c r="K991" i="1" s="1"/>
  <c r="J991" i="1"/>
  <c r="I991" i="1"/>
  <c r="H991" i="1"/>
  <c r="G991" i="1"/>
  <c r="F991" i="1"/>
  <c r="U990" i="1"/>
  <c r="T990" i="1"/>
  <c r="S990" i="1"/>
  <c r="R990" i="1"/>
  <c r="P990" i="1"/>
  <c r="O990" i="1"/>
  <c r="N990" i="1"/>
  <c r="M990" i="1"/>
  <c r="L990" i="1"/>
  <c r="K990" i="1" s="1"/>
  <c r="J990" i="1"/>
  <c r="I990" i="1"/>
  <c r="H990" i="1"/>
  <c r="G990" i="1"/>
  <c r="F990" i="1"/>
  <c r="U989" i="1"/>
  <c r="T989" i="1"/>
  <c r="S989" i="1"/>
  <c r="R989" i="1"/>
  <c r="P989" i="1"/>
  <c r="O989" i="1"/>
  <c r="N989" i="1"/>
  <c r="M989" i="1"/>
  <c r="L989" i="1"/>
  <c r="K989" i="1" s="1"/>
  <c r="J989" i="1"/>
  <c r="I989" i="1"/>
  <c r="H989" i="1"/>
  <c r="G989" i="1"/>
  <c r="F989" i="1"/>
  <c r="U988" i="1"/>
  <c r="T988" i="1"/>
  <c r="S988" i="1"/>
  <c r="R988" i="1"/>
  <c r="Q988" i="1" s="1"/>
  <c r="P988" i="1"/>
  <c r="O988" i="1"/>
  <c r="N988" i="1"/>
  <c r="M988" i="1"/>
  <c r="L988" i="1"/>
  <c r="J988" i="1"/>
  <c r="I988" i="1"/>
  <c r="H988" i="1"/>
  <c r="G988" i="1"/>
  <c r="F988" i="1"/>
  <c r="U987" i="1"/>
  <c r="T987" i="1"/>
  <c r="S987" i="1"/>
  <c r="R987" i="1"/>
  <c r="P987" i="1"/>
  <c r="O987" i="1"/>
  <c r="N987" i="1"/>
  <c r="M987" i="1"/>
  <c r="L987" i="1"/>
  <c r="K987" i="1" s="1"/>
  <c r="J987" i="1"/>
  <c r="I987" i="1"/>
  <c r="H987" i="1"/>
  <c r="G987" i="1"/>
  <c r="F987" i="1"/>
  <c r="U986" i="1"/>
  <c r="T986" i="1"/>
  <c r="S986" i="1"/>
  <c r="R986" i="1"/>
  <c r="P986" i="1"/>
  <c r="O986" i="1"/>
  <c r="N986" i="1"/>
  <c r="M986" i="1"/>
  <c r="L986" i="1"/>
  <c r="K986" i="1" s="1"/>
  <c r="J986" i="1"/>
  <c r="I986" i="1"/>
  <c r="H986" i="1"/>
  <c r="G986" i="1"/>
  <c r="F986" i="1"/>
  <c r="U985" i="1"/>
  <c r="T985" i="1"/>
  <c r="S985" i="1"/>
  <c r="R985" i="1"/>
  <c r="Q985" i="1" s="1"/>
  <c r="P985" i="1"/>
  <c r="O985" i="1"/>
  <c r="N985" i="1"/>
  <c r="M985" i="1"/>
  <c r="L985" i="1"/>
  <c r="J985" i="1"/>
  <c r="I985" i="1"/>
  <c r="H985" i="1"/>
  <c r="G985" i="1"/>
  <c r="F985" i="1"/>
  <c r="U984" i="1"/>
  <c r="T984" i="1"/>
  <c r="S984" i="1"/>
  <c r="R984" i="1"/>
  <c r="Q984" i="1" s="1"/>
  <c r="P984" i="1"/>
  <c r="O984" i="1"/>
  <c r="N984" i="1"/>
  <c r="M984" i="1"/>
  <c r="L984" i="1"/>
  <c r="J984" i="1"/>
  <c r="I984" i="1"/>
  <c r="H984" i="1"/>
  <c r="G984" i="1"/>
  <c r="F984" i="1"/>
  <c r="U983" i="1"/>
  <c r="T983" i="1"/>
  <c r="S983" i="1"/>
  <c r="R983" i="1"/>
  <c r="P983" i="1"/>
  <c r="O983" i="1"/>
  <c r="N983" i="1"/>
  <c r="M983" i="1"/>
  <c r="L983" i="1"/>
  <c r="K983" i="1" s="1"/>
  <c r="J983" i="1"/>
  <c r="I983" i="1"/>
  <c r="H983" i="1"/>
  <c r="G983" i="1"/>
  <c r="F983" i="1"/>
  <c r="U982" i="1"/>
  <c r="T982" i="1"/>
  <c r="S982" i="1"/>
  <c r="R982" i="1"/>
  <c r="P982" i="1"/>
  <c r="O982" i="1"/>
  <c r="N982" i="1"/>
  <c r="M982" i="1"/>
  <c r="L982" i="1"/>
  <c r="K982" i="1" s="1"/>
  <c r="J982" i="1"/>
  <c r="I982" i="1"/>
  <c r="H982" i="1"/>
  <c r="G982" i="1"/>
  <c r="F982" i="1"/>
  <c r="U981" i="1"/>
  <c r="T981" i="1"/>
  <c r="S981" i="1"/>
  <c r="R981" i="1"/>
  <c r="Q981" i="1" s="1"/>
  <c r="P981" i="1"/>
  <c r="O981" i="1"/>
  <c r="N981" i="1"/>
  <c r="M981" i="1"/>
  <c r="L981" i="1"/>
  <c r="J981" i="1"/>
  <c r="I981" i="1"/>
  <c r="H981" i="1"/>
  <c r="G981" i="1"/>
  <c r="F981" i="1"/>
  <c r="U980" i="1"/>
  <c r="T980" i="1"/>
  <c r="S980" i="1"/>
  <c r="R980" i="1"/>
  <c r="Q980" i="1" s="1"/>
  <c r="P980" i="1"/>
  <c r="O980" i="1"/>
  <c r="N980" i="1"/>
  <c r="M980" i="1"/>
  <c r="L980" i="1"/>
  <c r="J980" i="1"/>
  <c r="I980" i="1"/>
  <c r="H980" i="1"/>
  <c r="G980" i="1"/>
  <c r="F980" i="1"/>
  <c r="U979" i="1"/>
  <c r="T979" i="1"/>
  <c r="S979" i="1"/>
  <c r="R979" i="1"/>
  <c r="P979" i="1"/>
  <c r="O979" i="1"/>
  <c r="N979" i="1"/>
  <c r="M979" i="1"/>
  <c r="L979" i="1"/>
  <c r="K979" i="1" s="1"/>
  <c r="J979" i="1"/>
  <c r="I979" i="1"/>
  <c r="H979" i="1"/>
  <c r="G979" i="1"/>
  <c r="F979" i="1"/>
  <c r="U978" i="1"/>
  <c r="T978" i="1"/>
  <c r="S978" i="1"/>
  <c r="R978" i="1"/>
  <c r="P978" i="1"/>
  <c r="O978" i="1"/>
  <c r="N978" i="1"/>
  <c r="M978" i="1"/>
  <c r="L978" i="1"/>
  <c r="K978" i="1" s="1"/>
  <c r="J978" i="1"/>
  <c r="I978" i="1"/>
  <c r="H978" i="1"/>
  <c r="G978" i="1"/>
  <c r="F978" i="1"/>
  <c r="U977" i="1"/>
  <c r="T977" i="1"/>
  <c r="S977" i="1"/>
  <c r="R977" i="1"/>
  <c r="Q977" i="1" s="1"/>
  <c r="P977" i="1"/>
  <c r="O977" i="1"/>
  <c r="N977" i="1"/>
  <c r="M977" i="1"/>
  <c r="L977" i="1"/>
  <c r="J977" i="1"/>
  <c r="I977" i="1"/>
  <c r="H977" i="1"/>
  <c r="G977" i="1"/>
  <c r="F977" i="1"/>
  <c r="U976" i="1"/>
  <c r="T976" i="1"/>
  <c r="S976" i="1"/>
  <c r="R976" i="1"/>
  <c r="Q976" i="1" s="1"/>
  <c r="P976" i="1"/>
  <c r="O976" i="1"/>
  <c r="N976" i="1"/>
  <c r="M976" i="1"/>
  <c r="L976" i="1"/>
  <c r="J976" i="1"/>
  <c r="I976" i="1"/>
  <c r="H976" i="1"/>
  <c r="G976" i="1"/>
  <c r="F976" i="1"/>
  <c r="U975" i="1"/>
  <c r="T975" i="1"/>
  <c r="S975" i="1"/>
  <c r="R975" i="1"/>
  <c r="P975" i="1"/>
  <c r="O975" i="1"/>
  <c r="N975" i="1"/>
  <c r="M975" i="1"/>
  <c r="L975" i="1"/>
  <c r="K975" i="1" s="1"/>
  <c r="J975" i="1"/>
  <c r="I975" i="1"/>
  <c r="H975" i="1"/>
  <c r="G975" i="1"/>
  <c r="F975" i="1"/>
  <c r="U974" i="1"/>
  <c r="T974" i="1"/>
  <c r="S974" i="1"/>
  <c r="R974" i="1"/>
  <c r="P974" i="1"/>
  <c r="O974" i="1"/>
  <c r="N974" i="1"/>
  <c r="M974" i="1"/>
  <c r="L974" i="1"/>
  <c r="K974" i="1" s="1"/>
  <c r="J974" i="1"/>
  <c r="I974" i="1"/>
  <c r="H974" i="1"/>
  <c r="G974" i="1"/>
  <c r="F974" i="1"/>
  <c r="U973" i="1"/>
  <c r="T973" i="1"/>
  <c r="S973" i="1"/>
  <c r="R973" i="1"/>
  <c r="Q973" i="1" s="1"/>
  <c r="P973" i="1"/>
  <c r="O973" i="1"/>
  <c r="N973" i="1"/>
  <c r="M973" i="1"/>
  <c r="L973" i="1"/>
  <c r="J973" i="1"/>
  <c r="I973" i="1"/>
  <c r="H973" i="1"/>
  <c r="G973" i="1"/>
  <c r="F973" i="1"/>
  <c r="U972" i="1"/>
  <c r="T972" i="1"/>
  <c r="S972" i="1"/>
  <c r="R972" i="1"/>
  <c r="Q972" i="1" s="1"/>
  <c r="P972" i="1"/>
  <c r="O972" i="1"/>
  <c r="N972" i="1"/>
  <c r="M972" i="1"/>
  <c r="L972" i="1"/>
  <c r="J972" i="1"/>
  <c r="I972" i="1"/>
  <c r="H972" i="1"/>
  <c r="G972" i="1"/>
  <c r="F972" i="1"/>
  <c r="U971" i="1"/>
  <c r="T971" i="1"/>
  <c r="S971" i="1"/>
  <c r="R971" i="1"/>
  <c r="P971" i="1"/>
  <c r="O971" i="1"/>
  <c r="N971" i="1"/>
  <c r="M971" i="1"/>
  <c r="L971" i="1"/>
  <c r="K971" i="1" s="1"/>
  <c r="J971" i="1"/>
  <c r="I971" i="1"/>
  <c r="H971" i="1"/>
  <c r="G971" i="1"/>
  <c r="F971" i="1"/>
  <c r="U970" i="1"/>
  <c r="T970" i="1"/>
  <c r="S970" i="1"/>
  <c r="R970" i="1"/>
  <c r="P970" i="1"/>
  <c r="O970" i="1"/>
  <c r="N970" i="1"/>
  <c r="M970" i="1"/>
  <c r="L970" i="1"/>
  <c r="K970" i="1" s="1"/>
  <c r="J970" i="1"/>
  <c r="I970" i="1"/>
  <c r="H970" i="1"/>
  <c r="G970" i="1"/>
  <c r="F970" i="1"/>
  <c r="U969" i="1"/>
  <c r="T969" i="1"/>
  <c r="S969" i="1"/>
  <c r="R969" i="1"/>
  <c r="P969" i="1"/>
  <c r="O969" i="1"/>
  <c r="N969" i="1"/>
  <c r="M969" i="1"/>
  <c r="L969" i="1"/>
  <c r="K969" i="1" s="1"/>
  <c r="J969" i="1"/>
  <c r="I969" i="1"/>
  <c r="H969" i="1"/>
  <c r="G969" i="1"/>
  <c r="F969" i="1"/>
  <c r="U968" i="1"/>
  <c r="T968" i="1"/>
  <c r="S968" i="1"/>
  <c r="R968" i="1"/>
  <c r="P968" i="1"/>
  <c r="O968" i="1"/>
  <c r="N968" i="1"/>
  <c r="M968" i="1"/>
  <c r="L968" i="1"/>
  <c r="K968" i="1" s="1"/>
  <c r="J968" i="1"/>
  <c r="I968" i="1"/>
  <c r="H968" i="1"/>
  <c r="G968" i="1"/>
  <c r="F968" i="1"/>
  <c r="U967" i="1"/>
  <c r="T967" i="1"/>
  <c r="S967" i="1"/>
  <c r="R967" i="1"/>
  <c r="P967" i="1"/>
  <c r="O967" i="1"/>
  <c r="N967" i="1"/>
  <c r="M967" i="1"/>
  <c r="L967" i="1"/>
  <c r="K967" i="1" s="1"/>
  <c r="J967" i="1"/>
  <c r="I967" i="1"/>
  <c r="H967" i="1"/>
  <c r="G967" i="1"/>
  <c r="F967" i="1"/>
  <c r="U966" i="1"/>
  <c r="T966" i="1"/>
  <c r="S966" i="1"/>
  <c r="R966" i="1"/>
  <c r="P966" i="1"/>
  <c r="O966" i="1"/>
  <c r="N966" i="1"/>
  <c r="M966" i="1"/>
  <c r="L966" i="1"/>
  <c r="K966" i="1" s="1"/>
  <c r="J966" i="1"/>
  <c r="I966" i="1"/>
  <c r="H966" i="1"/>
  <c r="G966" i="1"/>
  <c r="F966" i="1"/>
  <c r="U965" i="1"/>
  <c r="T965" i="1"/>
  <c r="S965" i="1"/>
  <c r="R965" i="1"/>
  <c r="P965" i="1"/>
  <c r="O965" i="1"/>
  <c r="N965" i="1"/>
  <c r="M965" i="1"/>
  <c r="L965" i="1"/>
  <c r="K965" i="1" s="1"/>
  <c r="J965" i="1"/>
  <c r="I965" i="1"/>
  <c r="H965" i="1"/>
  <c r="G965" i="1"/>
  <c r="F965" i="1"/>
  <c r="U964" i="1"/>
  <c r="T964" i="1"/>
  <c r="S964" i="1"/>
  <c r="R964" i="1"/>
  <c r="P964" i="1"/>
  <c r="O964" i="1"/>
  <c r="N964" i="1"/>
  <c r="M964" i="1"/>
  <c r="L964" i="1"/>
  <c r="K964" i="1" s="1"/>
  <c r="J964" i="1"/>
  <c r="I964" i="1"/>
  <c r="H964" i="1"/>
  <c r="G964" i="1"/>
  <c r="F964" i="1"/>
  <c r="U963" i="1"/>
  <c r="T963" i="1"/>
  <c r="S963" i="1"/>
  <c r="R963" i="1"/>
  <c r="P963" i="1"/>
  <c r="O963" i="1"/>
  <c r="N963" i="1"/>
  <c r="M963" i="1"/>
  <c r="L963" i="1"/>
  <c r="K963" i="1" s="1"/>
  <c r="J963" i="1"/>
  <c r="I963" i="1"/>
  <c r="H963" i="1"/>
  <c r="G963" i="1"/>
  <c r="F963" i="1"/>
  <c r="U962" i="1"/>
  <c r="T962" i="1"/>
  <c r="S962" i="1"/>
  <c r="R962" i="1"/>
  <c r="P962" i="1"/>
  <c r="O962" i="1"/>
  <c r="N962" i="1"/>
  <c r="M962" i="1"/>
  <c r="L962" i="1"/>
  <c r="K962" i="1" s="1"/>
  <c r="J962" i="1"/>
  <c r="I962" i="1"/>
  <c r="H962" i="1"/>
  <c r="G962" i="1"/>
  <c r="F962" i="1"/>
  <c r="U961" i="1"/>
  <c r="T961" i="1"/>
  <c r="S961" i="1"/>
  <c r="R961" i="1"/>
  <c r="P961" i="1"/>
  <c r="O961" i="1"/>
  <c r="N961" i="1"/>
  <c r="M961" i="1"/>
  <c r="L961" i="1"/>
  <c r="K961" i="1" s="1"/>
  <c r="J961" i="1"/>
  <c r="I961" i="1"/>
  <c r="H961" i="1"/>
  <c r="G961" i="1"/>
  <c r="F961" i="1"/>
  <c r="U960" i="1"/>
  <c r="T960" i="1"/>
  <c r="S960" i="1"/>
  <c r="R960" i="1"/>
  <c r="P960" i="1"/>
  <c r="O960" i="1"/>
  <c r="N960" i="1"/>
  <c r="M960" i="1"/>
  <c r="L960" i="1"/>
  <c r="K960" i="1" s="1"/>
  <c r="J960" i="1"/>
  <c r="I960" i="1"/>
  <c r="H960" i="1"/>
  <c r="G960" i="1"/>
  <c r="F960" i="1"/>
  <c r="U959" i="1"/>
  <c r="T959" i="1"/>
  <c r="S959" i="1"/>
  <c r="R959" i="1"/>
  <c r="P959" i="1"/>
  <c r="O959" i="1"/>
  <c r="N959" i="1"/>
  <c r="M959" i="1"/>
  <c r="L959" i="1"/>
  <c r="K959" i="1" s="1"/>
  <c r="J959" i="1"/>
  <c r="I959" i="1"/>
  <c r="H959" i="1"/>
  <c r="G959" i="1"/>
  <c r="F959" i="1"/>
  <c r="U958" i="1"/>
  <c r="T958" i="1"/>
  <c r="S958" i="1"/>
  <c r="R958" i="1"/>
  <c r="P958" i="1"/>
  <c r="O958" i="1"/>
  <c r="N958" i="1"/>
  <c r="M958" i="1"/>
  <c r="L958" i="1"/>
  <c r="K958" i="1" s="1"/>
  <c r="J958" i="1"/>
  <c r="I958" i="1"/>
  <c r="H958" i="1"/>
  <c r="G958" i="1"/>
  <c r="F958" i="1"/>
  <c r="U957" i="1"/>
  <c r="T957" i="1"/>
  <c r="S957" i="1"/>
  <c r="R957" i="1"/>
  <c r="P957" i="1"/>
  <c r="O957" i="1"/>
  <c r="N957" i="1"/>
  <c r="M957" i="1"/>
  <c r="L957" i="1"/>
  <c r="K957" i="1" s="1"/>
  <c r="J957" i="1"/>
  <c r="I957" i="1"/>
  <c r="H957" i="1"/>
  <c r="G957" i="1"/>
  <c r="F957" i="1"/>
  <c r="U956" i="1"/>
  <c r="T956" i="1"/>
  <c r="S956" i="1"/>
  <c r="R956" i="1"/>
  <c r="P956" i="1"/>
  <c r="O956" i="1"/>
  <c r="N956" i="1"/>
  <c r="M956" i="1"/>
  <c r="L956" i="1"/>
  <c r="K956" i="1" s="1"/>
  <c r="J956" i="1"/>
  <c r="I956" i="1"/>
  <c r="H956" i="1"/>
  <c r="G956" i="1"/>
  <c r="F956" i="1"/>
  <c r="U955" i="1"/>
  <c r="T955" i="1"/>
  <c r="S955" i="1"/>
  <c r="R955" i="1"/>
  <c r="P955" i="1"/>
  <c r="O955" i="1"/>
  <c r="N955" i="1"/>
  <c r="M955" i="1"/>
  <c r="L955" i="1"/>
  <c r="K955" i="1" s="1"/>
  <c r="J955" i="1"/>
  <c r="I955" i="1"/>
  <c r="H955" i="1"/>
  <c r="G955" i="1"/>
  <c r="F955" i="1"/>
  <c r="U954" i="1"/>
  <c r="T954" i="1"/>
  <c r="S954" i="1"/>
  <c r="R954" i="1"/>
  <c r="P954" i="1"/>
  <c r="O954" i="1"/>
  <c r="N954" i="1"/>
  <c r="M954" i="1"/>
  <c r="L954" i="1"/>
  <c r="K954" i="1" s="1"/>
  <c r="J954" i="1"/>
  <c r="I954" i="1"/>
  <c r="H954" i="1"/>
  <c r="G954" i="1"/>
  <c r="F954" i="1"/>
  <c r="U953" i="1"/>
  <c r="T953" i="1"/>
  <c r="S953" i="1"/>
  <c r="R953" i="1"/>
  <c r="P953" i="1"/>
  <c r="O953" i="1"/>
  <c r="N953" i="1"/>
  <c r="M953" i="1"/>
  <c r="L953" i="1"/>
  <c r="K953" i="1" s="1"/>
  <c r="J953" i="1"/>
  <c r="I953" i="1"/>
  <c r="H953" i="1"/>
  <c r="G953" i="1"/>
  <c r="F953" i="1"/>
  <c r="U952" i="1"/>
  <c r="T952" i="1"/>
  <c r="S952" i="1"/>
  <c r="R952" i="1"/>
  <c r="P952" i="1"/>
  <c r="O952" i="1"/>
  <c r="N952" i="1"/>
  <c r="M952" i="1"/>
  <c r="L952" i="1"/>
  <c r="K952" i="1" s="1"/>
  <c r="J952" i="1"/>
  <c r="I952" i="1"/>
  <c r="H952" i="1"/>
  <c r="G952" i="1"/>
  <c r="F952" i="1"/>
  <c r="U951" i="1"/>
  <c r="T951" i="1"/>
  <c r="S951" i="1"/>
  <c r="R951" i="1"/>
  <c r="P951" i="1"/>
  <c r="O951" i="1"/>
  <c r="N951" i="1"/>
  <c r="M951" i="1"/>
  <c r="L951" i="1"/>
  <c r="K951" i="1" s="1"/>
  <c r="J951" i="1"/>
  <c r="I951" i="1"/>
  <c r="H951" i="1"/>
  <c r="G951" i="1"/>
  <c r="F951" i="1"/>
  <c r="U950" i="1"/>
  <c r="T950" i="1"/>
  <c r="S950" i="1"/>
  <c r="R950" i="1"/>
  <c r="P950" i="1"/>
  <c r="O950" i="1"/>
  <c r="N950" i="1"/>
  <c r="M950" i="1"/>
  <c r="L950" i="1"/>
  <c r="K950" i="1" s="1"/>
  <c r="J950" i="1"/>
  <c r="I950" i="1"/>
  <c r="H950" i="1"/>
  <c r="G950" i="1"/>
  <c r="F950" i="1"/>
  <c r="U949" i="1"/>
  <c r="T949" i="1"/>
  <c r="S949" i="1"/>
  <c r="R949" i="1"/>
  <c r="P949" i="1"/>
  <c r="O949" i="1"/>
  <c r="N949" i="1"/>
  <c r="M949" i="1"/>
  <c r="L949" i="1"/>
  <c r="K949" i="1" s="1"/>
  <c r="J949" i="1"/>
  <c r="I949" i="1"/>
  <c r="H949" i="1"/>
  <c r="G949" i="1"/>
  <c r="F949" i="1"/>
  <c r="U948" i="1"/>
  <c r="T948" i="1"/>
  <c r="S948" i="1"/>
  <c r="R948" i="1"/>
  <c r="P948" i="1"/>
  <c r="O948" i="1"/>
  <c r="N948" i="1"/>
  <c r="M948" i="1"/>
  <c r="L948" i="1"/>
  <c r="K948" i="1" s="1"/>
  <c r="J948" i="1"/>
  <c r="I948" i="1"/>
  <c r="H948" i="1"/>
  <c r="G948" i="1"/>
  <c r="F948" i="1"/>
  <c r="U947" i="1"/>
  <c r="T947" i="1"/>
  <c r="S947" i="1"/>
  <c r="R947" i="1"/>
  <c r="P947" i="1"/>
  <c r="O947" i="1"/>
  <c r="N947" i="1"/>
  <c r="M947" i="1"/>
  <c r="L947" i="1"/>
  <c r="K947" i="1" s="1"/>
  <c r="J947" i="1"/>
  <c r="I947" i="1"/>
  <c r="H947" i="1"/>
  <c r="G947" i="1"/>
  <c r="F947" i="1"/>
  <c r="U946" i="1"/>
  <c r="T946" i="1"/>
  <c r="S946" i="1"/>
  <c r="R946" i="1"/>
  <c r="P946" i="1"/>
  <c r="O946" i="1"/>
  <c r="N946" i="1"/>
  <c r="M946" i="1"/>
  <c r="L946" i="1"/>
  <c r="K946" i="1" s="1"/>
  <c r="J946" i="1"/>
  <c r="I946" i="1"/>
  <c r="H946" i="1"/>
  <c r="G946" i="1"/>
  <c r="F946" i="1"/>
  <c r="U945" i="1"/>
  <c r="T945" i="1"/>
  <c r="S945" i="1"/>
  <c r="R945" i="1"/>
  <c r="Q945" i="1" s="1"/>
  <c r="P945" i="1"/>
  <c r="O945" i="1"/>
  <c r="N945" i="1"/>
  <c r="M945" i="1"/>
  <c r="L945" i="1"/>
  <c r="J945" i="1"/>
  <c r="I945" i="1"/>
  <c r="H945" i="1"/>
  <c r="G945" i="1"/>
  <c r="F945" i="1"/>
  <c r="U944" i="1"/>
  <c r="T944" i="1"/>
  <c r="S944" i="1"/>
  <c r="R944" i="1"/>
  <c r="P944" i="1"/>
  <c r="O944" i="1"/>
  <c r="N944" i="1"/>
  <c r="M944" i="1"/>
  <c r="L944" i="1"/>
  <c r="K944" i="1" s="1"/>
  <c r="J944" i="1"/>
  <c r="I944" i="1"/>
  <c r="H944" i="1"/>
  <c r="G944" i="1"/>
  <c r="F944" i="1"/>
  <c r="U943" i="1"/>
  <c r="T943" i="1"/>
  <c r="S943" i="1"/>
  <c r="R943" i="1"/>
  <c r="Q943" i="1" s="1"/>
  <c r="P943" i="1"/>
  <c r="O943" i="1"/>
  <c r="N943" i="1"/>
  <c r="M943" i="1"/>
  <c r="L943" i="1"/>
  <c r="J943" i="1"/>
  <c r="I943" i="1"/>
  <c r="H943" i="1"/>
  <c r="G943" i="1"/>
  <c r="F943" i="1"/>
  <c r="U942" i="1"/>
  <c r="T942" i="1"/>
  <c r="S942" i="1"/>
  <c r="R942" i="1"/>
  <c r="P942" i="1"/>
  <c r="O942" i="1"/>
  <c r="N942" i="1"/>
  <c r="M942" i="1"/>
  <c r="L942" i="1"/>
  <c r="K942" i="1" s="1"/>
  <c r="J942" i="1"/>
  <c r="I942" i="1"/>
  <c r="H942" i="1"/>
  <c r="G942" i="1"/>
  <c r="F942" i="1"/>
  <c r="U941" i="1"/>
  <c r="T941" i="1"/>
  <c r="S941" i="1"/>
  <c r="R941" i="1"/>
  <c r="Q941" i="1" s="1"/>
  <c r="P941" i="1"/>
  <c r="O941" i="1"/>
  <c r="N941" i="1"/>
  <c r="M941" i="1"/>
  <c r="L941" i="1"/>
  <c r="J941" i="1"/>
  <c r="I941" i="1"/>
  <c r="H941" i="1"/>
  <c r="G941" i="1"/>
  <c r="F941" i="1"/>
  <c r="U940" i="1"/>
  <c r="T940" i="1"/>
  <c r="S940" i="1"/>
  <c r="R940" i="1"/>
  <c r="P940" i="1"/>
  <c r="O940" i="1"/>
  <c r="N940" i="1"/>
  <c r="M940" i="1"/>
  <c r="L940" i="1"/>
  <c r="K940" i="1" s="1"/>
  <c r="J940" i="1"/>
  <c r="I940" i="1"/>
  <c r="H940" i="1"/>
  <c r="G940" i="1"/>
  <c r="F940" i="1"/>
  <c r="U939" i="1"/>
  <c r="T939" i="1"/>
  <c r="S939" i="1"/>
  <c r="R939" i="1"/>
  <c r="Q939" i="1" s="1"/>
  <c r="P939" i="1"/>
  <c r="O939" i="1"/>
  <c r="N939" i="1"/>
  <c r="M939" i="1"/>
  <c r="L939" i="1"/>
  <c r="J939" i="1"/>
  <c r="I939" i="1"/>
  <c r="H939" i="1"/>
  <c r="G939" i="1"/>
  <c r="F939" i="1"/>
  <c r="U938" i="1"/>
  <c r="T938" i="1"/>
  <c r="S938" i="1"/>
  <c r="R938" i="1"/>
  <c r="P938" i="1"/>
  <c r="O938" i="1"/>
  <c r="N938" i="1"/>
  <c r="M938" i="1"/>
  <c r="L938" i="1"/>
  <c r="K938" i="1" s="1"/>
  <c r="J938" i="1"/>
  <c r="I938" i="1"/>
  <c r="H938" i="1"/>
  <c r="G938" i="1"/>
  <c r="F938" i="1"/>
  <c r="U937" i="1"/>
  <c r="T937" i="1"/>
  <c r="S937" i="1"/>
  <c r="R937" i="1"/>
  <c r="Q937" i="1" s="1"/>
  <c r="P937" i="1"/>
  <c r="O937" i="1"/>
  <c r="N937" i="1"/>
  <c r="M937" i="1"/>
  <c r="L937" i="1"/>
  <c r="J937" i="1"/>
  <c r="I937" i="1"/>
  <c r="H937" i="1"/>
  <c r="G937" i="1"/>
  <c r="F937" i="1"/>
  <c r="U936" i="1"/>
  <c r="T936" i="1"/>
  <c r="S936" i="1"/>
  <c r="R936" i="1"/>
  <c r="P936" i="1"/>
  <c r="O936" i="1"/>
  <c r="N936" i="1"/>
  <c r="M936" i="1"/>
  <c r="L936" i="1"/>
  <c r="K936" i="1" s="1"/>
  <c r="J936" i="1"/>
  <c r="I936" i="1"/>
  <c r="H936" i="1"/>
  <c r="G936" i="1"/>
  <c r="F936" i="1"/>
  <c r="U935" i="1"/>
  <c r="T935" i="1"/>
  <c r="S935" i="1"/>
  <c r="R935" i="1"/>
  <c r="Q935" i="1" s="1"/>
  <c r="P935" i="1"/>
  <c r="O935" i="1"/>
  <c r="N935" i="1"/>
  <c r="M935" i="1"/>
  <c r="L935" i="1"/>
  <c r="J935" i="1"/>
  <c r="I935" i="1"/>
  <c r="H935" i="1"/>
  <c r="G935" i="1"/>
  <c r="F935" i="1"/>
  <c r="U934" i="1"/>
  <c r="T934" i="1"/>
  <c r="S934" i="1"/>
  <c r="R934" i="1"/>
  <c r="P934" i="1"/>
  <c r="O934" i="1"/>
  <c r="N934" i="1"/>
  <c r="M934" i="1"/>
  <c r="L934" i="1"/>
  <c r="K934" i="1" s="1"/>
  <c r="J934" i="1"/>
  <c r="I934" i="1"/>
  <c r="H934" i="1"/>
  <c r="G934" i="1"/>
  <c r="F934" i="1"/>
  <c r="U933" i="1"/>
  <c r="T933" i="1"/>
  <c r="S933" i="1"/>
  <c r="R933" i="1"/>
  <c r="Q933" i="1" s="1"/>
  <c r="P933" i="1"/>
  <c r="O933" i="1"/>
  <c r="N933" i="1"/>
  <c r="M933" i="1"/>
  <c r="L933" i="1"/>
  <c r="J933" i="1"/>
  <c r="I933" i="1"/>
  <c r="H933" i="1"/>
  <c r="G933" i="1"/>
  <c r="F933" i="1"/>
  <c r="U932" i="1"/>
  <c r="T932" i="1"/>
  <c r="S932" i="1"/>
  <c r="R932" i="1"/>
  <c r="P932" i="1"/>
  <c r="O932" i="1"/>
  <c r="N932" i="1"/>
  <c r="M932" i="1"/>
  <c r="L932" i="1"/>
  <c r="K932" i="1" s="1"/>
  <c r="J932" i="1"/>
  <c r="I932" i="1"/>
  <c r="H932" i="1"/>
  <c r="G932" i="1"/>
  <c r="F932" i="1"/>
  <c r="U931" i="1"/>
  <c r="T931" i="1"/>
  <c r="S931" i="1"/>
  <c r="R931" i="1"/>
  <c r="Q931" i="1" s="1"/>
  <c r="P931" i="1"/>
  <c r="O931" i="1"/>
  <c r="N931" i="1"/>
  <c r="M931" i="1"/>
  <c r="L931" i="1"/>
  <c r="J931" i="1"/>
  <c r="I931" i="1"/>
  <c r="H931" i="1"/>
  <c r="G931" i="1"/>
  <c r="F931" i="1"/>
  <c r="U930" i="1"/>
  <c r="T930" i="1"/>
  <c r="S930" i="1"/>
  <c r="R930" i="1"/>
  <c r="P930" i="1"/>
  <c r="O930" i="1"/>
  <c r="N930" i="1"/>
  <c r="M930" i="1"/>
  <c r="L930" i="1"/>
  <c r="K930" i="1" s="1"/>
  <c r="J930" i="1"/>
  <c r="I930" i="1"/>
  <c r="H930" i="1"/>
  <c r="G930" i="1"/>
  <c r="F930" i="1"/>
  <c r="U929" i="1"/>
  <c r="T929" i="1"/>
  <c r="S929" i="1"/>
  <c r="R929" i="1"/>
  <c r="Q929" i="1" s="1"/>
  <c r="P929" i="1"/>
  <c r="O929" i="1"/>
  <c r="N929" i="1"/>
  <c r="M929" i="1"/>
  <c r="L929" i="1"/>
  <c r="J929" i="1"/>
  <c r="I929" i="1"/>
  <c r="H929" i="1"/>
  <c r="G929" i="1"/>
  <c r="F929" i="1"/>
  <c r="U928" i="1"/>
  <c r="T928" i="1"/>
  <c r="S928" i="1"/>
  <c r="R928" i="1"/>
  <c r="P928" i="1"/>
  <c r="O928" i="1"/>
  <c r="N928" i="1"/>
  <c r="M928" i="1"/>
  <c r="L928" i="1"/>
  <c r="K928" i="1" s="1"/>
  <c r="J928" i="1"/>
  <c r="I928" i="1"/>
  <c r="H928" i="1"/>
  <c r="G928" i="1"/>
  <c r="F928" i="1"/>
  <c r="U927" i="1"/>
  <c r="T927" i="1"/>
  <c r="S927" i="1"/>
  <c r="R927" i="1"/>
  <c r="Q927" i="1" s="1"/>
  <c r="P927" i="1"/>
  <c r="O927" i="1"/>
  <c r="N927" i="1"/>
  <c r="M927" i="1"/>
  <c r="L927" i="1"/>
  <c r="J927" i="1"/>
  <c r="I927" i="1"/>
  <c r="H927" i="1"/>
  <c r="G927" i="1"/>
  <c r="F927" i="1"/>
  <c r="U926" i="1"/>
  <c r="T926" i="1"/>
  <c r="S926" i="1"/>
  <c r="R926" i="1"/>
  <c r="P926" i="1"/>
  <c r="O926" i="1"/>
  <c r="N926" i="1"/>
  <c r="M926" i="1"/>
  <c r="L926" i="1"/>
  <c r="K926" i="1" s="1"/>
  <c r="J926" i="1"/>
  <c r="I926" i="1"/>
  <c r="H926" i="1"/>
  <c r="G926" i="1"/>
  <c r="F926" i="1"/>
  <c r="U925" i="1"/>
  <c r="T925" i="1"/>
  <c r="S925" i="1"/>
  <c r="R925" i="1"/>
  <c r="Q925" i="1" s="1"/>
  <c r="P925" i="1"/>
  <c r="O925" i="1"/>
  <c r="N925" i="1"/>
  <c r="M925" i="1"/>
  <c r="L925" i="1"/>
  <c r="J925" i="1"/>
  <c r="I925" i="1"/>
  <c r="H925" i="1"/>
  <c r="G925" i="1"/>
  <c r="F925" i="1"/>
  <c r="U924" i="1"/>
  <c r="T924" i="1"/>
  <c r="S924" i="1"/>
  <c r="R924" i="1"/>
  <c r="P924" i="1"/>
  <c r="O924" i="1"/>
  <c r="N924" i="1"/>
  <c r="M924" i="1"/>
  <c r="L924" i="1"/>
  <c r="K924" i="1" s="1"/>
  <c r="J924" i="1"/>
  <c r="I924" i="1"/>
  <c r="H924" i="1"/>
  <c r="G924" i="1"/>
  <c r="F924" i="1"/>
  <c r="U923" i="1"/>
  <c r="T923" i="1"/>
  <c r="S923" i="1"/>
  <c r="R923" i="1"/>
  <c r="Q923" i="1" s="1"/>
  <c r="P923" i="1"/>
  <c r="O923" i="1"/>
  <c r="N923" i="1"/>
  <c r="M923" i="1"/>
  <c r="L923" i="1"/>
  <c r="J923" i="1"/>
  <c r="I923" i="1"/>
  <c r="H923" i="1"/>
  <c r="G923" i="1"/>
  <c r="F923" i="1"/>
  <c r="U922" i="1"/>
  <c r="T922" i="1"/>
  <c r="S922" i="1"/>
  <c r="R922" i="1"/>
  <c r="P922" i="1"/>
  <c r="O922" i="1"/>
  <c r="N922" i="1"/>
  <c r="M922" i="1"/>
  <c r="L922" i="1"/>
  <c r="K922" i="1" s="1"/>
  <c r="J922" i="1"/>
  <c r="I922" i="1"/>
  <c r="H922" i="1"/>
  <c r="G922" i="1"/>
  <c r="F922" i="1"/>
  <c r="U921" i="1"/>
  <c r="T921" i="1"/>
  <c r="S921" i="1"/>
  <c r="R921" i="1"/>
  <c r="Q921" i="1" s="1"/>
  <c r="P921" i="1"/>
  <c r="O921" i="1"/>
  <c r="N921" i="1"/>
  <c r="M921" i="1"/>
  <c r="L921" i="1"/>
  <c r="J921" i="1"/>
  <c r="I921" i="1"/>
  <c r="H921" i="1"/>
  <c r="G921" i="1"/>
  <c r="F921" i="1"/>
  <c r="U920" i="1"/>
  <c r="T920" i="1"/>
  <c r="S920" i="1"/>
  <c r="R920" i="1"/>
  <c r="P920" i="1"/>
  <c r="O920" i="1"/>
  <c r="N920" i="1"/>
  <c r="M920" i="1"/>
  <c r="L920" i="1"/>
  <c r="K920" i="1" s="1"/>
  <c r="J920" i="1"/>
  <c r="I920" i="1"/>
  <c r="H920" i="1"/>
  <c r="G920" i="1"/>
  <c r="F920" i="1"/>
  <c r="U919" i="1"/>
  <c r="T919" i="1"/>
  <c r="S919" i="1"/>
  <c r="R919" i="1"/>
  <c r="Q919" i="1" s="1"/>
  <c r="P919" i="1"/>
  <c r="O919" i="1"/>
  <c r="N919" i="1"/>
  <c r="M919" i="1"/>
  <c r="L919" i="1"/>
  <c r="J919" i="1"/>
  <c r="I919" i="1"/>
  <c r="H919" i="1"/>
  <c r="G919" i="1"/>
  <c r="F919" i="1"/>
  <c r="U918" i="1"/>
  <c r="T918" i="1"/>
  <c r="S918" i="1"/>
  <c r="R918" i="1"/>
  <c r="P918" i="1"/>
  <c r="O918" i="1"/>
  <c r="N918" i="1"/>
  <c r="M918" i="1"/>
  <c r="L918" i="1"/>
  <c r="K918" i="1" s="1"/>
  <c r="J918" i="1"/>
  <c r="I918" i="1"/>
  <c r="H918" i="1"/>
  <c r="G918" i="1"/>
  <c r="F918" i="1"/>
  <c r="U917" i="1"/>
  <c r="T917" i="1"/>
  <c r="S917" i="1"/>
  <c r="R917" i="1"/>
  <c r="Q917" i="1" s="1"/>
  <c r="P917" i="1"/>
  <c r="O917" i="1"/>
  <c r="N917" i="1"/>
  <c r="M917" i="1"/>
  <c r="L917" i="1"/>
  <c r="J917" i="1"/>
  <c r="I917" i="1"/>
  <c r="H917" i="1"/>
  <c r="G917" i="1"/>
  <c r="F917" i="1"/>
  <c r="U916" i="1"/>
  <c r="T916" i="1"/>
  <c r="S916" i="1"/>
  <c r="R916" i="1"/>
  <c r="P916" i="1"/>
  <c r="O916" i="1"/>
  <c r="N916" i="1"/>
  <c r="M916" i="1"/>
  <c r="L916" i="1"/>
  <c r="K916" i="1" s="1"/>
  <c r="J916" i="1"/>
  <c r="I916" i="1"/>
  <c r="H916" i="1"/>
  <c r="G916" i="1"/>
  <c r="F916" i="1"/>
  <c r="U915" i="1"/>
  <c r="T915" i="1"/>
  <c r="S915" i="1"/>
  <c r="R915" i="1"/>
  <c r="P915" i="1"/>
  <c r="O915" i="1"/>
  <c r="N915" i="1"/>
  <c r="M915" i="1"/>
  <c r="L915" i="1"/>
  <c r="K915" i="1" s="1"/>
  <c r="J915" i="1"/>
  <c r="I915" i="1"/>
  <c r="H915" i="1"/>
  <c r="G915" i="1"/>
  <c r="F915" i="1"/>
  <c r="U914" i="1"/>
  <c r="T914" i="1"/>
  <c r="S914" i="1"/>
  <c r="R914" i="1"/>
  <c r="Q914" i="1" s="1"/>
  <c r="P914" i="1"/>
  <c r="O914" i="1"/>
  <c r="N914" i="1"/>
  <c r="M914" i="1"/>
  <c r="L914" i="1"/>
  <c r="J914" i="1"/>
  <c r="I914" i="1"/>
  <c r="H914" i="1"/>
  <c r="G914" i="1"/>
  <c r="F914" i="1"/>
  <c r="U913" i="1"/>
  <c r="T913" i="1"/>
  <c r="S913" i="1"/>
  <c r="R913" i="1"/>
  <c r="Q913" i="1" s="1"/>
  <c r="P913" i="1"/>
  <c r="O913" i="1"/>
  <c r="N913" i="1"/>
  <c r="M913" i="1"/>
  <c r="L913" i="1"/>
  <c r="J913" i="1"/>
  <c r="I913" i="1"/>
  <c r="H913" i="1"/>
  <c r="G913" i="1"/>
  <c r="F913" i="1"/>
  <c r="U912" i="1"/>
  <c r="T912" i="1"/>
  <c r="S912" i="1"/>
  <c r="R912" i="1"/>
  <c r="P912" i="1"/>
  <c r="O912" i="1"/>
  <c r="N912" i="1"/>
  <c r="M912" i="1"/>
  <c r="L912" i="1"/>
  <c r="K912" i="1" s="1"/>
  <c r="J912" i="1"/>
  <c r="I912" i="1"/>
  <c r="H912" i="1"/>
  <c r="G912" i="1"/>
  <c r="F912" i="1"/>
  <c r="U911" i="1"/>
  <c r="T911" i="1"/>
  <c r="S911" i="1"/>
  <c r="R911" i="1"/>
  <c r="P911" i="1"/>
  <c r="O911" i="1"/>
  <c r="N911" i="1"/>
  <c r="M911" i="1"/>
  <c r="L911" i="1"/>
  <c r="K911" i="1" s="1"/>
  <c r="J911" i="1"/>
  <c r="I911" i="1"/>
  <c r="H911" i="1"/>
  <c r="G911" i="1"/>
  <c r="F911" i="1"/>
  <c r="U910" i="1"/>
  <c r="T910" i="1"/>
  <c r="S910" i="1"/>
  <c r="R910" i="1"/>
  <c r="Q910" i="1" s="1"/>
  <c r="P910" i="1"/>
  <c r="O910" i="1"/>
  <c r="N910" i="1"/>
  <c r="M910" i="1"/>
  <c r="L910" i="1"/>
  <c r="J910" i="1"/>
  <c r="I910" i="1"/>
  <c r="H910" i="1"/>
  <c r="G910" i="1"/>
  <c r="F910" i="1"/>
  <c r="U909" i="1"/>
  <c r="T909" i="1"/>
  <c r="S909" i="1"/>
  <c r="R909" i="1"/>
  <c r="Q909" i="1" s="1"/>
  <c r="P909" i="1"/>
  <c r="O909" i="1"/>
  <c r="N909" i="1"/>
  <c r="M909" i="1"/>
  <c r="L909" i="1"/>
  <c r="J909" i="1"/>
  <c r="I909" i="1"/>
  <c r="H909" i="1"/>
  <c r="G909" i="1"/>
  <c r="F909" i="1"/>
  <c r="U908" i="1"/>
  <c r="T908" i="1"/>
  <c r="S908" i="1"/>
  <c r="R908" i="1"/>
  <c r="P908" i="1"/>
  <c r="O908" i="1"/>
  <c r="N908" i="1"/>
  <c r="M908" i="1"/>
  <c r="L908" i="1"/>
  <c r="K908" i="1" s="1"/>
  <c r="J908" i="1"/>
  <c r="I908" i="1"/>
  <c r="H908" i="1"/>
  <c r="G908" i="1"/>
  <c r="F908" i="1"/>
  <c r="U907" i="1"/>
  <c r="T907" i="1"/>
  <c r="S907" i="1"/>
  <c r="R907" i="1"/>
  <c r="P907" i="1"/>
  <c r="O907" i="1"/>
  <c r="N907" i="1"/>
  <c r="M907" i="1"/>
  <c r="L907" i="1"/>
  <c r="K907" i="1" s="1"/>
  <c r="J907" i="1"/>
  <c r="I907" i="1"/>
  <c r="H907" i="1"/>
  <c r="G907" i="1"/>
  <c r="F907" i="1"/>
  <c r="U906" i="1"/>
  <c r="T906" i="1"/>
  <c r="S906" i="1"/>
  <c r="R906" i="1"/>
  <c r="Q906" i="1" s="1"/>
  <c r="P906" i="1"/>
  <c r="O906" i="1"/>
  <c r="N906" i="1"/>
  <c r="M906" i="1"/>
  <c r="L906" i="1"/>
  <c r="J906" i="1"/>
  <c r="I906" i="1"/>
  <c r="H906" i="1"/>
  <c r="G906" i="1"/>
  <c r="F906" i="1"/>
  <c r="U905" i="1"/>
  <c r="T905" i="1"/>
  <c r="S905" i="1"/>
  <c r="R905" i="1"/>
  <c r="Q905" i="1" s="1"/>
  <c r="P905" i="1"/>
  <c r="O905" i="1"/>
  <c r="N905" i="1"/>
  <c r="M905" i="1"/>
  <c r="L905" i="1"/>
  <c r="J905" i="1"/>
  <c r="I905" i="1"/>
  <c r="H905" i="1"/>
  <c r="G905" i="1"/>
  <c r="F905" i="1"/>
  <c r="U904" i="1"/>
  <c r="T904" i="1"/>
  <c r="S904" i="1"/>
  <c r="R904" i="1"/>
  <c r="Q904" i="1" s="1"/>
  <c r="P904" i="1"/>
  <c r="O904" i="1"/>
  <c r="N904" i="1"/>
  <c r="M904" i="1"/>
  <c r="L904" i="1"/>
  <c r="J904" i="1"/>
  <c r="I904" i="1"/>
  <c r="H904" i="1"/>
  <c r="G904" i="1"/>
  <c r="F904" i="1"/>
  <c r="U903" i="1"/>
  <c r="T903" i="1"/>
  <c r="S903" i="1"/>
  <c r="R903" i="1"/>
  <c r="Q903" i="1" s="1"/>
  <c r="P903" i="1"/>
  <c r="O903" i="1"/>
  <c r="N903" i="1"/>
  <c r="M903" i="1"/>
  <c r="L903" i="1"/>
  <c r="J903" i="1"/>
  <c r="I903" i="1"/>
  <c r="H903" i="1"/>
  <c r="G903" i="1"/>
  <c r="F903" i="1"/>
  <c r="U902" i="1"/>
  <c r="T902" i="1"/>
  <c r="S902" i="1"/>
  <c r="R902" i="1"/>
  <c r="Q902" i="1" s="1"/>
  <c r="P902" i="1"/>
  <c r="O902" i="1"/>
  <c r="N902" i="1"/>
  <c r="M902" i="1"/>
  <c r="L902" i="1"/>
  <c r="J902" i="1"/>
  <c r="I902" i="1"/>
  <c r="H902" i="1"/>
  <c r="G902" i="1"/>
  <c r="F902" i="1"/>
  <c r="U901" i="1"/>
  <c r="T901" i="1"/>
  <c r="S901" i="1"/>
  <c r="R901" i="1"/>
  <c r="Q901" i="1" s="1"/>
  <c r="P901" i="1"/>
  <c r="O901" i="1"/>
  <c r="N901" i="1"/>
  <c r="M901" i="1"/>
  <c r="L901" i="1"/>
  <c r="J901" i="1"/>
  <c r="I901" i="1"/>
  <c r="H901" i="1"/>
  <c r="G901" i="1"/>
  <c r="F901" i="1"/>
  <c r="U900" i="1"/>
  <c r="T900" i="1"/>
  <c r="S900" i="1"/>
  <c r="R900" i="1"/>
  <c r="Q900" i="1" s="1"/>
  <c r="P900" i="1"/>
  <c r="O900" i="1"/>
  <c r="N900" i="1"/>
  <c r="M900" i="1"/>
  <c r="L900" i="1"/>
  <c r="J900" i="1"/>
  <c r="I900" i="1"/>
  <c r="H900" i="1"/>
  <c r="G900" i="1"/>
  <c r="F900" i="1"/>
  <c r="U899" i="1"/>
  <c r="T899" i="1"/>
  <c r="S899" i="1"/>
  <c r="R899" i="1"/>
  <c r="Q899" i="1" s="1"/>
  <c r="P899" i="1"/>
  <c r="O899" i="1"/>
  <c r="N899" i="1"/>
  <c r="M899" i="1"/>
  <c r="L899" i="1"/>
  <c r="J899" i="1"/>
  <c r="I899" i="1"/>
  <c r="H899" i="1"/>
  <c r="G899" i="1"/>
  <c r="F899" i="1"/>
  <c r="U898" i="1"/>
  <c r="T898" i="1"/>
  <c r="S898" i="1"/>
  <c r="R898" i="1"/>
  <c r="Q898" i="1" s="1"/>
  <c r="P898" i="1"/>
  <c r="O898" i="1"/>
  <c r="N898" i="1"/>
  <c r="M898" i="1"/>
  <c r="L898" i="1"/>
  <c r="J898" i="1"/>
  <c r="I898" i="1"/>
  <c r="H898" i="1"/>
  <c r="G898" i="1"/>
  <c r="F898" i="1"/>
  <c r="U897" i="1"/>
  <c r="T897" i="1"/>
  <c r="S897" i="1"/>
  <c r="R897" i="1"/>
  <c r="Q897" i="1" s="1"/>
  <c r="P897" i="1"/>
  <c r="O897" i="1"/>
  <c r="N897" i="1"/>
  <c r="M897" i="1"/>
  <c r="L897" i="1"/>
  <c r="J897" i="1"/>
  <c r="I897" i="1"/>
  <c r="H897" i="1"/>
  <c r="G897" i="1"/>
  <c r="F897" i="1"/>
  <c r="U896" i="1"/>
  <c r="T896" i="1"/>
  <c r="S896" i="1"/>
  <c r="R896" i="1"/>
  <c r="Q896" i="1" s="1"/>
  <c r="P896" i="1"/>
  <c r="O896" i="1"/>
  <c r="N896" i="1"/>
  <c r="M896" i="1"/>
  <c r="L896" i="1"/>
  <c r="J896" i="1"/>
  <c r="I896" i="1"/>
  <c r="H896" i="1"/>
  <c r="G896" i="1"/>
  <c r="F896" i="1"/>
  <c r="U895" i="1"/>
  <c r="T895" i="1"/>
  <c r="S895" i="1"/>
  <c r="R895" i="1"/>
  <c r="Q895" i="1" s="1"/>
  <c r="P895" i="1"/>
  <c r="O895" i="1"/>
  <c r="N895" i="1"/>
  <c r="M895" i="1"/>
  <c r="L895" i="1"/>
  <c r="J895" i="1"/>
  <c r="I895" i="1"/>
  <c r="H895" i="1"/>
  <c r="G895" i="1"/>
  <c r="F895" i="1"/>
  <c r="U894" i="1"/>
  <c r="T894" i="1"/>
  <c r="S894" i="1"/>
  <c r="R894" i="1"/>
  <c r="Q894" i="1" s="1"/>
  <c r="P894" i="1"/>
  <c r="O894" i="1"/>
  <c r="N894" i="1"/>
  <c r="M894" i="1"/>
  <c r="L894" i="1"/>
  <c r="J894" i="1"/>
  <c r="I894" i="1"/>
  <c r="H894" i="1"/>
  <c r="G894" i="1"/>
  <c r="F894" i="1"/>
  <c r="U893" i="1"/>
  <c r="T893" i="1"/>
  <c r="S893" i="1"/>
  <c r="R893" i="1"/>
  <c r="Q893" i="1" s="1"/>
  <c r="P893" i="1"/>
  <c r="O893" i="1"/>
  <c r="N893" i="1"/>
  <c r="M893" i="1"/>
  <c r="L893" i="1"/>
  <c r="J893" i="1"/>
  <c r="I893" i="1"/>
  <c r="H893" i="1"/>
  <c r="G893" i="1"/>
  <c r="F893" i="1"/>
  <c r="U892" i="1"/>
  <c r="T892" i="1"/>
  <c r="S892" i="1"/>
  <c r="R892" i="1"/>
  <c r="Q892" i="1" s="1"/>
  <c r="P892" i="1"/>
  <c r="O892" i="1"/>
  <c r="N892" i="1"/>
  <c r="M892" i="1"/>
  <c r="L892" i="1"/>
  <c r="J892" i="1"/>
  <c r="I892" i="1"/>
  <c r="H892" i="1"/>
  <c r="G892" i="1"/>
  <c r="F892" i="1"/>
  <c r="U891" i="1"/>
  <c r="T891" i="1"/>
  <c r="S891" i="1"/>
  <c r="R891" i="1"/>
  <c r="Q891" i="1" s="1"/>
  <c r="P891" i="1"/>
  <c r="O891" i="1"/>
  <c r="N891" i="1"/>
  <c r="M891" i="1"/>
  <c r="L891" i="1"/>
  <c r="J891" i="1"/>
  <c r="I891" i="1"/>
  <c r="H891" i="1"/>
  <c r="G891" i="1"/>
  <c r="F891" i="1"/>
  <c r="U890" i="1"/>
  <c r="T890" i="1"/>
  <c r="S890" i="1"/>
  <c r="R890" i="1"/>
  <c r="Q890" i="1" s="1"/>
  <c r="P890" i="1"/>
  <c r="O890" i="1"/>
  <c r="N890" i="1"/>
  <c r="M890" i="1"/>
  <c r="L890" i="1"/>
  <c r="J890" i="1"/>
  <c r="I890" i="1"/>
  <c r="H890" i="1"/>
  <c r="G890" i="1"/>
  <c r="F890" i="1"/>
  <c r="U889" i="1"/>
  <c r="T889" i="1"/>
  <c r="S889" i="1"/>
  <c r="R889" i="1"/>
  <c r="Q889" i="1" s="1"/>
  <c r="P889" i="1"/>
  <c r="O889" i="1"/>
  <c r="N889" i="1"/>
  <c r="M889" i="1"/>
  <c r="L889" i="1"/>
  <c r="J889" i="1"/>
  <c r="I889" i="1"/>
  <c r="H889" i="1"/>
  <c r="G889" i="1"/>
  <c r="F889" i="1"/>
  <c r="U888" i="1"/>
  <c r="T888" i="1"/>
  <c r="S888" i="1"/>
  <c r="R888" i="1"/>
  <c r="Q888" i="1" s="1"/>
  <c r="P888" i="1"/>
  <c r="O888" i="1"/>
  <c r="N888" i="1"/>
  <c r="M888" i="1"/>
  <c r="L888" i="1"/>
  <c r="J888" i="1"/>
  <c r="I888" i="1"/>
  <c r="H888" i="1"/>
  <c r="G888" i="1"/>
  <c r="F888" i="1"/>
  <c r="U887" i="1"/>
  <c r="T887" i="1"/>
  <c r="S887" i="1"/>
  <c r="R887" i="1"/>
  <c r="Q887" i="1" s="1"/>
  <c r="P887" i="1"/>
  <c r="O887" i="1"/>
  <c r="N887" i="1"/>
  <c r="M887" i="1"/>
  <c r="L887" i="1"/>
  <c r="J887" i="1"/>
  <c r="I887" i="1"/>
  <c r="H887" i="1"/>
  <c r="G887" i="1"/>
  <c r="F887" i="1"/>
  <c r="U886" i="1"/>
  <c r="T886" i="1"/>
  <c r="S886" i="1"/>
  <c r="R886" i="1"/>
  <c r="Q886" i="1" s="1"/>
  <c r="P886" i="1"/>
  <c r="O886" i="1"/>
  <c r="N886" i="1"/>
  <c r="M886" i="1"/>
  <c r="L886" i="1"/>
  <c r="J886" i="1"/>
  <c r="I886" i="1"/>
  <c r="H886" i="1"/>
  <c r="G886" i="1"/>
  <c r="F886" i="1"/>
  <c r="U885" i="1"/>
  <c r="T885" i="1"/>
  <c r="S885" i="1"/>
  <c r="R885" i="1"/>
  <c r="Q885" i="1" s="1"/>
  <c r="P885" i="1"/>
  <c r="O885" i="1"/>
  <c r="N885" i="1"/>
  <c r="M885" i="1"/>
  <c r="L885" i="1"/>
  <c r="J885" i="1"/>
  <c r="I885" i="1"/>
  <c r="H885" i="1"/>
  <c r="G885" i="1"/>
  <c r="F885" i="1"/>
  <c r="U884" i="1"/>
  <c r="T884" i="1"/>
  <c r="S884" i="1"/>
  <c r="R884" i="1"/>
  <c r="Q884" i="1" s="1"/>
  <c r="P884" i="1"/>
  <c r="O884" i="1"/>
  <c r="N884" i="1"/>
  <c r="M884" i="1"/>
  <c r="L884" i="1"/>
  <c r="J884" i="1"/>
  <c r="I884" i="1"/>
  <c r="H884" i="1"/>
  <c r="G884" i="1"/>
  <c r="F884" i="1"/>
  <c r="U883" i="1"/>
  <c r="T883" i="1"/>
  <c r="S883" i="1"/>
  <c r="R883" i="1"/>
  <c r="Q883" i="1" s="1"/>
  <c r="P883" i="1"/>
  <c r="O883" i="1"/>
  <c r="N883" i="1"/>
  <c r="M883" i="1"/>
  <c r="L883" i="1"/>
  <c r="J883" i="1"/>
  <c r="I883" i="1"/>
  <c r="H883" i="1"/>
  <c r="G883" i="1"/>
  <c r="F883" i="1"/>
  <c r="U882" i="1"/>
  <c r="T882" i="1"/>
  <c r="S882" i="1"/>
  <c r="R882" i="1"/>
  <c r="Q882" i="1" s="1"/>
  <c r="P882" i="1"/>
  <c r="O882" i="1"/>
  <c r="N882" i="1"/>
  <c r="M882" i="1"/>
  <c r="L882" i="1"/>
  <c r="J882" i="1"/>
  <c r="I882" i="1"/>
  <c r="H882" i="1"/>
  <c r="G882" i="1"/>
  <c r="F882" i="1"/>
  <c r="U881" i="1"/>
  <c r="T881" i="1"/>
  <c r="S881" i="1"/>
  <c r="R881" i="1"/>
  <c r="Q881" i="1" s="1"/>
  <c r="P881" i="1"/>
  <c r="O881" i="1"/>
  <c r="N881" i="1"/>
  <c r="M881" i="1"/>
  <c r="L881" i="1"/>
  <c r="J881" i="1"/>
  <c r="I881" i="1"/>
  <c r="H881" i="1"/>
  <c r="G881" i="1"/>
  <c r="F881" i="1"/>
  <c r="U880" i="1"/>
  <c r="T880" i="1"/>
  <c r="S880" i="1"/>
  <c r="R880" i="1"/>
  <c r="Q880" i="1" s="1"/>
  <c r="P880" i="1"/>
  <c r="O880" i="1"/>
  <c r="N880" i="1"/>
  <c r="M880" i="1"/>
  <c r="L880" i="1"/>
  <c r="J880" i="1"/>
  <c r="I880" i="1"/>
  <c r="H880" i="1"/>
  <c r="G880" i="1"/>
  <c r="F880" i="1"/>
  <c r="U879" i="1"/>
  <c r="T879" i="1"/>
  <c r="S879" i="1"/>
  <c r="R879" i="1"/>
  <c r="Q879" i="1" s="1"/>
  <c r="P879" i="1"/>
  <c r="O879" i="1"/>
  <c r="N879" i="1"/>
  <c r="M879" i="1"/>
  <c r="L879" i="1"/>
  <c r="J879" i="1"/>
  <c r="I879" i="1"/>
  <c r="H879" i="1"/>
  <c r="G879" i="1"/>
  <c r="F879" i="1"/>
  <c r="U878" i="1"/>
  <c r="T878" i="1"/>
  <c r="S878" i="1"/>
  <c r="R878" i="1"/>
  <c r="Q878" i="1" s="1"/>
  <c r="P878" i="1"/>
  <c r="O878" i="1"/>
  <c r="N878" i="1"/>
  <c r="M878" i="1"/>
  <c r="L878" i="1"/>
  <c r="J878" i="1"/>
  <c r="I878" i="1"/>
  <c r="H878" i="1"/>
  <c r="G878" i="1"/>
  <c r="F878" i="1"/>
  <c r="U877" i="1"/>
  <c r="T877" i="1"/>
  <c r="S877" i="1"/>
  <c r="R877" i="1"/>
  <c r="Q877" i="1" s="1"/>
  <c r="P877" i="1"/>
  <c r="O877" i="1"/>
  <c r="N877" i="1"/>
  <c r="M877" i="1"/>
  <c r="L877" i="1"/>
  <c r="J877" i="1"/>
  <c r="I877" i="1"/>
  <c r="H877" i="1"/>
  <c r="G877" i="1"/>
  <c r="F877" i="1"/>
  <c r="U876" i="1"/>
  <c r="T876" i="1"/>
  <c r="S876" i="1"/>
  <c r="R876" i="1"/>
  <c r="Q876" i="1" s="1"/>
  <c r="P876" i="1"/>
  <c r="O876" i="1"/>
  <c r="N876" i="1"/>
  <c r="M876" i="1"/>
  <c r="L876" i="1"/>
  <c r="J876" i="1"/>
  <c r="I876" i="1"/>
  <c r="H876" i="1"/>
  <c r="G876" i="1"/>
  <c r="F876" i="1"/>
  <c r="U875" i="1"/>
  <c r="T875" i="1"/>
  <c r="S875" i="1"/>
  <c r="R875" i="1"/>
  <c r="Q875" i="1" s="1"/>
  <c r="P875" i="1"/>
  <c r="O875" i="1"/>
  <c r="N875" i="1"/>
  <c r="M875" i="1"/>
  <c r="L875" i="1"/>
  <c r="J875" i="1"/>
  <c r="I875" i="1"/>
  <c r="H875" i="1"/>
  <c r="G875" i="1"/>
  <c r="F875" i="1"/>
  <c r="U874" i="1"/>
  <c r="T874" i="1"/>
  <c r="S874" i="1"/>
  <c r="R874" i="1"/>
  <c r="Q874" i="1" s="1"/>
  <c r="P874" i="1"/>
  <c r="O874" i="1"/>
  <c r="N874" i="1"/>
  <c r="M874" i="1"/>
  <c r="L874" i="1"/>
  <c r="J874" i="1"/>
  <c r="I874" i="1"/>
  <c r="H874" i="1"/>
  <c r="G874" i="1"/>
  <c r="F874" i="1"/>
  <c r="U873" i="1"/>
  <c r="T873" i="1"/>
  <c r="S873" i="1"/>
  <c r="R873" i="1"/>
  <c r="Q873" i="1" s="1"/>
  <c r="P873" i="1"/>
  <c r="O873" i="1"/>
  <c r="N873" i="1"/>
  <c r="M873" i="1"/>
  <c r="L873" i="1"/>
  <c r="J873" i="1"/>
  <c r="I873" i="1"/>
  <c r="H873" i="1"/>
  <c r="G873" i="1"/>
  <c r="F873" i="1"/>
  <c r="U872" i="1"/>
  <c r="T872" i="1"/>
  <c r="S872" i="1"/>
  <c r="R872" i="1"/>
  <c r="Q872" i="1" s="1"/>
  <c r="P872" i="1"/>
  <c r="O872" i="1"/>
  <c r="N872" i="1"/>
  <c r="M872" i="1"/>
  <c r="L872" i="1"/>
  <c r="J872" i="1"/>
  <c r="I872" i="1"/>
  <c r="H872" i="1"/>
  <c r="G872" i="1"/>
  <c r="F872" i="1"/>
  <c r="U871" i="1"/>
  <c r="T871" i="1"/>
  <c r="S871" i="1"/>
  <c r="R871" i="1"/>
  <c r="Q871" i="1" s="1"/>
  <c r="P871" i="1"/>
  <c r="O871" i="1"/>
  <c r="N871" i="1"/>
  <c r="M871" i="1"/>
  <c r="L871" i="1"/>
  <c r="J871" i="1"/>
  <c r="I871" i="1"/>
  <c r="H871" i="1"/>
  <c r="G871" i="1"/>
  <c r="F871" i="1"/>
  <c r="U870" i="1"/>
  <c r="T870" i="1"/>
  <c r="S870" i="1"/>
  <c r="R870" i="1"/>
  <c r="Q870" i="1" s="1"/>
  <c r="P870" i="1"/>
  <c r="O870" i="1"/>
  <c r="N870" i="1"/>
  <c r="M870" i="1"/>
  <c r="L870" i="1"/>
  <c r="J870" i="1"/>
  <c r="I870" i="1"/>
  <c r="H870" i="1"/>
  <c r="G870" i="1"/>
  <c r="F870" i="1"/>
  <c r="U869" i="1"/>
  <c r="T869" i="1"/>
  <c r="S869" i="1"/>
  <c r="R869" i="1"/>
  <c r="Q869" i="1" s="1"/>
  <c r="P869" i="1"/>
  <c r="O869" i="1"/>
  <c r="N869" i="1"/>
  <c r="M869" i="1"/>
  <c r="L869" i="1"/>
  <c r="J869" i="1"/>
  <c r="I869" i="1"/>
  <c r="H869" i="1"/>
  <c r="G869" i="1"/>
  <c r="F869" i="1"/>
  <c r="U868" i="1"/>
  <c r="T868" i="1"/>
  <c r="S868" i="1"/>
  <c r="R868" i="1"/>
  <c r="Q868" i="1" s="1"/>
  <c r="P868" i="1"/>
  <c r="O868" i="1"/>
  <c r="N868" i="1"/>
  <c r="M868" i="1"/>
  <c r="L868" i="1"/>
  <c r="J868" i="1"/>
  <c r="I868" i="1"/>
  <c r="H868" i="1"/>
  <c r="G868" i="1"/>
  <c r="F868" i="1"/>
  <c r="U867" i="1"/>
  <c r="T867" i="1"/>
  <c r="S867" i="1"/>
  <c r="R867" i="1"/>
  <c r="Q867" i="1" s="1"/>
  <c r="P867" i="1"/>
  <c r="O867" i="1"/>
  <c r="N867" i="1"/>
  <c r="M867" i="1"/>
  <c r="L867" i="1"/>
  <c r="J867" i="1"/>
  <c r="I867" i="1"/>
  <c r="H867" i="1"/>
  <c r="G867" i="1"/>
  <c r="F867" i="1"/>
  <c r="U866" i="1"/>
  <c r="T866" i="1"/>
  <c r="S866" i="1"/>
  <c r="R866" i="1"/>
  <c r="Q866" i="1" s="1"/>
  <c r="P866" i="1"/>
  <c r="O866" i="1"/>
  <c r="N866" i="1"/>
  <c r="M866" i="1"/>
  <c r="L866" i="1"/>
  <c r="J866" i="1"/>
  <c r="I866" i="1"/>
  <c r="H866" i="1"/>
  <c r="G866" i="1"/>
  <c r="F866" i="1"/>
  <c r="U865" i="1"/>
  <c r="T865" i="1"/>
  <c r="S865" i="1"/>
  <c r="R865" i="1"/>
  <c r="Q865" i="1" s="1"/>
  <c r="P865" i="1"/>
  <c r="O865" i="1"/>
  <c r="N865" i="1"/>
  <c r="M865" i="1"/>
  <c r="L865" i="1"/>
  <c r="J865" i="1"/>
  <c r="I865" i="1"/>
  <c r="H865" i="1"/>
  <c r="G865" i="1"/>
  <c r="F865" i="1"/>
  <c r="U864" i="1"/>
  <c r="T864" i="1"/>
  <c r="S864" i="1"/>
  <c r="R864" i="1"/>
  <c r="Q864" i="1" s="1"/>
  <c r="P864" i="1"/>
  <c r="O864" i="1"/>
  <c r="N864" i="1"/>
  <c r="M864" i="1"/>
  <c r="L864" i="1"/>
  <c r="J864" i="1"/>
  <c r="I864" i="1"/>
  <c r="H864" i="1"/>
  <c r="G864" i="1"/>
  <c r="F864" i="1"/>
  <c r="U863" i="1"/>
  <c r="T863" i="1"/>
  <c r="S863" i="1"/>
  <c r="R863" i="1"/>
  <c r="Q863" i="1" s="1"/>
  <c r="P863" i="1"/>
  <c r="O863" i="1"/>
  <c r="N863" i="1"/>
  <c r="M863" i="1"/>
  <c r="L863" i="1"/>
  <c r="J863" i="1"/>
  <c r="I863" i="1"/>
  <c r="H863" i="1"/>
  <c r="G863" i="1"/>
  <c r="F863" i="1"/>
  <c r="U862" i="1"/>
  <c r="T862" i="1"/>
  <c r="S862" i="1"/>
  <c r="R862" i="1"/>
  <c r="Q862" i="1" s="1"/>
  <c r="P862" i="1"/>
  <c r="O862" i="1"/>
  <c r="N862" i="1"/>
  <c r="M862" i="1"/>
  <c r="L862" i="1"/>
  <c r="J862" i="1"/>
  <c r="I862" i="1"/>
  <c r="H862" i="1"/>
  <c r="G862" i="1"/>
  <c r="F862" i="1"/>
  <c r="U861" i="1"/>
  <c r="T861" i="1"/>
  <c r="S861" i="1"/>
  <c r="R861" i="1"/>
  <c r="Q861" i="1" s="1"/>
  <c r="P861" i="1"/>
  <c r="O861" i="1"/>
  <c r="N861" i="1"/>
  <c r="M861" i="1"/>
  <c r="L861" i="1"/>
  <c r="J861" i="1"/>
  <c r="I861" i="1"/>
  <c r="H861" i="1"/>
  <c r="G861" i="1"/>
  <c r="F861" i="1"/>
  <c r="U860" i="1"/>
  <c r="T860" i="1"/>
  <c r="S860" i="1"/>
  <c r="R860" i="1"/>
  <c r="Q860" i="1" s="1"/>
  <c r="P860" i="1"/>
  <c r="O860" i="1"/>
  <c r="N860" i="1"/>
  <c r="M860" i="1"/>
  <c r="L860" i="1"/>
  <c r="J860" i="1"/>
  <c r="I860" i="1"/>
  <c r="H860" i="1"/>
  <c r="G860" i="1"/>
  <c r="F860" i="1"/>
  <c r="U859" i="1"/>
  <c r="T859" i="1"/>
  <c r="S859" i="1"/>
  <c r="R859" i="1"/>
  <c r="Q859" i="1" s="1"/>
  <c r="P859" i="1"/>
  <c r="O859" i="1"/>
  <c r="N859" i="1"/>
  <c r="M859" i="1"/>
  <c r="L859" i="1"/>
  <c r="J859" i="1"/>
  <c r="I859" i="1"/>
  <c r="H859" i="1"/>
  <c r="G859" i="1"/>
  <c r="F859" i="1"/>
  <c r="U858" i="1"/>
  <c r="T858" i="1"/>
  <c r="S858" i="1"/>
  <c r="R858" i="1"/>
  <c r="Q858" i="1" s="1"/>
  <c r="P858" i="1"/>
  <c r="O858" i="1"/>
  <c r="N858" i="1"/>
  <c r="M858" i="1"/>
  <c r="L858" i="1"/>
  <c r="J858" i="1"/>
  <c r="I858" i="1"/>
  <c r="H858" i="1"/>
  <c r="G858" i="1"/>
  <c r="F858" i="1"/>
  <c r="U857" i="1"/>
  <c r="T857" i="1"/>
  <c r="S857" i="1"/>
  <c r="R857" i="1"/>
  <c r="Q857" i="1" s="1"/>
  <c r="P857" i="1"/>
  <c r="O857" i="1"/>
  <c r="N857" i="1"/>
  <c r="M857" i="1"/>
  <c r="L857" i="1"/>
  <c r="J857" i="1"/>
  <c r="I857" i="1"/>
  <c r="H857" i="1"/>
  <c r="G857" i="1"/>
  <c r="F857" i="1"/>
  <c r="U856" i="1"/>
  <c r="T856" i="1"/>
  <c r="S856" i="1"/>
  <c r="R856" i="1"/>
  <c r="Q856" i="1" s="1"/>
  <c r="P856" i="1"/>
  <c r="O856" i="1"/>
  <c r="N856" i="1"/>
  <c r="M856" i="1"/>
  <c r="L856" i="1"/>
  <c r="J856" i="1"/>
  <c r="I856" i="1"/>
  <c r="H856" i="1"/>
  <c r="G856" i="1"/>
  <c r="F856" i="1"/>
  <c r="U855" i="1"/>
  <c r="T855" i="1"/>
  <c r="S855" i="1"/>
  <c r="R855" i="1"/>
  <c r="Q855" i="1" s="1"/>
  <c r="P855" i="1"/>
  <c r="O855" i="1"/>
  <c r="N855" i="1"/>
  <c r="M855" i="1"/>
  <c r="L855" i="1"/>
  <c r="J855" i="1"/>
  <c r="I855" i="1"/>
  <c r="H855" i="1"/>
  <c r="G855" i="1"/>
  <c r="F855" i="1"/>
  <c r="U854" i="1"/>
  <c r="T854" i="1"/>
  <c r="S854" i="1"/>
  <c r="R854" i="1"/>
  <c r="Q854" i="1" s="1"/>
  <c r="P854" i="1"/>
  <c r="O854" i="1"/>
  <c r="N854" i="1"/>
  <c r="M854" i="1"/>
  <c r="L854" i="1"/>
  <c r="J854" i="1"/>
  <c r="I854" i="1"/>
  <c r="H854" i="1"/>
  <c r="G854" i="1"/>
  <c r="F854" i="1"/>
  <c r="U853" i="1"/>
  <c r="T853" i="1"/>
  <c r="S853" i="1"/>
  <c r="R853" i="1"/>
  <c r="Q853" i="1" s="1"/>
  <c r="P853" i="1"/>
  <c r="O853" i="1"/>
  <c r="N853" i="1"/>
  <c r="M853" i="1"/>
  <c r="L853" i="1"/>
  <c r="J853" i="1"/>
  <c r="I853" i="1"/>
  <c r="H853" i="1"/>
  <c r="G853" i="1"/>
  <c r="F853" i="1"/>
  <c r="U852" i="1"/>
  <c r="T852" i="1"/>
  <c r="S852" i="1"/>
  <c r="R852" i="1"/>
  <c r="Q852" i="1" s="1"/>
  <c r="P852" i="1"/>
  <c r="O852" i="1"/>
  <c r="N852" i="1"/>
  <c r="M852" i="1"/>
  <c r="L852" i="1"/>
  <c r="J852" i="1"/>
  <c r="I852" i="1"/>
  <c r="H852" i="1"/>
  <c r="G852" i="1"/>
  <c r="F852" i="1"/>
  <c r="U851" i="1"/>
  <c r="T851" i="1"/>
  <c r="S851" i="1"/>
  <c r="R851" i="1"/>
  <c r="Q851" i="1" s="1"/>
  <c r="P851" i="1"/>
  <c r="O851" i="1"/>
  <c r="N851" i="1"/>
  <c r="M851" i="1"/>
  <c r="L851" i="1"/>
  <c r="J851" i="1"/>
  <c r="I851" i="1"/>
  <c r="H851" i="1"/>
  <c r="G851" i="1"/>
  <c r="F851" i="1"/>
  <c r="U850" i="1"/>
  <c r="T850" i="1"/>
  <c r="S850" i="1"/>
  <c r="R850" i="1"/>
  <c r="Q850" i="1" s="1"/>
  <c r="P850" i="1"/>
  <c r="O850" i="1"/>
  <c r="N850" i="1"/>
  <c r="M850" i="1"/>
  <c r="L850" i="1"/>
  <c r="J850" i="1"/>
  <c r="I850" i="1"/>
  <c r="H850" i="1"/>
  <c r="G850" i="1"/>
  <c r="F850" i="1"/>
  <c r="U849" i="1"/>
  <c r="T849" i="1"/>
  <c r="S849" i="1"/>
  <c r="R849" i="1"/>
  <c r="Q849" i="1" s="1"/>
  <c r="P849" i="1"/>
  <c r="O849" i="1"/>
  <c r="N849" i="1"/>
  <c r="M849" i="1"/>
  <c r="L849" i="1"/>
  <c r="J849" i="1"/>
  <c r="I849" i="1"/>
  <c r="H849" i="1"/>
  <c r="G849" i="1"/>
  <c r="F849" i="1"/>
  <c r="U848" i="1"/>
  <c r="T848" i="1"/>
  <c r="S848" i="1"/>
  <c r="R848" i="1"/>
  <c r="Q848" i="1" s="1"/>
  <c r="P848" i="1"/>
  <c r="O848" i="1"/>
  <c r="N848" i="1"/>
  <c r="M848" i="1"/>
  <c r="L848" i="1"/>
  <c r="J848" i="1"/>
  <c r="I848" i="1"/>
  <c r="H848" i="1"/>
  <c r="G848" i="1"/>
  <c r="F848" i="1"/>
  <c r="U847" i="1"/>
  <c r="T847" i="1"/>
  <c r="S847" i="1"/>
  <c r="R847" i="1"/>
  <c r="Q847" i="1" s="1"/>
  <c r="P847" i="1"/>
  <c r="O847" i="1"/>
  <c r="N847" i="1"/>
  <c r="M847" i="1"/>
  <c r="L847" i="1"/>
  <c r="J847" i="1"/>
  <c r="I847" i="1"/>
  <c r="H847" i="1"/>
  <c r="G847" i="1"/>
  <c r="F847" i="1"/>
  <c r="U846" i="1"/>
  <c r="T846" i="1"/>
  <c r="S846" i="1"/>
  <c r="R846" i="1"/>
  <c r="Q846" i="1" s="1"/>
  <c r="P846" i="1"/>
  <c r="O846" i="1"/>
  <c r="N846" i="1"/>
  <c r="M846" i="1"/>
  <c r="L846" i="1"/>
  <c r="J846" i="1"/>
  <c r="I846" i="1"/>
  <c r="H846" i="1"/>
  <c r="G846" i="1"/>
  <c r="F846" i="1"/>
  <c r="U845" i="1"/>
  <c r="T845" i="1"/>
  <c r="S845" i="1"/>
  <c r="R845" i="1"/>
  <c r="Q845" i="1" s="1"/>
  <c r="P845" i="1"/>
  <c r="O845" i="1"/>
  <c r="N845" i="1"/>
  <c r="M845" i="1"/>
  <c r="L845" i="1"/>
  <c r="J845" i="1"/>
  <c r="I845" i="1"/>
  <c r="H845" i="1"/>
  <c r="G845" i="1"/>
  <c r="F845" i="1"/>
  <c r="U844" i="1"/>
  <c r="T844" i="1"/>
  <c r="S844" i="1"/>
  <c r="R844" i="1"/>
  <c r="Q844" i="1" s="1"/>
  <c r="P844" i="1"/>
  <c r="O844" i="1"/>
  <c r="N844" i="1"/>
  <c r="M844" i="1"/>
  <c r="L844" i="1"/>
  <c r="J844" i="1"/>
  <c r="I844" i="1"/>
  <c r="H844" i="1"/>
  <c r="G844" i="1"/>
  <c r="F844" i="1"/>
  <c r="U843" i="1"/>
  <c r="T843" i="1"/>
  <c r="S843" i="1"/>
  <c r="R843" i="1"/>
  <c r="Q843" i="1" s="1"/>
  <c r="P843" i="1"/>
  <c r="O843" i="1"/>
  <c r="N843" i="1"/>
  <c r="M843" i="1"/>
  <c r="L843" i="1"/>
  <c r="J843" i="1"/>
  <c r="I843" i="1"/>
  <c r="H843" i="1"/>
  <c r="G843" i="1"/>
  <c r="F843" i="1"/>
  <c r="U842" i="1"/>
  <c r="T842" i="1"/>
  <c r="S842" i="1"/>
  <c r="R842" i="1"/>
  <c r="Q842" i="1" s="1"/>
  <c r="P842" i="1"/>
  <c r="O842" i="1"/>
  <c r="N842" i="1"/>
  <c r="M842" i="1"/>
  <c r="L842" i="1"/>
  <c r="J842" i="1"/>
  <c r="I842" i="1"/>
  <c r="H842" i="1"/>
  <c r="G842" i="1"/>
  <c r="F842" i="1"/>
  <c r="U841" i="1"/>
  <c r="T841" i="1"/>
  <c r="S841" i="1"/>
  <c r="R841" i="1"/>
  <c r="Q841" i="1" s="1"/>
  <c r="P841" i="1"/>
  <c r="O841" i="1"/>
  <c r="N841" i="1"/>
  <c r="M841" i="1"/>
  <c r="L841" i="1"/>
  <c r="J841" i="1"/>
  <c r="I841" i="1"/>
  <c r="H841" i="1"/>
  <c r="G841" i="1"/>
  <c r="F841" i="1"/>
  <c r="U840" i="1"/>
  <c r="T840" i="1"/>
  <c r="S840" i="1"/>
  <c r="R840" i="1"/>
  <c r="Q840" i="1" s="1"/>
  <c r="P840" i="1"/>
  <c r="O840" i="1"/>
  <c r="N840" i="1"/>
  <c r="M840" i="1"/>
  <c r="L840" i="1"/>
  <c r="J840" i="1"/>
  <c r="I840" i="1"/>
  <c r="H840" i="1"/>
  <c r="G840" i="1"/>
  <c r="F840" i="1"/>
  <c r="U839" i="1"/>
  <c r="T839" i="1"/>
  <c r="S839" i="1"/>
  <c r="R839" i="1"/>
  <c r="Q839" i="1" s="1"/>
  <c r="P839" i="1"/>
  <c r="O839" i="1"/>
  <c r="N839" i="1"/>
  <c r="M839" i="1"/>
  <c r="L839" i="1"/>
  <c r="J839" i="1"/>
  <c r="I839" i="1"/>
  <c r="H839" i="1"/>
  <c r="G839" i="1"/>
  <c r="F839" i="1"/>
  <c r="U838" i="1"/>
  <c r="T838" i="1"/>
  <c r="S838" i="1"/>
  <c r="R838" i="1"/>
  <c r="Q838" i="1" s="1"/>
  <c r="P838" i="1"/>
  <c r="O838" i="1"/>
  <c r="N838" i="1"/>
  <c r="M838" i="1"/>
  <c r="L838" i="1"/>
  <c r="J838" i="1"/>
  <c r="I838" i="1"/>
  <c r="H838" i="1"/>
  <c r="G838" i="1"/>
  <c r="F838" i="1"/>
  <c r="U837" i="1"/>
  <c r="T837" i="1"/>
  <c r="S837" i="1"/>
  <c r="R837" i="1"/>
  <c r="Q837" i="1" s="1"/>
  <c r="P837" i="1"/>
  <c r="O837" i="1"/>
  <c r="N837" i="1"/>
  <c r="M837" i="1"/>
  <c r="L837" i="1"/>
  <c r="J837" i="1"/>
  <c r="I837" i="1"/>
  <c r="H837" i="1"/>
  <c r="G837" i="1"/>
  <c r="F837" i="1"/>
  <c r="U836" i="1"/>
  <c r="T836" i="1"/>
  <c r="S836" i="1"/>
  <c r="R836" i="1"/>
  <c r="Q836" i="1" s="1"/>
  <c r="P836" i="1"/>
  <c r="O836" i="1"/>
  <c r="N836" i="1"/>
  <c r="M836" i="1"/>
  <c r="L836" i="1"/>
  <c r="J836" i="1"/>
  <c r="I836" i="1"/>
  <c r="H836" i="1"/>
  <c r="G836" i="1"/>
  <c r="F836" i="1"/>
  <c r="U835" i="1"/>
  <c r="T835" i="1"/>
  <c r="S835" i="1"/>
  <c r="R835" i="1"/>
  <c r="Q835" i="1" s="1"/>
  <c r="P835" i="1"/>
  <c r="O835" i="1"/>
  <c r="N835" i="1"/>
  <c r="M835" i="1"/>
  <c r="L835" i="1"/>
  <c r="J835" i="1"/>
  <c r="I835" i="1"/>
  <c r="H835" i="1"/>
  <c r="G835" i="1"/>
  <c r="F835" i="1"/>
  <c r="U834" i="1"/>
  <c r="T834" i="1"/>
  <c r="S834" i="1"/>
  <c r="R834" i="1"/>
  <c r="Q834" i="1" s="1"/>
  <c r="P834" i="1"/>
  <c r="O834" i="1"/>
  <c r="N834" i="1"/>
  <c r="M834" i="1"/>
  <c r="L834" i="1"/>
  <c r="J834" i="1"/>
  <c r="I834" i="1"/>
  <c r="H834" i="1"/>
  <c r="G834" i="1"/>
  <c r="F834" i="1"/>
  <c r="U833" i="1"/>
  <c r="T833" i="1"/>
  <c r="S833" i="1"/>
  <c r="R833" i="1"/>
  <c r="Q833" i="1" s="1"/>
  <c r="P833" i="1"/>
  <c r="O833" i="1"/>
  <c r="N833" i="1"/>
  <c r="M833" i="1"/>
  <c r="L833" i="1"/>
  <c r="J833" i="1"/>
  <c r="I833" i="1"/>
  <c r="H833" i="1"/>
  <c r="G833" i="1"/>
  <c r="F833" i="1"/>
  <c r="U832" i="1"/>
  <c r="T832" i="1"/>
  <c r="S832" i="1"/>
  <c r="R832" i="1"/>
  <c r="Q832" i="1" s="1"/>
  <c r="P832" i="1"/>
  <c r="O832" i="1"/>
  <c r="N832" i="1"/>
  <c r="M832" i="1"/>
  <c r="L832" i="1"/>
  <c r="J832" i="1"/>
  <c r="I832" i="1"/>
  <c r="H832" i="1"/>
  <c r="G832" i="1"/>
  <c r="F832" i="1"/>
  <c r="U831" i="1"/>
  <c r="T831" i="1"/>
  <c r="S831" i="1"/>
  <c r="R831" i="1"/>
  <c r="Q831" i="1" s="1"/>
  <c r="P831" i="1"/>
  <c r="O831" i="1"/>
  <c r="N831" i="1"/>
  <c r="M831" i="1"/>
  <c r="L831" i="1"/>
  <c r="J831" i="1"/>
  <c r="I831" i="1"/>
  <c r="H831" i="1"/>
  <c r="G831" i="1"/>
  <c r="F831" i="1"/>
  <c r="U830" i="1"/>
  <c r="T830" i="1"/>
  <c r="S830" i="1"/>
  <c r="R830" i="1"/>
  <c r="Q830" i="1" s="1"/>
  <c r="P830" i="1"/>
  <c r="O830" i="1"/>
  <c r="N830" i="1"/>
  <c r="M830" i="1"/>
  <c r="L830" i="1"/>
  <c r="J830" i="1"/>
  <c r="I830" i="1"/>
  <c r="H830" i="1"/>
  <c r="G830" i="1"/>
  <c r="F830" i="1"/>
  <c r="U829" i="1"/>
  <c r="T829" i="1"/>
  <c r="S829" i="1"/>
  <c r="R829" i="1"/>
  <c r="Q829" i="1" s="1"/>
  <c r="P829" i="1"/>
  <c r="O829" i="1"/>
  <c r="N829" i="1"/>
  <c r="M829" i="1"/>
  <c r="L829" i="1"/>
  <c r="J829" i="1"/>
  <c r="I829" i="1"/>
  <c r="H829" i="1"/>
  <c r="G829" i="1"/>
  <c r="F829" i="1"/>
  <c r="U828" i="1"/>
  <c r="T828" i="1"/>
  <c r="S828" i="1"/>
  <c r="R828" i="1"/>
  <c r="Q828" i="1" s="1"/>
  <c r="P828" i="1"/>
  <c r="O828" i="1"/>
  <c r="N828" i="1"/>
  <c r="M828" i="1"/>
  <c r="L828" i="1"/>
  <c r="J828" i="1"/>
  <c r="I828" i="1"/>
  <c r="H828" i="1"/>
  <c r="G828" i="1"/>
  <c r="F828" i="1"/>
  <c r="U827" i="1"/>
  <c r="T827" i="1"/>
  <c r="S827" i="1"/>
  <c r="R827" i="1"/>
  <c r="Q827" i="1" s="1"/>
  <c r="P827" i="1"/>
  <c r="O827" i="1"/>
  <c r="N827" i="1"/>
  <c r="M827" i="1"/>
  <c r="L827" i="1"/>
  <c r="J827" i="1"/>
  <c r="I827" i="1"/>
  <c r="H827" i="1"/>
  <c r="G827" i="1"/>
  <c r="F827" i="1"/>
  <c r="U826" i="1"/>
  <c r="T826" i="1"/>
  <c r="S826" i="1"/>
  <c r="R826" i="1"/>
  <c r="Q826" i="1" s="1"/>
  <c r="P826" i="1"/>
  <c r="O826" i="1"/>
  <c r="N826" i="1"/>
  <c r="M826" i="1"/>
  <c r="L826" i="1"/>
  <c r="J826" i="1"/>
  <c r="I826" i="1"/>
  <c r="H826" i="1"/>
  <c r="G826" i="1"/>
  <c r="F826" i="1"/>
  <c r="U825" i="1"/>
  <c r="T825" i="1"/>
  <c r="S825" i="1"/>
  <c r="R825" i="1"/>
  <c r="Q825" i="1" s="1"/>
  <c r="P825" i="1"/>
  <c r="O825" i="1"/>
  <c r="N825" i="1"/>
  <c r="M825" i="1"/>
  <c r="L825" i="1"/>
  <c r="J825" i="1"/>
  <c r="I825" i="1"/>
  <c r="H825" i="1"/>
  <c r="G825" i="1"/>
  <c r="F825" i="1"/>
  <c r="U824" i="1"/>
  <c r="T824" i="1"/>
  <c r="S824" i="1"/>
  <c r="R824" i="1"/>
  <c r="Q824" i="1" s="1"/>
  <c r="P824" i="1"/>
  <c r="O824" i="1"/>
  <c r="N824" i="1"/>
  <c r="M824" i="1"/>
  <c r="L824" i="1"/>
  <c r="J824" i="1"/>
  <c r="I824" i="1"/>
  <c r="H824" i="1"/>
  <c r="G824" i="1"/>
  <c r="F824" i="1"/>
  <c r="U823" i="1"/>
  <c r="T823" i="1"/>
  <c r="S823" i="1"/>
  <c r="R823" i="1"/>
  <c r="Q823" i="1" s="1"/>
  <c r="P823" i="1"/>
  <c r="O823" i="1"/>
  <c r="N823" i="1"/>
  <c r="M823" i="1"/>
  <c r="L823" i="1"/>
  <c r="J823" i="1"/>
  <c r="I823" i="1"/>
  <c r="H823" i="1"/>
  <c r="G823" i="1"/>
  <c r="F823" i="1"/>
  <c r="U822" i="1"/>
  <c r="T822" i="1"/>
  <c r="S822" i="1"/>
  <c r="R822" i="1"/>
  <c r="Q822" i="1" s="1"/>
  <c r="P822" i="1"/>
  <c r="O822" i="1"/>
  <c r="N822" i="1"/>
  <c r="M822" i="1"/>
  <c r="L822" i="1"/>
  <c r="J822" i="1"/>
  <c r="I822" i="1"/>
  <c r="H822" i="1"/>
  <c r="G822" i="1"/>
  <c r="F822" i="1"/>
  <c r="U821" i="1"/>
  <c r="T821" i="1"/>
  <c r="S821" i="1"/>
  <c r="R821" i="1"/>
  <c r="Q821" i="1" s="1"/>
  <c r="P821" i="1"/>
  <c r="O821" i="1"/>
  <c r="N821" i="1"/>
  <c r="M821" i="1"/>
  <c r="L821" i="1"/>
  <c r="J821" i="1"/>
  <c r="I821" i="1"/>
  <c r="H821" i="1"/>
  <c r="G821" i="1"/>
  <c r="F821" i="1"/>
  <c r="U820" i="1"/>
  <c r="T820" i="1"/>
  <c r="S820" i="1"/>
  <c r="R820" i="1"/>
  <c r="Q820" i="1" s="1"/>
  <c r="P820" i="1"/>
  <c r="O820" i="1"/>
  <c r="N820" i="1"/>
  <c r="M820" i="1"/>
  <c r="L820" i="1"/>
  <c r="J820" i="1"/>
  <c r="I820" i="1"/>
  <c r="H820" i="1"/>
  <c r="G820" i="1"/>
  <c r="F820" i="1"/>
  <c r="U819" i="1"/>
  <c r="T819" i="1"/>
  <c r="S819" i="1"/>
  <c r="R819" i="1"/>
  <c r="Q819" i="1" s="1"/>
  <c r="P819" i="1"/>
  <c r="O819" i="1"/>
  <c r="N819" i="1"/>
  <c r="M819" i="1"/>
  <c r="L819" i="1"/>
  <c r="J819" i="1"/>
  <c r="I819" i="1"/>
  <c r="H819" i="1"/>
  <c r="G819" i="1"/>
  <c r="F819" i="1"/>
  <c r="U818" i="1"/>
  <c r="T818" i="1"/>
  <c r="S818" i="1"/>
  <c r="R818" i="1"/>
  <c r="Q818" i="1" s="1"/>
  <c r="P818" i="1"/>
  <c r="O818" i="1"/>
  <c r="N818" i="1"/>
  <c r="M818" i="1"/>
  <c r="L818" i="1"/>
  <c r="J818" i="1"/>
  <c r="I818" i="1"/>
  <c r="H818" i="1"/>
  <c r="G818" i="1"/>
  <c r="F818" i="1"/>
  <c r="U817" i="1"/>
  <c r="T817" i="1"/>
  <c r="S817" i="1"/>
  <c r="R817" i="1"/>
  <c r="Q817" i="1" s="1"/>
  <c r="P817" i="1"/>
  <c r="O817" i="1"/>
  <c r="N817" i="1"/>
  <c r="M817" i="1"/>
  <c r="L817" i="1"/>
  <c r="J817" i="1"/>
  <c r="I817" i="1"/>
  <c r="H817" i="1"/>
  <c r="G817" i="1"/>
  <c r="F817" i="1"/>
  <c r="U816" i="1"/>
  <c r="T816" i="1"/>
  <c r="S816" i="1"/>
  <c r="R816" i="1"/>
  <c r="Q816" i="1" s="1"/>
  <c r="P816" i="1"/>
  <c r="O816" i="1"/>
  <c r="N816" i="1"/>
  <c r="M816" i="1"/>
  <c r="L816" i="1"/>
  <c r="J816" i="1"/>
  <c r="I816" i="1"/>
  <c r="H816" i="1"/>
  <c r="G816" i="1"/>
  <c r="F816" i="1"/>
  <c r="U815" i="1"/>
  <c r="T815" i="1"/>
  <c r="S815" i="1"/>
  <c r="R815" i="1"/>
  <c r="Q815" i="1" s="1"/>
  <c r="P815" i="1"/>
  <c r="O815" i="1"/>
  <c r="N815" i="1"/>
  <c r="M815" i="1"/>
  <c r="L815" i="1"/>
  <c r="J815" i="1"/>
  <c r="I815" i="1"/>
  <c r="H815" i="1"/>
  <c r="G815" i="1"/>
  <c r="F815" i="1"/>
  <c r="U814" i="1"/>
  <c r="T814" i="1"/>
  <c r="S814" i="1"/>
  <c r="R814" i="1"/>
  <c r="Q814" i="1" s="1"/>
  <c r="P814" i="1"/>
  <c r="O814" i="1"/>
  <c r="N814" i="1"/>
  <c r="M814" i="1"/>
  <c r="L814" i="1"/>
  <c r="J814" i="1"/>
  <c r="I814" i="1"/>
  <c r="H814" i="1"/>
  <c r="G814" i="1"/>
  <c r="F814" i="1"/>
  <c r="U813" i="1"/>
  <c r="T813" i="1"/>
  <c r="S813" i="1"/>
  <c r="R813" i="1"/>
  <c r="Q813" i="1" s="1"/>
  <c r="P813" i="1"/>
  <c r="O813" i="1"/>
  <c r="N813" i="1"/>
  <c r="M813" i="1"/>
  <c r="L813" i="1"/>
  <c r="J813" i="1"/>
  <c r="I813" i="1"/>
  <c r="H813" i="1"/>
  <c r="G813" i="1"/>
  <c r="F813" i="1"/>
  <c r="U812" i="1"/>
  <c r="T812" i="1"/>
  <c r="S812" i="1"/>
  <c r="R812" i="1"/>
  <c r="Q812" i="1" s="1"/>
  <c r="P812" i="1"/>
  <c r="O812" i="1"/>
  <c r="N812" i="1"/>
  <c r="M812" i="1"/>
  <c r="L812" i="1"/>
  <c r="J812" i="1"/>
  <c r="I812" i="1"/>
  <c r="H812" i="1"/>
  <c r="G812" i="1"/>
  <c r="F812" i="1"/>
  <c r="U811" i="1"/>
  <c r="T811" i="1"/>
  <c r="S811" i="1"/>
  <c r="R811" i="1"/>
  <c r="Q811" i="1" s="1"/>
  <c r="P811" i="1"/>
  <c r="O811" i="1"/>
  <c r="N811" i="1"/>
  <c r="M811" i="1"/>
  <c r="L811" i="1"/>
  <c r="J811" i="1"/>
  <c r="I811" i="1"/>
  <c r="H811" i="1"/>
  <c r="G811" i="1"/>
  <c r="F811" i="1"/>
  <c r="U810" i="1"/>
  <c r="T810" i="1"/>
  <c r="S810" i="1"/>
  <c r="R810" i="1"/>
  <c r="Q810" i="1" s="1"/>
  <c r="P810" i="1"/>
  <c r="O810" i="1"/>
  <c r="N810" i="1"/>
  <c r="M810" i="1"/>
  <c r="L810" i="1"/>
  <c r="J810" i="1"/>
  <c r="I810" i="1"/>
  <c r="H810" i="1"/>
  <c r="G810" i="1"/>
  <c r="F810" i="1"/>
  <c r="U809" i="1"/>
  <c r="T809" i="1"/>
  <c r="S809" i="1"/>
  <c r="R809" i="1"/>
  <c r="Q809" i="1" s="1"/>
  <c r="P809" i="1"/>
  <c r="O809" i="1"/>
  <c r="N809" i="1"/>
  <c r="M809" i="1"/>
  <c r="L809" i="1"/>
  <c r="J809" i="1"/>
  <c r="I809" i="1"/>
  <c r="H809" i="1"/>
  <c r="G809" i="1"/>
  <c r="F809" i="1"/>
  <c r="U808" i="1"/>
  <c r="T808" i="1"/>
  <c r="S808" i="1"/>
  <c r="R808" i="1"/>
  <c r="Q808" i="1" s="1"/>
  <c r="P808" i="1"/>
  <c r="O808" i="1"/>
  <c r="N808" i="1"/>
  <c r="M808" i="1"/>
  <c r="L808" i="1"/>
  <c r="J808" i="1"/>
  <c r="I808" i="1"/>
  <c r="H808" i="1"/>
  <c r="G808" i="1"/>
  <c r="F808" i="1"/>
  <c r="U807" i="1"/>
  <c r="T807" i="1"/>
  <c r="S807" i="1"/>
  <c r="R807" i="1"/>
  <c r="Q807" i="1" s="1"/>
  <c r="P807" i="1"/>
  <c r="O807" i="1"/>
  <c r="N807" i="1"/>
  <c r="M807" i="1"/>
  <c r="L807" i="1"/>
  <c r="J807" i="1"/>
  <c r="I807" i="1"/>
  <c r="H807" i="1"/>
  <c r="G807" i="1"/>
  <c r="F807" i="1"/>
  <c r="U806" i="1"/>
  <c r="T806" i="1"/>
  <c r="S806" i="1"/>
  <c r="R806" i="1"/>
  <c r="Q806" i="1" s="1"/>
  <c r="P806" i="1"/>
  <c r="O806" i="1"/>
  <c r="N806" i="1"/>
  <c r="M806" i="1"/>
  <c r="L806" i="1"/>
  <c r="J806" i="1"/>
  <c r="I806" i="1"/>
  <c r="H806" i="1"/>
  <c r="G806" i="1"/>
  <c r="F806" i="1"/>
  <c r="U805" i="1"/>
  <c r="T805" i="1"/>
  <c r="S805" i="1"/>
  <c r="R805" i="1"/>
  <c r="Q805" i="1" s="1"/>
  <c r="P805" i="1"/>
  <c r="O805" i="1"/>
  <c r="N805" i="1"/>
  <c r="M805" i="1"/>
  <c r="L805" i="1"/>
  <c r="J805" i="1"/>
  <c r="I805" i="1"/>
  <c r="H805" i="1"/>
  <c r="G805" i="1"/>
  <c r="F805" i="1"/>
  <c r="U804" i="1"/>
  <c r="T804" i="1"/>
  <c r="S804" i="1"/>
  <c r="R804" i="1"/>
  <c r="Q804" i="1" s="1"/>
  <c r="P804" i="1"/>
  <c r="O804" i="1"/>
  <c r="N804" i="1"/>
  <c r="M804" i="1"/>
  <c r="L804" i="1"/>
  <c r="J804" i="1"/>
  <c r="I804" i="1"/>
  <c r="H804" i="1"/>
  <c r="G804" i="1"/>
  <c r="F804" i="1"/>
  <c r="U803" i="1"/>
  <c r="T803" i="1"/>
  <c r="S803" i="1"/>
  <c r="R803" i="1"/>
  <c r="Q803" i="1" s="1"/>
  <c r="P803" i="1"/>
  <c r="O803" i="1"/>
  <c r="N803" i="1"/>
  <c r="M803" i="1"/>
  <c r="L803" i="1"/>
  <c r="J803" i="1"/>
  <c r="I803" i="1"/>
  <c r="H803" i="1"/>
  <c r="G803" i="1"/>
  <c r="F803" i="1"/>
  <c r="U802" i="1"/>
  <c r="T802" i="1"/>
  <c r="S802" i="1"/>
  <c r="R802" i="1"/>
  <c r="Q802" i="1" s="1"/>
  <c r="P802" i="1"/>
  <c r="O802" i="1"/>
  <c r="N802" i="1"/>
  <c r="M802" i="1"/>
  <c r="L802" i="1"/>
  <c r="J802" i="1"/>
  <c r="I802" i="1"/>
  <c r="H802" i="1"/>
  <c r="G802" i="1"/>
  <c r="F802" i="1"/>
  <c r="U801" i="1"/>
  <c r="T801" i="1"/>
  <c r="S801" i="1"/>
  <c r="R801" i="1"/>
  <c r="Q801" i="1" s="1"/>
  <c r="P801" i="1"/>
  <c r="O801" i="1"/>
  <c r="N801" i="1"/>
  <c r="M801" i="1"/>
  <c r="L801" i="1"/>
  <c r="J801" i="1"/>
  <c r="I801" i="1"/>
  <c r="H801" i="1"/>
  <c r="G801" i="1"/>
  <c r="F801" i="1"/>
  <c r="U800" i="1"/>
  <c r="T800" i="1"/>
  <c r="S800" i="1"/>
  <c r="R800" i="1"/>
  <c r="Q800" i="1" s="1"/>
  <c r="P800" i="1"/>
  <c r="O800" i="1"/>
  <c r="N800" i="1"/>
  <c r="M800" i="1"/>
  <c r="L800" i="1"/>
  <c r="J800" i="1"/>
  <c r="I800" i="1"/>
  <c r="H800" i="1"/>
  <c r="G800" i="1"/>
  <c r="F800" i="1"/>
  <c r="U799" i="1"/>
  <c r="T799" i="1"/>
  <c r="S799" i="1"/>
  <c r="R799" i="1"/>
  <c r="Q799" i="1" s="1"/>
  <c r="P799" i="1"/>
  <c r="O799" i="1"/>
  <c r="N799" i="1"/>
  <c r="M799" i="1"/>
  <c r="L799" i="1"/>
  <c r="J799" i="1"/>
  <c r="I799" i="1"/>
  <c r="H799" i="1"/>
  <c r="G799" i="1"/>
  <c r="F799" i="1"/>
  <c r="U798" i="1"/>
  <c r="T798" i="1"/>
  <c r="S798" i="1"/>
  <c r="R798" i="1"/>
  <c r="Q798" i="1" s="1"/>
  <c r="P798" i="1"/>
  <c r="O798" i="1"/>
  <c r="N798" i="1"/>
  <c r="M798" i="1"/>
  <c r="L798" i="1"/>
  <c r="J798" i="1"/>
  <c r="I798" i="1"/>
  <c r="H798" i="1"/>
  <c r="G798" i="1"/>
  <c r="F798" i="1"/>
  <c r="U797" i="1"/>
  <c r="T797" i="1"/>
  <c r="S797" i="1"/>
  <c r="R797" i="1"/>
  <c r="Q797" i="1" s="1"/>
  <c r="P797" i="1"/>
  <c r="O797" i="1"/>
  <c r="N797" i="1"/>
  <c r="M797" i="1"/>
  <c r="L797" i="1"/>
  <c r="J797" i="1"/>
  <c r="I797" i="1"/>
  <c r="H797" i="1"/>
  <c r="G797" i="1"/>
  <c r="F797" i="1"/>
  <c r="U796" i="1"/>
  <c r="T796" i="1"/>
  <c r="S796" i="1"/>
  <c r="R796" i="1"/>
  <c r="Q796" i="1" s="1"/>
  <c r="P796" i="1"/>
  <c r="O796" i="1"/>
  <c r="N796" i="1"/>
  <c r="M796" i="1"/>
  <c r="L796" i="1"/>
  <c r="J796" i="1"/>
  <c r="I796" i="1"/>
  <c r="H796" i="1"/>
  <c r="G796" i="1"/>
  <c r="F796" i="1"/>
  <c r="U795" i="1"/>
  <c r="T795" i="1"/>
  <c r="S795" i="1"/>
  <c r="R795" i="1"/>
  <c r="Q795" i="1" s="1"/>
  <c r="P795" i="1"/>
  <c r="O795" i="1"/>
  <c r="N795" i="1"/>
  <c r="M795" i="1"/>
  <c r="L795" i="1"/>
  <c r="J795" i="1"/>
  <c r="I795" i="1"/>
  <c r="H795" i="1"/>
  <c r="G795" i="1"/>
  <c r="F795" i="1"/>
  <c r="U794" i="1"/>
  <c r="T794" i="1"/>
  <c r="S794" i="1"/>
  <c r="R794" i="1"/>
  <c r="Q794" i="1" s="1"/>
  <c r="P794" i="1"/>
  <c r="O794" i="1"/>
  <c r="N794" i="1"/>
  <c r="M794" i="1"/>
  <c r="L794" i="1"/>
  <c r="J794" i="1"/>
  <c r="I794" i="1"/>
  <c r="H794" i="1"/>
  <c r="G794" i="1"/>
  <c r="F794" i="1"/>
  <c r="U793" i="1"/>
  <c r="T793" i="1"/>
  <c r="S793" i="1"/>
  <c r="R793" i="1"/>
  <c r="Q793" i="1" s="1"/>
  <c r="P793" i="1"/>
  <c r="O793" i="1"/>
  <c r="N793" i="1"/>
  <c r="M793" i="1"/>
  <c r="L793" i="1"/>
  <c r="K793" i="1" s="1"/>
  <c r="J793" i="1"/>
  <c r="I793" i="1"/>
  <c r="H793" i="1"/>
  <c r="G793" i="1"/>
  <c r="F793" i="1"/>
  <c r="U792" i="1"/>
  <c r="T792" i="1"/>
  <c r="S792" i="1"/>
  <c r="R792" i="1"/>
  <c r="Q792" i="1" s="1"/>
  <c r="P792" i="1"/>
  <c r="O792" i="1"/>
  <c r="N792" i="1"/>
  <c r="M792" i="1"/>
  <c r="L792" i="1"/>
  <c r="J792" i="1"/>
  <c r="I792" i="1"/>
  <c r="H792" i="1"/>
  <c r="G792" i="1"/>
  <c r="F792" i="1"/>
  <c r="U791" i="1"/>
  <c r="T791" i="1"/>
  <c r="S791" i="1"/>
  <c r="R791" i="1"/>
  <c r="Q791" i="1" s="1"/>
  <c r="P791" i="1"/>
  <c r="O791" i="1"/>
  <c r="N791" i="1"/>
  <c r="M791" i="1"/>
  <c r="L791" i="1"/>
  <c r="J791" i="1"/>
  <c r="I791" i="1"/>
  <c r="H791" i="1"/>
  <c r="G791" i="1"/>
  <c r="F791" i="1"/>
  <c r="U790" i="1"/>
  <c r="T790" i="1"/>
  <c r="S790" i="1"/>
  <c r="R790" i="1"/>
  <c r="Q790" i="1" s="1"/>
  <c r="P790" i="1"/>
  <c r="O790" i="1"/>
  <c r="N790" i="1"/>
  <c r="M790" i="1"/>
  <c r="L790" i="1"/>
  <c r="J790" i="1"/>
  <c r="I790" i="1"/>
  <c r="H790" i="1"/>
  <c r="G790" i="1"/>
  <c r="F790" i="1"/>
  <c r="U789" i="1"/>
  <c r="T789" i="1"/>
  <c r="S789" i="1"/>
  <c r="R789" i="1"/>
  <c r="Q789" i="1" s="1"/>
  <c r="P789" i="1"/>
  <c r="O789" i="1"/>
  <c r="N789" i="1"/>
  <c r="M789" i="1"/>
  <c r="L789" i="1"/>
  <c r="K789" i="1" s="1"/>
  <c r="J789" i="1"/>
  <c r="I789" i="1"/>
  <c r="H789" i="1"/>
  <c r="G789" i="1"/>
  <c r="F789" i="1"/>
  <c r="U788" i="1"/>
  <c r="T788" i="1"/>
  <c r="S788" i="1"/>
  <c r="R788" i="1"/>
  <c r="Q788" i="1" s="1"/>
  <c r="P788" i="1"/>
  <c r="O788" i="1"/>
  <c r="N788" i="1"/>
  <c r="M788" i="1"/>
  <c r="L788" i="1"/>
  <c r="J788" i="1"/>
  <c r="I788" i="1"/>
  <c r="H788" i="1"/>
  <c r="G788" i="1"/>
  <c r="F788" i="1"/>
  <c r="U787" i="1"/>
  <c r="T787" i="1"/>
  <c r="S787" i="1"/>
  <c r="R787" i="1"/>
  <c r="Q787" i="1" s="1"/>
  <c r="P787" i="1"/>
  <c r="O787" i="1"/>
  <c r="N787" i="1"/>
  <c r="M787" i="1"/>
  <c r="L787" i="1"/>
  <c r="J787" i="1"/>
  <c r="I787" i="1"/>
  <c r="H787" i="1"/>
  <c r="G787" i="1"/>
  <c r="F787" i="1"/>
  <c r="U786" i="1"/>
  <c r="T786" i="1"/>
  <c r="S786" i="1"/>
  <c r="R786" i="1"/>
  <c r="Q786" i="1" s="1"/>
  <c r="P786" i="1"/>
  <c r="O786" i="1"/>
  <c r="N786" i="1"/>
  <c r="M786" i="1"/>
  <c r="L786" i="1"/>
  <c r="J786" i="1"/>
  <c r="I786" i="1"/>
  <c r="H786" i="1"/>
  <c r="G786" i="1"/>
  <c r="F786" i="1"/>
  <c r="U785" i="1"/>
  <c r="T785" i="1"/>
  <c r="S785" i="1"/>
  <c r="R785" i="1"/>
  <c r="Q785" i="1" s="1"/>
  <c r="P785" i="1"/>
  <c r="O785" i="1"/>
  <c r="N785" i="1"/>
  <c r="M785" i="1"/>
  <c r="L785" i="1"/>
  <c r="K785" i="1" s="1"/>
  <c r="J785" i="1"/>
  <c r="I785" i="1"/>
  <c r="H785" i="1"/>
  <c r="G785" i="1"/>
  <c r="F785" i="1"/>
  <c r="U784" i="1"/>
  <c r="T784" i="1"/>
  <c r="S784" i="1"/>
  <c r="R784" i="1"/>
  <c r="Q784" i="1" s="1"/>
  <c r="P784" i="1"/>
  <c r="O784" i="1"/>
  <c r="N784" i="1"/>
  <c r="M784" i="1"/>
  <c r="L784" i="1"/>
  <c r="J784" i="1"/>
  <c r="I784" i="1"/>
  <c r="H784" i="1"/>
  <c r="G784" i="1"/>
  <c r="F784" i="1"/>
  <c r="U783" i="1"/>
  <c r="T783" i="1"/>
  <c r="S783" i="1"/>
  <c r="R783" i="1"/>
  <c r="Q783" i="1" s="1"/>
  <c r="P783" i="1"/>
  <c r="O783" i="1"/>
  <c r="N783" i="1"/>
  <c r="M783" i="1"/>
  <c r="L783" i="1"/>
  <c r="J783" i="1"/>
  <c r="I783" i="1"/>
  <c r="H783" i="1"/>
  <c r="G783" i="1"/>
  <c r="F783" i="1"/>
  <c r="U782" i="1"/>
  <c r="T782" i="1"/>
  <c r="S782" i="1"/>
  <c r="R782" i="1"/>
  <c r="Q782" i="1" s="1"/>
  <c r="P782" i="1"/>
  <c r="O782" i="1"/>
  <c r="N782" i="1"/>
  <c r="M782" i="1"/>
  <c r="L782" i="1"/>
  <c r="J782" i="1"/>
  <c r="I782" i="1"/>
  <c r="H782" i="1"/>
  <c r="G782" i="1"/>
  <c r="F782" i="1"/>
  <c r="U781" i="1"/>
  <c r="T781" i="1"/>
  <c r="S781" i="1"/>
  <c r="R781" i="1"/>
  <c r="Q781" i="1" s="1"/>
  <c r="P781" i="1"/>
  <c r="O781" i="1"/>
  <c r="N781" i="1"/>
  <c r="M781" i="1"/>
  <c r="L781" i="1"/>
  <c r="K781" i="1" s="1"/>
  <c r="J781" i="1"/>
  <c r="I781" i="1"/>
  <c r="H781" i="1"/>
  <c r="G781" i="1"/>
  <c r="F781" i="1"/>
  <c r="U780" i="1"/>
  <c r="T780" i="1"/>
  <c r="S780" i="1"/>
  <c r="R780" i="1"/>
  <c r="Q780" i="1" s="1"/>
  <c r="P780" i="1"/>
  <c r="O780" i="1"/>
  <c r="N780" i="1"/>
  <c r="M780" i="1"/>
  <c r="L780" i="1"/>
  <c r="J780" i="1"/>
  <c r="I780" i="1"/>
  <c r="H780" i="1"/>
  <c r="G780" i="1"/>
  <c r="F780" i="1"/>
  <c r="U779" i="1"/>
  <c r="T779" i="1"/>
  <c r="S779" i="1"/>
  <c r="R779" i="1"/>
  <c r="Q779" i="1" s="1"/>
  <c r="P779" i="1"/>
  <c r="O779" i="1"/>
  <c r="N779" i="1"/>
  <c r="M779" i="1"/>
  <c r="L779" i="1"/>
  <c r="J779" i="1"/>
  <c r="I779" i="1"/>
  <c r="H779" i="1"/>
  <c r="G779" i="1"/>
  <c r="F779" i="1"/>
  <c r="U778" i="1"/>
  <c r="T778" i="1"/>
  <c r="S778" i="1"/>
  <c r="R778" i="1"/>
  <c r="Q778" i="1" s="1"/>
  <c r="P778" i="1"/>
  <c r="O778" i="1"/>
  <c r="N778" i="1"/>
  <c r="M778" i="1"/>
  <c r="L778" i="1"/>
  <c r="J778" i="1"/>
  <c r="I778" i="1"/>
  <c r="H778" i="1"/>
  <c r="G778" i="1"/>
  <c r="F778" i="1"/>
  <c r="U777" i="1"/>
  <c r="T777" i="1"/>
  <c r="S777" i="1"/>
  <c r="R777" i="1"/>
  <c r="Q777" i="1" s="1"/>
  <c r="P777" i="1"/>
  <c r="O777" i="1"/>
  <c r="N777" i="1"/>
  <c r="M777" i="1"/>
  <c r="L777" i="1"/>
  <c r="K777" i="1" s="1"/>
  <c r="J777" i="1"/>
  <c r="I777" i="1"/>
  <c r="H777" i="1"/>
  <c r="G777" i="1"/>
  <c r="F777" i="1"/>
  <c r="U776" i="1"/>
  <c r="T776" i="1"/>
  <c r="S776" i="1"/>
  <c r="R776" i="1"/>
  <c r="Q776" i="1" s="1"/>
  <c r="P776" i="1"/>
  <c r="O776" i="1"/>
  <c r="N776" i="1"/>
  <c r="M776" i="1"/>
  <c r="L776" i="1"/>
  <c r="J776" i="1"/>
  <c r="I776" i="1"/>
  <c r="H776" i="1"/>
  <c r="G776" i="1"/>
  <c r="F776" i="1"/>
  <c r="U775" i="1"/>
  <c r="T775" i="1"/>
  <c r="S775" i="1"/>
  <c r="R775" i="1"/>
  <c r="Q775" i="1" s="1"/>
  <c r="P775" i="1"/>
  <c r="O775" i="1"/>
  <c r="N775" i="1"/>
  <c r="M775" i="1"/>
  <c r="L775" i="1"/>
  <c r="J775" i="1"/>
  <c r="I775" i="1"/>
  <c r="H775" i="1"/>
  <c r="G775" i="1"/>
  <c r="F775" i="1"/>
  <c r="U774" i="1"/>
  <c r="T774" i="1"/>
  <c r="S774" i="1"/>
  <c r="R774" i="1"/>
  <c r="Q774" i="1" s="1"/>
  <c r="P774" i="1"/>
  <c r="O774" i="1"/>
  <c r="N774" i="1"/>
  <c r="M774" i="1"/>
  <c r="L774" i="1"/>
  <c r="J774" i="1"/>
  <c r="I774" i="1"/>
  <c r="H774" i="1"/>
  <c r="G774" i="1"/>
  <c r="F774" i="1"/>
  <c r="U773" i="1"/>
  <c r="T773" i="1"/>
  <c r="S773" i="1"/>
  <c r="R773" i="1"/>
  <c r="Q773" i="1" s="1"/>
  <c r="P773" i="1"/>
  <c r="O773" i="1"/>
  <c r="N773" i="1"/>
  <c r="M773" i="1"/>
  <c r="L773" i="1"/>
  <c r="K773" i="1" s="1"/>
  <c r="J773" i="1"/>
  <c r="I773" i="1"/>
  <c r="H773" i="1"/>
  <c r="G773" i="1"/>
  <c r="F773" i="1"/>
  <c r="U772" i="1"/>
  <c r="T772" i="1"/>
  <c r="S772" i="1"/>
  <c r="R772" i="1"/>
  <c r="Q772" i="1" s="1"/>
  <c r="P772" i="1"/>
  <c r="O772" i="1"/>
  <c r="N772" i="1"/>
  <c r="M772" i="1"/>
  <c r="L772" i="1"/>
  <c r="J772" i="1"/>
  <c r="I772" i="1"/>
  <c r="H772" i="1"/>
  <c r="G772" i="1"/>
  <c r="F772" i="1"/>
  <c r="U771" i="1"/>
  <c r="T771" i="1"/>
  <c r="S771" i="1"/>
  <c r="R771" i="1"/>
  <c r="Q771" i="1" s="1"/>
  <c r="P771" i="1"/>
  <c r="O771" i="1"/>
  <c r="N771" i="1"/>
  <c r="M771" i="1"/>
  <c r="L771" i="1"/>
  <c r="J771" i="1"/>
  <c r="I771" i="1"/>
  <c r="H771" i="1"/>
  <c r="G771" i="1"/>
  <c r="F771" i="1"/>
  <c r="U770" i="1"/>
  <c r="T770" i="1"/>
  <c r="S770" i="1"/>
  <c r="R770" i="1"/>
  <c r="Q770" i="1" s="1"/>
  <c r="P770" i="1"/>
  <c r="O770" i="1"/>
  <c r="N770" i="1"/>
  <c r="M770" i="1"/>
  <c r="L770" i="1"/>
  <c r="J770" i="1"/>
  <c r="I770" i="1"/>
  <c r="H770" i="1"/>
  <c r="G770" i="1"/>
  <c r="F770" i="1"/>
  <c r="U769" i="1"/>
  <c r="T769" i="1"/>
  <c r="S769" i="1"/>
  <c r="R769" i="1"/>
  <c r="Q769" i="1" s="1"/>
  <c r="P769" i="1"/>
  <c r="O769" i="1"/>
  <c r="N769" i="1"/>
  <c r="M769" i="1"/>
  <c r="L769" i="1"/>
  <c r="K769" i="1" s="1"/>
  <c r="J769" i="1"/>
  <c r="I769" i="1"/>
  <c r="H769" i="1"/>
  <c r="G769" i="1"/>
  <c r="F769" i="1"/>
  <c r="U768" i="1"/>
  <c r="T768" i="1"/>
  <c r="S768" i="1"/>
  <c r="R768" i="1"/>
  <c r="Q768" i="1" s="1"/>
  <c r="P768" i="1"/>
  <c r="O768" i="1"/>
  <c r="N768" i="1"/>
  <c r="M768" i="1"/>
  <c r="L768" i="1"/>
  <c r="J768" i="1"/>
  <c r="I768" i="1"/>
  <c r="H768" i="1"/>
  <c r="G768" i="1"/>
  <c r="F768" i="1"/>
  <c r="U767" i="1"/>
  <c r="T767" i="1"/>
  <c r="S767" i="1"/>
  <c r="R767" i="1"/>
  <c r="Q767" i="1" s="1"/>
  <c r="P767" i="1"/>
  <c r="O767" i="1"/>
  <c r="N767" i="1"/>
  <c r="M767" i="1"/>
  <c r="L767" i="1"/>
  <c r="J767" i="1"/>
  <c r="I767" i="1"/>
  <c r="H767" i="1"/>
  <c r="G767" i="1"/>
  <c r="F767" i="1"/>
  <c r="U766" i="1"/>
  <c r="T766" i="1"/>
  <c r="S766" i="1"/>
  <c r="R766" i="1"/>
  <c r="Q766" i="1" s="1"/>
  <c r="P766" i="1"/>
  <c r="O766" i="1"/>
  <c r="N766" i="1"/>
  <c r="M766" i="1"/>
  <c r="L766" i="1"/>
  <c r="J766" i="1"/>
  <c r="I766" i="1"/>
  <c r="H766" i="1"/>
  <c r="G766" i="1"/>
  <c r="F766" i="1"/>
  <c r="U765" i="1"/>
  <c r="T765" i="1"/>
  <c r="S765" i="1"/>
  <c r="R765" i="1"/>
  <c r="P765" i="1"/>
  <c r="O765" i="1"/>
  <c r="N765" i="1"/>
  <c r="M765" i="1"/>
  <c r="L765" i="1"/>
  <c r="K765" i="1" s="1"/>
  <c r="J765" i="1"/>
  <c r="I765" i="1"/>
  <c r="H765" i="1"/>
  <c r="G765" i="1"/>
  <c r="F765" i="1"/>
  <c r="U764" i="1"/>
  <c r="T764" i="1"/>
  <c r="S764" i="1"/>
  <c r="R764" i="1"/>
  <c r="Q764" i="1" s="1"/>
  <c r="P764" i="1"/>
  <c r="O764" i="1"/>
  <c r="N764" i="1"/>
  <c r="M764" i="1"/>
  <c r="L764" i="1"/>
  <c r="J764" i="1"/>
  <c r="I764" i="1"/>
  <c r="H764" i="1"/>
  <c r="G764" i="1"/>
  <c r="F764" i="1"/>
  <c r="U763" i="1"/>
  <c r="T763" i="1"/>
  <c r="S763" i="1"/>
  <c r="R763" i="1"/>
  <c r="Q763" i="1" s="1"/>
  <c r="P763" i="1"/>
  <c r="O763" i="1"/>
  <c r="N763" i="1"/>
  <c r="M763" i="1"/>
  <c r="L763" i="1"/>
  <c r="J763" i="1"/>
  <c r="I763" i="1"/>
  <c r="H763" i="1"/>
  <c r="G763" i="1"/>
  <c r="F763" i="1"/>
  <c r="U762" i="1"/>
  <c r="T762" i="1"/>
  <c r="S762" i="1"/>
  <c r="R762" i="1"/>
  <c r="Q762" i="1" s="1"/>
  <c r="P762" i="1"/>
  <c r="O762" i="1"/>
  <c r="N762" i="1"/>
  <c r="M762" i="1"/>
  <c r="L762" i="1"/>
  <c r="J762" i="1"/>
  <c r="I762" i="1"/>
  <c r="H762" i="1"/>
  <c r="G762" i="1"/>
  <c r="F762" i="1"/>
  <c r="U761" i="1"/>
  <c r="T761" i="1"/>
  <c r="S761" i="1"/>
  <c r="R761" i="1"/>
  <c r="P761" i="1"/>
  <c r="O761" i="1"/>
  <c r="N761" i="1"/>
  <c r="M761" i="1"/>
  <c r="L761" i="1"/>
  <c r="K761" i="1" s="1"/>
  <c r="J761" i="1"/>
  <c r="I761" i="1"/>
  <c r="H761" i="1"/>
  <c r="G761" i="1"/>
  <c r="F761" i="1"/>
  <c r="U760" i="1"/>
  <c r="T760" i="1"/>
  <c r="S760" i="1"/>
  <c r="R760" i="1"/>
  <c r="Q760" i="1" s="1"/>
  <c r="P760" i="1"/>
  <c r="O760" i="1"/>
  <c r="N760" i="1"/>
  <c r="M760" i="1"/>
  <c r="L760" i="1"/>
  <c r="J760" i="1"/>
  <c r="I760" i="1"/>
  <c r="H760" i="1"/>
  <c r="G760" i="1"/>
  <c r="F760" i="1"/>
  <c r="U759" i="1"/>
  <c r="T759" i="1"/>
  <c r="S759" i="1"/>
  <c r="R759" i="1"/>
  <c r="Q759" i="1" s="1"/>
  <c r="P759" i="1"/>
  <c r="O759" i="1"/>
  <c r="N759" i="1"/>
  <c r="M759" i="1"/>
  <c r="L759" i="1"/>
  <c r="J759" i="1"/>
  <c r="I759" i="1"/>
  <c r="H759" i="1"/>
  <c r="G759" i="1"/>
  <c r="F759" i="1"/>
  <c r="U758" i="1"/>
  <c r="T758" i="1"/>
  <c r="S758" i="1"/>
  <c r="R758" i="1"/>
  <c r="Q758" i="1" s="1"/>
  <c r="P758" i="1"/>
  <c r="O758" i="1"/>
  <c r="N758" i="1"/>
  <c r="M758" i="1"/>
  <c r="L758" i="1"/>
  <c r="J758" i="1"/>
  <c r="I758" i="1"/>
  <c r="H758" i="1"/>
  <c r="G758" i="1"/>
  <c r="F758" i="1"/>
  <c r="U757" i="1"/>
  <c r="T757" i="1"/>
  <c r="S757" i="1"/>
  <c r="R757" i="1"/>
  <c r="P757" i="1"/>
  <c r="O757" i="1"/>
  <c r="N757" i="1"/>
  <c r="M757" i="1"/>
  <c r="L757" i="1"/>
  <c r="K757" i="1" s="1"/>
  <c r="J757" i="1"/>
  <c r="I757" i="1"/>
  <c r="H757" i="1"/>
  <c r="G757" i="1"/>
  <c r="F757" i="1"/>
  <c r="U756" i="1"/>
  <c r="T756" i="1"/>
  <c r="S756" i="1"/>
  <c r="R756" i="1"/>
  <c r="Q756" i="1" s="1"/>
  <c r="P756" i="1"/>
  <c r="O756" i="1"/>
  <c r="N756" i="1"/>
  <c r="M756" i="1"/>
  <c r="L756" i="1"/>
  <c r="J756" i="1"/>
  <c r="I756" i="1"/>
  <c r="H756" i="1"/>
  <c r="G756" i="1"/>
  <c r="F756" i="1"/>
  <c r="U755" i="1"/>
  <c r="T755" i="1"/>
  <c r="S755" i="1"/>
  <c r="R755" i="1"/>
  <c r="Q755" i="1" s="1"/>
  <c r="P755" i="1"/>
  <c r="O755" i="1"/>
  <c r="N755" i="1"/>
  <c r="M755" i="1"/>
  <c r="L755" i="1"/>
  <c r="J755" i="1"/>
  <c r="I755" i="1"/>
  <c r="H755" i="1"/>
  <c r="G755" i="1"/>
  <c r="F755" i="1"/>
  <c r="U754" i="1"/>
  <c r="T754" i="1"/>
  <c r="S754" i="1"/>
  <c r="R754" i="1"/>
  <c r="Q754" i="1" s="1"/>
  <c r="P754" i="1"/>
  <c r="O754" i="1"/>
  <c r="N754" i="1"/>
  <c r="M754" i="1"/>
  <c r="L754" i="1"/>
  <c r="J754" i="1"/>
  <c r="I754" i="1"/>
  <c r="H754" i="1"/>
  <c r="G754" i="1"/>
  <c r="F754" i="1"/>
  <c r="U753" i="1"/>
  <c r="T753" i="1"/>
  <c r="S753" i="1"/>
  <c r="R753" i="1"/>
  <c r="Q753" i="1" s="1"/>
  <c r="P753" i="1"/>
  <c r="O753" i="1"/>
  <c r="N753" i="1"/>
  <c r="M753" i="1"/>
  <c r="L753" i="1"/>
  <c r="K753" i="1" s="1"/>
  <c r="J753" i="1"/>
  <c r="I753" i="1"/>
  <c r="H753" i="1"/>
  <c r="G753" i="1"/>
  <c r="F753" i="1"/>
  <c r="U752" i="1"/>
  <c r="T752" i="1"/>
  <c r="S752" i="1"/>
  <c r="R752" i="1"/>
  <c r="Q752" i="1" s="1"/>
  <c r="P752" i="1"/>
  <c r="O752" i="1"/>
  <c r="N752" i="1"/>
  <c r="M752" i="1"/>
  <c r="L752" i="1"/>
  <c r="J752" i="1"/>
  <c r="I752" i="1"/>
  <c r="H752" i="1"/>
  <c r="G752" i="1"/>
  <c r="F752" i="1"/>
  <c r="U751" i="1"/>
  <c r="T751" i="1"/>
  <c r="S751" i="1"/>
  <c r="R751" i="1"/>
  <c r="Q751" i="1" s="1"/>
  <c r="P751" i="1"/>
  <c r="O751" i="1"/>
  <c r="N751" i="1"/>
  <c r="M751" i="1"/>
  <c r="L751" i="1"/>
  <c r="K751" i="1" s="1"/>
  <c r="J751" i="1"/>
  <c r="I751" i="1"/>
  <c r="H751" i="1"/>
  <c r="G751" i="1"/>
  <c r="F751" i="1"/>
  <c r="U750" i="1"/>
  <c r="T750" i="1"/>
  <c r="S750" i="1"/>
  <c r="R750" i="1"/>
  <c r="Q750" i="1" s="1"/>
  <c r="P750" i="1"/>
  <c r="O750" i="1"/>
  <c r="N750" i="1"/>
  <c r="M750" i="1"/>
  <c r="L750" i="1"/>
  <c r="J750" i="1"/>
  <c r="I750" i="1"/>
  <c r="H750" i="1"/>
  <c r="G750" i="1"/>
  <c r="F750" i="1"/>
  <c r="U749" i="1"/>
  <c r="T749" i="1"/>
  <c r="S749" i="1"/>
  <c r="R749" i="1"/>
  <c r="Q749" i="1" s="1"/>
  <c r="P749" i="1"/>
  <c r="O749" i="1"/>
  <c r="N749" i="1"/>
  <c r="M749" i="1"/>
  <c r="L749" i="1"/>
  <c r="K749" i="1" s="1"/>
  <c r="J749" i="1"/>
  <c r="I749" i="1"/>
  <c r="H749" i="1"/>
  <c r="G749" i="1"/>
  <c r="F749" i="1"/>
  <c r="U748" i="1"/>
  <c r="T748" i="1"/>
  <c r="S748" i="1"/>
  <c r="R748" i="1"/>
  <c r="Q748" i="1" s="1"/>
  <c r="P748" i="1"/>
  <c r="O748" i="1"/>
  <c r="N748" i="1"/>
  <c r="M748" i="1"/>
  <c r="L748" i="1"/>
  <c r="J748" i="1"/>
  <c r="I748" i="1"/>
  <c r="H748" i="1"/>
  <c r="G748" i="1"/>
  <c r="F748" i="1"/>
  <c r="U747" i="1"/>
  <c r="T747" i="1"/>
  <c r="S747" i="1"/>
  <c r="R747" i="1"/>
  <c r="Q747" i="1" s="1"/>
  <c r="P747" i="1"/>
  <c r="O747" i="1"/>
  <c r="N747" i="1"/>
  <c r="M747" i="1"/>
  <c r="L747" i="1"/>
  <c r="K747" i="1" s="1"/>
  <c r="J747" i="1"/>
  <c r="I747" i="1"/>
  <c r="H747" i="1"/>
  <c r="G747" i="1"/>
  <c r="F747" i="1"/>
  <c r="U746" i="1"/>
  <c r="T746" i="1"/>
  <c r="S746" i="1"/>
  <c r="R746" i="1"/>
  <c r="Q746" i="1" s="1"/>
  <c r="P746" i="1"/>
  <c r="O746" i="1"/>
  <c r="N746" i="1"/>
  <c r="M746" i="1"/>
  <c r="L746" i="1"/>
  <c r="J746" i="1"/>
  <c r="I746" i="1"/>
  <c r="H746" i="1"/>
  <c r="G746" i="1"/>
  <c r="F746" i="1"/>
  <c r="U745" i="1"/>
  <c r="T745" i="1"/>
  <c r="S745" i="1"/>
  <c r="R745" i="1"/>
  <c r="Q745" i="1" s="1"/>
  <c r="P745" i="1"/>
  <c r="O745" i="1"/>
  <c r="N745" i="1"/>
  <c r="M745" i="1"/>
  <c r="L745" i="1"/>
  <c r="K745" i="1" s="1"/>
  <c r="J745" i="1"/>
  <c r="I745" i="1"/>
  <c r="H745" i="1"/>
  <c r="G745" i="1"/>
  <c r="F745" i="1"/>
  <c r="U744" i="1"/>
  <c r="T744" i="1"/>
  <c r="S744" i="1"/>
  <c r="R744" i="1"/>
  <c r="Q744" i="1" s="1"/>
  <c r="P744" i="1"/>
  <c r="O744" i="1"/>
  <c r="N744" i="1"/>
  <c r="M744" i="1"/>
  <c r="L744" i="1"/>
  <c r="J744" i="1"/>
  <c r="I744" i="1"/>
  <c r="H744" i="1"/>
  <c r="G744" i="1"/>
  <c r="F744" i="1"/>
  <c r="U743" i="1"/>
  <c r="T743" i="1"/>
  <c r="S743" i="1"/>
  <c r="R743" i="1"/>
  <c r="Q743" i="1" s="1"/>
  <c r="P743" i="1"/>
  <c r="O743" i="1"/>
  <c r="N743" i="1"/>
  <c r="M743" i="1"/>
  <c r="L743" i="1"/>
  <c r="K743" i="1" s="1"/>
  <c r="J743" i="1"/>
  <c r="I743" i="1"/>
  <c r="H743" i="1"/>
  <c r="G743" i="1"/>
  <c r="F743" i="1"/>
  <c r="U742" i="1"/>
  <c r="T742" i="1"/>
  <c r="S742" i="1"/>
  <c r="R742" i="1"/>
  <c r="Q742" i="1" s="1"/>
  <c r="P742" i="1"/>
  <c r="O742" i="1"/>
  <c r="N742" i="1"/>
  <c r="M742" i="1"/>
  <c r="L742" i="1"/>
  <c r="J742" i="1"/>
  <c r="I742" i="1"/>
  <c r="H742" i="1"/>
  <c r="G742" i="1"/>
  <c r="F742" i="1"/>
  <c r="U741" i="1"/>
  <c r="T741" i="1"/>
  <c r="S741" i="1"/>
  <c r="R741" i="1"/>
  <c r="Q741" i="1" s="1"/>
  <c r="P741" i="1"/>
  <c r="O741" i="1"/>
  <c r="N741" i="1"/>
  <c r="M741" i="1"/>
  <c r="L741" i="1"/>
  <c r="K741" i="1" s="1"/>
  <c r="J741" i="1"/>
  <c r="I741" i="1"/>
  <c r="H741" i="1"/>
  <c r="G741" i="1"/>
  <c r="F741" i="1"/>
  <c r="U740" i="1"/>
  <c r="T740" i="1"/>
  <c r="S740" i="1"/>
  <c r="R740" i="1"/>
  <c r="Q740" i="1" s="1"/>
  <c r="P740" i="1"/>
  <c r="O740" i="1"/>
  <c r="N740" i="1"/>
  <c r="M740" i="1"/>
  <c r="L740" i="1"/>
  <c r="J740" i="1"/>
  <c r="I740" i="1"/>
  <c r="H740" i="1"/>
  <c r="G740" i="1"/>
  <c r="F740" i="1"/>
  <c r="U739" i="1"/>
  <c r="T739" i="1"/>
  <c r="S739" i="1"/>
  <c r="R739" i="1"/>
  <c r="Q739" i="1" s="1"/>
  <c r="P739" i="1"/>
  <c r="O739" i="1"/>
  <c r="N739" i="1"/>
  <c r="M739" i="1"/>
  <c r="L739" i="1"/>
  <c r="K739" i="1" s="1"/>
  <c r="J739" i="1"/>
  <c r="I739" i="1"/>
  <c r="H739" i="1"/>
  <c r="G739" i="1"/>
  <c r="F739" i="1"/>
  <c r="U738" i="1"/>
  <c r="T738" i="1"/>
  <c r="S738" i="1"/>
  <c r="R738" i="1"/>
  <c r="Q738" i="1" s="1"/>
  <c r="P738" i="1"/>
  <c r="O738" i="1"/>
  <c r="N738" i="1"/>
  <c r="M738" i="1"/>
  <c r="L738" i="1"/>
  <c r="J738" i="1"/>
  <c r="I738" i="1"/>
  <c r="H738" i="1"/>
  <c r="G738" i="1"/>
  <c r="F738" i="1"/>
  <c r="U737" i="1"/>
  <c r="T737" i="1"/>
  <c r="S737" i="1"/>
  <c r="R737" i="1"/>
  <c r="Q737" i="1" s="1"/>
  <c r="P737" i="1"/>
  <c r="O737" i="1"/>
  <c r="N737" i="1"/>
  <c r="M737" i="1"/>
  <c r="L737" i="1"/>
  <c r="K737" i="1" s="1"/>
  <c r="J737" i="1"/>
  <c r="I737" i="1"/>
  <c r="H737" i="1"/>
  <c r="G737" i="1"/>
  <c r="F737" i="1"/>
  <c r="U736" i="1"/>
  <c r="T736" i="1"/>
  <c r="S736" i="1"/>
  <c r="R736" i="1"/>
  <c r="Q736" i="1" s="1"/>
  <c r="P736" i="1"/>
  <c r="O736" i="1"/>
  <c r="N736" i="1"/>
  <c r="M736" i="1"/>
  <c r="L736" i="1"/>
  <c r="J736" i="1"/>
  <c r="I736" i="1"/>
  <c r="H736" i="1"/>
  <c r="G736" i="1"/>
  <c r="F736" i="1"/>
  <c r="U735" i="1"/>
  <c r="T735" i="1"/>
  <c r="S735" i="1"/>
  <c r="R735" i="1"/>
  <c r="Q735" i="1" s="1"/>
  <c r="P735" i="1"/>
  <c r="O735" i="1"/>
  <c r="N735" i="1"/>
  <c r="M735" i="1"/>
  <c r="L735" i="1"/>
  <c r="K735" i="1" s="1"/>
  <c r="J735" i="1"/>
  <c r="I735" i="1"/>
  <c r="H735" i="1"/>
  <c r="G735" i="1"/>
  <c r="F735" i="1"/>
  <c r="U734" i="1"/>
  <c r="T734" i="1"/>
  <c r="S734" i="1"/>
  <c r="R734" i="1"/>
  <c r="Q734" i="1" s="1"/>
  <c r="P734" i="1"/>
  <c r="O734" i="1"/>
  <c r="N734" i="1"/>
  <c r="M734" i="1"/>
  <c r="L734" i="1"/>
  <c r="J734" i="1"/>
  <c r="I734" i="1"/>
  <c r="H734" i="1"/>
  <c r="G734" i="1"/>
  <c r="F734" i="1"/>
  <c r="U733" i="1"/>
  <c r="T733" i="1"/>
  <c r="S733" i="1"/>
  <c r="R733" i="1"/>
  <c r="Q733" i="1" s="1"/>
  <c r="P733" i="1"/>
  <c r="O733" i="1"/>
  <c r="N733" i="1"/>
  <c r="M733" i="1"/>
  <c r="L733" i="1"/>
  <c r="K733" i="1" s="1"/>
  <c r="J733" i="1"/>
  <c r="I733" i="1"/>
  <c r="H733" i="1"/>
  <c r="G733" i="1"/>
  <c r="F733" i="1"/>
  <c r="U732" i="1"/>
  <c r="T732" i="1"/>
  <c r="S732" i="1"/>
  <c r="R732" i="1"/>
  <c r="Q732" i="1" s="1"/>
  <c r="P732" i="1"/>
  <c r="O732" i="1"/>
  <c r="N732" i="1"/>
  <c r="M732" i="1"/>
  <c r="L732" i="1"/>
  <c r="J732" i="1"/>
  <c r="I732" i="1"/>
  <c r="H732" i="1"/>
  <c r="G732" i="1"/>
  <c r="F732" i="1"/>
  <c r="U731" i="1"/>
  <c r="T731" i="1"/>
  <c r="S731" i="1"/>
  <c r="R731" i="1"/>
  <c r="Q731" i="1" s="1"/>
  <c r="P731" i="1"/>
  <c r="O731" i="1"/>
  <c r="N731" i="1"/>
  <c r="M731" i="1"/>
  <c r="L731" i="1"/>
  <c r="K731" i="1" s="1"/>
  <c r="J731" i="1"/>
  <c r="I731" i="1"/>
  <c r="H731" i="1"/>
  <c r="G731" i="1"/>
  <c r="F731" i="1"/>
  <c r="U730" i="1"/>
  <c r="T730" i="1"/>
  <c r="S730" i="1"/>
  <c r="R730" i="1"/>
  <c r="Q730" i="1" s="1"/>
  <c r="P730" i="1"/>
  <c r="O730" i="1"/>
  <c r="N730" i="1"/>
  <c r="M730" i="1"/>
  <c r="L730" i="1"/>
  <c r="J730" i="1"/>
  <c r="I730" i="1"/>
  <c r="H730" i="1"/>
  <c r="G730" i="1"/>
  <c r="F730" i="1"/>
  <c r="U729" i="1"/>
  <c r="T729" i="1"/>
  <c r="S729" i="1"/>
  <c r="R729" i="1"/>
  <c r="Q729" i="1" s="1"/>
  <c r="P729" i="1"/>
  <c r="O729" i="1"/>
  <c r="N729" i="1"/>
  <c r="M729" i="1"/>
  <c r="L729" i="1"/>
  <c r="K729" i="1" s="1"/>
  <c r="J729" i="1"/>
  <c r="I729" i="1"/>
  <c r="H729" i="1"/>
  <c r="G729" i="1"/>
  <c r="F729" i="1"/>
  <c r="U728" i="1"/>
  <c r="T728" i="1"/>
  <c r="S728" i="1"/>
  <c r="R728" i="1"/>
  <c r="Q728" i="1" s="1"/>
  <c r="P728" i="1"/>
  <c r="O728" i="1"/>
  <c r="N728" i="1"/>
  <c r="M728" i="1"/>
  <c r="L728" i="1"/>
  <c r="J728" i="1"/>
  <c r="I728" i="1"/>
  <c r="H728" i="1"/>
  <c r="G728" i="1"/>
  <c r="F728" i="1"/>
  <c r="U727" i="1"/>
  <c r="T727" i="1"/>
  <c r="S727" i="1"/>
  <c r="R727" i="1"/>
  <c r="Q727" i="1" s="1"/>
  <c r="P727" i="1"/>
  <c r="O727" i="1"/>
  <c r="N727" i="1"/>
  <c r="M727" i="1"/>
  <c r="L727" i="1"/>
  <c r="K727" i="1" s="1"/>
  <c r="J727" i="1"/>
  <c r="I727" i="1"/>
  <c r="H727" i="1"/>
  <c r="G727" i="1"/>
  <c r="F727" i="1"/>
  <c r="U726" i="1"/>
  <c r="T726" i="1"/>
  <c r="S726" i="1"/>
  <c r="R726" i="1"/>
  <c r="Q726" i="1" s="1"/>
  <c r="P726" i="1"/>
  <c r="O726" i="1"/>
  <c r="N726" i="1"/>
  <c r="M726" i="1"/>
  <c r="L726" i="1"/>
  <c r="J726" i="1"/>
  <c r="I726" i="1"/>
  <c r="H726" i="1"/>
  <c r="G726" i="1"/>
  <c r="F726" i="1"/>
  <c r="U725" i="1"/>
  <c r="T725" i="1"/>
  <c r="S725" i="1"/>
  <c r="R725" i="1"/>
  <c r="Q725" i="1" s="1"/>
  <c r="P725" i="1"/>
  <c r="O725" i="1"/>
  <c r="N725" i="1"/>
  <c r="M725" i="1"/>
  <c r="L725" i="1"/>
  <c r="K725" i="1" s="1"/>
  <c r="J725" i="1"/>
  <c r="I725" i="1"/>
  <c r="H725" i="1"/>
  <c r="G725" i="1"/>
  <c r="F725" i="1"/>
  <c r="U724" i="1"/>
  <c r="T724" i="1"/>
  <c r="S724" i="1"/>
  <c r="R724" i="1"/>
  <c r="Q724" i="1" s="1"/>
  <c r="P724" i="1"/>
  <c r="O724" i="1"/>
  <c r="N724" i="1"/>
  <c r="M724" i="1"/>
  <c r="L724" i="1"/>
  <c r="J724" i="1"/>
  <c r="I724" i="1"/>
  <c r="H724" i="1"/>
  <c r="G724" i="1"/>
  <c r="F724" i="1"/>
  <c r="U723" i="1"/>
  <c r="T723" i="1"/>
  <c r="S723" i="1"/>
  <c r="R723" i="1"/>
  <c r="Q723" i="1" s="1"/>
  <c r="P723" i="1"/>
  <c r="O723" i="1"/>
  <c r="N723" i="1"/>
  <c r="M723" i="1"/>
  <c r="L723" i="1"/>
  <c r="K723" i="1" s="1"/>
  <c r="J723" i="1"/>
  <c r="I723" i="1"/>
  <c r="H723" i="1"/>
  <c r="G723" i="1"/>
  <c r="F723" i="1"/>
  <c r="U722" i="1"/>
  <c r="T722" i="1"/>
  <c r="S722" i="1"/>
  <c r="R722" i="1"/>
  <c r="Q722" i="1" s="1"/>
  <c r="P722" i="1"/>
  <c r="O722" i="1"/>
  <c r="N722" i="1"/>
  <c r="M722" i="1"/>
  <c r="L722" i="1"/>
  <c r="J722" i="1"/>
  <c r="I722" i="1"/>
  <c r="H722" i="1"/>
  <c r="G722" i="1"/>
  <c r="F722" i="1"/>
  <c r="U721" i="1"/>
  <c r="T721" i="1"/>
  <c r="S721" i="1"/>
  <c r="R721" i="1"/>
  <c r="Q721" i="1" s="1"/>
  <c r="P721" i="1"/>
  <c r="O721" i="1"/>
  <c r="N721" i="1"/>
  <c r="M721" i="1"/>
  <c r="L721" i="1"/>
  <c r="K721" i="1" s="1"/>
  <c r="J721" i="1"/>
  <c r="I721" i="1"/>
  <c r="H721" i="1"/>
  <c r="G721" i="1"/>
  <c r="F721" i="1"/>
  <c r="U720" i="1"/>
  <c r="T720" i="1"/>
  <c r="S720" i="1"/>
  <c r="R720" i="1"/>
  <c r="Q720" i="1" s="1"/>
  <c r="P720" i="1"/>
  <c r="O720" i="1"/>
  <c r="N720" i="1"/>
  <c r="M720" i="1"/>
  <c r="L720" i="1"/>
  <c r="J720" i="1"/>
  <c r="I720" i="1"/>
  <c r="H720" i="1"/>
  <c r="G720" i="1"/>
  <c r="F720" i="1"/>
  <c r="U719" i="1"/>
  <c r="T719" i="1"/>
  <c r="S719" i="1"/>
  <c r="R719" i="1"/>
  <c r="Q719" i="1" s="1"/>
  <c r="P719" i="1"/>
  <c r="O719" i="1"/>
  <c r="N719" i="1"/>
  <c r="M719" i="1"/>
  <c r="L719" i="1"/>
  <c r="K719" i="1" s="1"/>
  <c r="J719" i="1"/>
  <c r="I719" i="1"/>
  <c r="H719" i="1"/>
  <c r="G719" i="1"/>
  <c r="F719" i="1"/>
  <c r="U718" i="1"/>
  <c r="T718" i="1"/>
  <c r="S718" i="1"/>
  <c r="R718" i="1"/>
  <c r="Q718" i="1" s="1"/>
  <c r="P718" i="1"/>
  <c r="O718" i="1"/>
  <c r="N718" i="1"/>
  <c r="M718" i="1"/>
  <c r="L718" i="1"/>
  <c r="J718" i="1"/>
  <c r="I718" i="1"/>
  <c r="H718" i="1"/>
  <c r="G718" i="1"/>
  <c r="F718" i="1"/>
  <c r="U717" i="1"/>
  <c r="T717" i="1"/>
  <c r="S717" i="1"/>
  <c r="R717" i="1"/>
  <c r="Q717" i="1" s="1"/>
  <c r="P717" i="1"/>
  <c r="O717" i="1"/>
  <c r="N717" i="1"/>
  <c r="M717" i="1"/>
  <c r="L717" i="1"/>
  <c r="K717" i="1" s="1"/>
  <c r="J717" i="1"/>
  <c r="I717" i="1"/>
  <c r="H717" i="1"/>
  <c r="G717" i="1"/>
  <c r="F717" i="1"/>
  <c r="U716" i="1"/>
  <c r="T716" i="1"/>
  <c r="S716" i="1"/>
  <c r="R716" i="1"/>
  <c r="Q716" i="1" s="1"/>
  <c r="P716" i="1"/>
  <c r="O716" i="1"/>
  <c r="N716" i="1"/>
  <c r="M716" i="1"/>
  <c r="L716" i="1"/>
  <c r="J716" i="1"/>
  <c r="I716" i="1"/>
  <c r="H716" i="1"/>
  <c r="G716" i="1"/>
  <c r="F716" i="1"/>
  <c r="U715" i="1"/>
  <c r="T715" i="1"/>
  <c r="S715" i="1"/>
  <c r="R715" i="1"/>
  <c r="Q715" i="1" s="1"/>
  <c r="P715" i="1"/>
  <c r="O715" i="1"/>
  <c r="N715" i="1"/>
  <c r="M715" i="1"/>
  <c r="L715" i="1"/>
  <c r="K715" i="1" s="1"/>
  <c r="J715" i="1"/>
  <c r="I715" i="1"/>
  <c r="H715" i="1"/>
  <c r="G715" i="1"/>
  <c r="F715" i="1"/>
  <c r="U714" i="1"/>
  <c r="T714" i="1"/>
  <c r="S714" i="1"/>
  <c r="R714" i="1"/>
  <c r="Q714" i="1" s="1"/>
  <c r="P714" i="1"/>
  <c r="O714" i="1"/>
  <c r="N714" i="1"/>
  <c r="M714" i="1"/>
  <c r="L714" i="1"/>
  <c r="J714" i="1"/>
  <c r="I714" i="1"/>
  <c r="H714" i="1"/>
  <c r="G714" i="1"/>
  <c r="F714" i="1"/>
  <c r="U713" i="1"/>
  <c r="T713" i="1"/>
  <c r="S713" i="1"/>
  <c r="R713" i="1"/>
  <c r="Q713" i="1" s="1"/>
  <c r="P713" i="1"/>
  <c r="O713" i="1"/>
  <c r="N713" i="1"/>
  <c r="M713" i="1"/>
  <c r="L713" i="1"/>
  <c r="K713" i="1" s="1"/>
  <c r="J713" i="1"/>
  <c r="I713" i="1"/>
  <c r="H713" i="1"/>
  <c r="G713" i="1"/>
  <c r="F713" i="1"/>
  <c r="U712" i="1"/>
  <c r="T712" i="1"/>
  <c r="S712" i="1"/>
  <c r="R712" i="1"/>
  <c r="Q712" i="1" s="1"/>
  <c r="P712" i="1"/>
  <c r="O712" i="1"/>
  <c r="N712" i="1"/>
  <c r="M712" i="1"/>
  <c r="L712" i="1"/>
  <c r="J712" i="1"/>
  <c r="I712" i="1"/>
  <c r="H712" i="1"/>
  <c r="G712" i="1"/>
  <c r="F712" i="1"/>
  <c r="U711" i="1"/>
  <c r="T711" i="1"/>
  <c r="S711" i="1"/>
  <c r="R711" i="1"/>
  <c r="Q711" i="1" s="1"/>
  <c r="P711" i="1"/>
  <c r="O711" i="1"/>
  <c r="N711" i="1"/>
  <c r="M711" i="1"/>
  <c r="L711" i="1"/>
  <c r="K711" i="1" s="1"/>
  <c r="J711" i="1"/>
  <c r="I711" i="1"/>
  <c r="H711" i="1"/>
  <c r="G711" i="1"/>
  <c r="F711" i="1"/>
  <c r="U710" i="1"/>
  <c r="T710" i="1"/>
  <c r="S710" i="1"/>
  <c r="R710" i="1"/>
  <c r="Q710" i="1" s="1"/>
  <c r="P710" i="1"/>
  <c r="O710" i="1"/>
  <c r="N710" i="1"/>
  <c r="M710" i="1"/>
  <c r="L710" i="1"/>
  <c r="J710" i="1"/>
  <c r="I710" i="1"/>
  <c r="H710" i="1"/>
  <c r="G710" i="1"/>
  <c r="F710" i="1"/>
  <c r="U709" i="1"/>
  <c r="T709" i="1"/>
  <c r="S709" i="1"/>
  <c r="R709" i="1"/>
  <c r="Q709" i="1" s="1"/>
  <c r="P709" i="1"/>
  <c r="O709" i="1"/>
  <c r="N709" i="1"/>
  <c r="M709" i="1"/>
  <c r="L709" i="1"/>
  <c r="K709" i="1" s="1"/>
  <c r="J709" i="1"/>
  <c r="I709" i="1"/>
  <c r="H709" i="1"/>
  <c r="G709" i="1"/>
  <c r="F709" i="1"/>
  <c r="U708" i="1"/>
  <c r="T708" i="1"/>
  <c r="S708" i="1"/>
  <c r="R708" i="1"/>
  <c r="Q708" i="1" s="1"/>
  <c r="P708" i="1"/>
  <c r="O708" i="1"/>
  <c r="N708" i="1"/>
  <c r="M708" i="1"/>
  <c r="L708" i="1"/>
  <c r="J708" i="1"/>
  <c r="I708" i="1"/>
  <c r="H708" i="1"/>
  <c r="G708" i="1"/>
  <c r="F708" i="1"/>
  <c r="U707" i="1"/>
  <c r="T707" i="1"/>
  <c r="S707" i="1"/>
  <c r="R707" i="1"/>
  <c r="Q707" i="1" s="1"/>
  <c r="P707" i="1"/>
  <c r="O707" i="1"/>
  <c r="N707" i="1"/>
  <c r="M707" i="1"/>
  <c r="L707" i="1"/>
  <c r="K707" i="1" s="1"/>
  <c r="J707" i="1"/>
  <c r="I707" i="1"/>
  <c r="H707" i="1"/>
  <c r="G707" i="1"/>
  <c r="F707" i="1"/>
  <c r="U706" i="1"/>
  <c r="T706" i="1"/>
  <c r="S706" i="1"/>
  <c r="R706" i="1"/>
  <c r="Q706" i="1" s="1"/>
  <c r="P706" i="1"/>
  <c r="O706" i="1"/>
  <c r="N706" i="1"/>
  <c r="M706" i="1"/>
  <c r="L706" i="1"/>
  <c r="J706" i="1"/>
  <c r="I706" i="1"/>
  <c r="H706" i="1"/>
  <c r="G706" i="1"/>
  <c r="F706" i="1"/>
  <c r="U705" i="1"/>
  <c r="T705" i="1"/>
  <c r="S705" i="1"/>
  <c r="R705" i="1"/>
  <c r="Q705" i="1" s="1"/>
  <c r="P705" i="1"/>
  <c r="O705" i="1"/>
  <c r="N705" i="1"/>
  <c r="M705" i="1"/>
  <c r="L705" i="1"/>
  <c r="K705" i="1" s="1"/>
  <c r="J705" i="1"/>
  <c r="I705" i="1"/>
  <c r="H705" i="1"/>
  <c r="G705" i="1"/>
  <c r="F705" i="1"/>
  <c r="U704" i="1"/>
  <c r="T704" i="1"/>
  <c r="S704" i="1"/>
  <c r="R704" i="1"/>
  <c r="Q704" i="1" s="1"/>
  <c r="P704" i="1"/>
  <c r="O704" i="1"/>
  <c r="N704" i="1"/>
  <c r="M704" i="1"/>
  <c r="L704" i="1"/>
  <c r="J704" i="1"/>
  <c r="I704" i="1"/>
  <c r="H704" i="1"/>
  <c r="G704" i="1"/>
  <c r="F704" i="1"/>
  <c r="U703" i="1"/>
  <c r="T703" i="1"/>
  <c r="S703" i="1"/>
  <c r="R703" i="1"/>
  <c r="Q703" i="1" s="1"/>
  <c r="P703" i="1"/>
  <c r="O703" i="1"/>
  <c r="N703" i="1"/>
  <c r="M703" i="1"/>
  <c r="L703" i="1"/>
  <c r="K703" i="1" s="1"/>
  <c r="J703" i="1"/>
  <c r="I703" i="1"/>
  <c r="H703" i="1"/>
  <c r="G703" i="1"/>
  <c r="F703" i="1"/>
  <c r="U702" i="1"/>
  <c r="T702" i="1"/>
  <c r="S702" i="1"/>
  <c r="R702" i="1"/>
  <c r="Q702" i="1" s="1"/>
  <c r="P702" i="1"/>
  <c r="O702" i="1"/>
  <c r="N702" i="1"/>
  <c r="M702" i="1"/>
  <c r="L702" i="1"/>
  <c r="J702" i="1"/>
  <c r="I702" i="1"/>
  <c r="H702" i="1"/>
  <c r="G702" i="1"/>
  <c r="F702" i="1"/>
  <c r="U701" i="1"/>
  <c r="T701" i="1"/>
  <c r="S701" i="1"/>
  <c r="R701" i="1"/>
  <c r="Q701" i="1" s="1"/>
  <c r="P701" i="1"/>
  <c r="O701" i="1"/>
  <c r="N701" i="1"/>
  <c r="M701" i="1"/>
  <c r="L701" i="1"/>
  <c r="K701" i="1" s="1"/>
  <c r="J701" i="1"/>
  <c r="I701" i="1"/>
  <c r="H701" i="1"/>
  <c r="G701" i="1"/>
  <c r="F701" i="1"/>
  <c r="U700" i="1"/>
  <c r="T700" i="1"/>
  <c r="S700" i="1"/>
  <c r="R700" i="1"/>
  <c r="Q700" i="1" s="1"/>
  <c r="P700" i="1"/>
  <c r="O700" i="1"/>
  <c r="N700" i="1"/>
  <c r="M700" i="1"/>
  <c r="L700" i="1"/>
  <c r="J700" i="1"/>
  <c r="I700" i="1"/>
  <c r="H700" i="1"/>
  <c r="G700" i="1"/>
  <c r="F700" i="1"/>
  <c r="U699" i="1"/>
  <c r="T699" i="1"/>
  <c r="S699" i="1"/>
  <c r="R699" i="1"/>
  <c r="Q699" i="1" s="1"/>
  <c r="P699" i="1"/>
  <c r="O699" i="1"/>
  <c r="N699" i="1"/>
  <c r="M699" i="1"/>
  <c r="L699" i="1"/>
  <c r="K699" i="1" s="1"/>
  <c r="J699" i="1"/>
  <c r="I699" i="1"/>
  <c r="H699" i="1"/>
  <c r="G699" i="1"/>
  <c r="F699" i="1"/>
  <c r="U698" i="1"/>
  <c r="T698" i="1"/>
  <c r="S698" i="1"/>
  <c r="R698" i="1"/>
  <c r="Q698" i="1" s="1"/>
  <c r="P698" i="1"/>
  <c r="O698" i="1"/>
  <c r="N698" i="1"/>
  <c r="M698" i="1"/>
  <c r="L698" i="1"/>
  <c r="J698" i="1"/>
  <c r="I698" i="1"/>
  <c r="H698" i="1"/>
  <c r="G698" i="1"/>
  <c r="F698" i="1"/>
  <c r="U697" i="1"/>
  <c r="T697" i="1"/>
  <c r="S697" i="1"/>
  <c r="R697" i="1"/>
  <c r="Q697" i="1" s="1"/>
  <c r="P697" i="1"/>
  <c r="O697" i="1"/>
  <c r="N697" i="1"/>
  <c r="M697" i="1"/>
  <c r="L697" i="1"/>
  <c r="K697" i="1" s="1"/>
  <c r="J697" i="1"/>
  <c r="I697" i="1"/>
  <c r="H697" i="1"/>
  <c r="G697" i="1"/>
  <c r="F697" i="1"/>
  <c r="U696" i="1"/>
  <c r="T696" i="1"/>
  <c r="S696" i="1"/>
  <c r="R696" i="1"/>
  <c r="Q696" i="1" s="1"/>
  <c r="P696" i="1"/>
  <c r="O696" i="1"/>
  <c r="N696" i="1"/>
  <c r="M696" i="1"/>
  <c r="L696" i="1"/>
  <c r="J696" i="1"/>
  <c r="I696" i="1"/>
  <c r="H696" i="1"/>
  <c r="G696" i="1"/>
  <c r="F696" i="1"/>
  <c r="U695" i="1"/>
  <c r="T695" i="1"/>
  <c r="S695" i="1"/>
  <c r="R695" i="1"/>
  <c r="Q695" i="1" s="1"/>
  <c r="P695" i="1"/>
  <c r="O695" i="1"/>
  <c r="N695" i="1"/>
  <c r="M695" i="1"/>
  <c r="L695" i="1"/>
  <c r="K695" i="1" s="1"/>
  <c r="J695" i="1"/>
  <c r="I695" i="1"/>
  <c r="H695" i="1"/>
  <c r="G695" i="1"/>
  <c r="F695" i="1"/>
  <c r="U694" i="1"/>
  <c r="T694" i="1"/>
  <c r="S694" i="1"/>
  <c r="R694" i="1"/>
  <c r="Q694" i="1" s="1"/>
  <c r="P694" i="1"/>
  <c r="O694" i="1"/>
  <c r="N694" i="1"/>
  <c r="M694" i="1"/>
  <c r="L694" i="1"/>
  <c r="J694" i="1"/>
  <c r="I694" i="1"/>
  <c r="H694" i="1"/>
  <c r="G694" i="1"/>
  <c r="F694" i="1"/>
  <c r="U693" i="1"/>
  <c r="T693" i="1"/>
  <c r="S693" i="1"/>
  <c r="R693" i="1"/>
  <c r="Q693" i="1" s="1"/>
  <c r="P693" i="1"/>
  <c r="O693" i="1"/>
  <c r="N693" i="1"/>
  <c r="M693" i="1"/>
  <c r="L693" i="1"/>
  <c r="K693" i="1" s="1"/>
  <c r="J693" i="1"/>
  <c r="I693" i="1"/>
  <c r="H693" i="1"/>
  <c r="G693" i="1"/>
  <c r="F693" i="1"/>
  <c r="U692" i="1"/>
  <c r="T692" i="1"/>
  <c r="S692" i="1"/>
  <c r="R692" i="1"/>
  <c r="Q692" i="1" s="1"/>
  <c r="P692" i="1"/>
  <c r="O692" i="1"/>
  <c r="N692" i="1"/>
  <c r="M692" i="1"/>
  <c r="L692" i="1"/>
  <c r="J692" i="1"/>
  <c r="I692" i="1"/>
  <c r="H692" i="1"/>
  <c r="G692" i="1"/>
  <c r="F692" i="1"/>
  <c r="U691" i="1"/>
  <c r="T691" i="1"/>
  <c r="S691" i="1"/>
  <c r="R691" i="1"/>
  <c r="Q691" i="1" s="1"/>
  <c r="P691" i="1"/>
  <c r="O691" i="1"/>
  <c r="N691" i="1"/>
  <c r="M691" i="1"/>
  <c r="L691" i="1"/>
  <c r="K691" i="1" s="1"/>
  <c r="J691" i="1"/>
  <c r="I691" i="1"/>
  <c r="H691" i="1"/>
  <c r="G691" i="1"/>
  <c r="F691" i="1"/>
  <c r="U690" i="1"/>
  <c r="T690" i="1"/>
  <c r="S690" i="1"/>
  <c r="R690" i="1"/>
  <c r="Q690" i="1" s="1"/>
  <c r="P690" i="1"/>
  <c r="O690" i="1"/>
  <c r="N690" i="1"/>
  <c r="M690" i="1"/>
  <c r="L690" i="1"/>
  <c r="J690" i="1"/>
  <c r="I690" i="1"/>
  <c r="H690" i="1"/>
  <c r="G690" i="1"/>
  <c r="F690" i="1"/>
  <c r="U689" i="1"/>
  <c r="T689" i="1"/>
  <c r="S689" i="1"/>
  <c r="R689" i="1"/>
  <c r="Q689" i="1" s="1"/>
  <c r="P689" i="1"/>
  <c r="O689" i="1"/>
  <c r="N689" i="1"/>
  <c r="M689" i="1"/>
  <c r="L689" i="1"/>
  <c r="K689" i="1" s="1"/>
  <c r="J689" i="1"/>
  <c r="I689" i="1"/>
  <c r="H689" i="1"/>
  <c r="G689" i="1"/>
  <c r="F689" i="1"/>
  <c r="U688" i="1"/>
  <c r="T688" i="1"/>
  <c r="S688" i="1"/>
  <c r="R688" i="1"/>
  <c r="Q688" i="1" s="1"/>
  <c r="P688" i="1"/>
  <c r="O688" i="1"/>
  <c r="N688" i="1"/>
  <c r="M688" i="1"/>
  <c r="L688" i="1"/>
  <c r="J688" i="1"/>
  <c r="I688" i="1"/>
  <c r="H688" i="1"/>
  <c r="G688" i="1"/>
  <c r="F688" i="1"/>
  <c r="U687" i="1"/>
  <c r="T687" i="1"/>
  <c r="S687" i="1"/>
  <c r="R687" i="1"/>
  <c r="Q687" i="1" s="1"/>
  <c r="P687" i="1"/>
  <c r="O687" i="1"/>
  <c r="N687" i="1"/>
  <c r="M687" i="1"/>
  <c r="L687" i="1"/>
  <c r="K687" i="1" s="1"/>
  <c r="J687" i="1"/>
  <c r="I687" i="1"/>
  <c r="H687" i="1"/>
  <c r="G687" i="1"/>
  <c r="F687" i="1"/>
  <c r="U686" i="1"/>
  <c r="T686" i="1"/>
  <c r="S686" i="1"/>
  <c r="R686" i="1"/>
  <c r="Q686" i="1" s="1"/>
  <c r="P686" i="1"/>
  <c r="O686" i="1"/>
  <c r="N686" i="1"/>
  <c r="M686" i="1"/>
  <c r="L686" i="1"/>
  <c r="J686" i="1"/>
  <c r="I686" i="1"/>
  <c r="H686" i="1"/>
  <c r="G686" i="1"/>
  <c r="F686" i="1"/>
  <c r="U685" i="1"/>
  <c r="T685" i="1"/>
  <c r="S685" i="1"/>
  <c r="R685" i="1"/>
  <c r="Q685" i="1" s="1"/>
  <c r="P685" i="1"/>
  <c r="O685" i="1"/>
  <c r="N685" i="1"/>
  <c r="M685" i="1"/>
  <c r="L685" i="1"/>
  <c r="K685" i="1" s="1"/>
  <c r="J685" i="1"/>
  <c r="I685" i="1"/>
  <c r="H685" i="1"/>
  <c r="G685" i="1"/>
  <c r="F685" i="1"/>
  <c r="U684" i="1"/>
  <c r="T684" i="1"/>
  <c r="S684" i="1"/>
  <c r="R684" i="1"/>
  <c r="Q684" i="1" s="1"/>
  <c r="P684" i="1"/>
  <c r="O684" i="1"/>
  <c r="N684" i="1"/>
  <c r="M684" i="1"/>
  <c r="L684" i="1"/>
  <c r="J684" i="1"/>
  <c r="I684" i="1"/>
  <c r="H684" i="1"/>
  <c r="G684" i="1"/>
  <c r="F684" i="1"/>
  <c r="U683" i="1"/>
  <c r="T683" i="1"/>
  <c r="S683" i="1"/>
  <c r="R683" i="1"/>
  <c r="Q683" i="1" s="1"/>
  <c r="P683" i="1"/>
  <c r="O683" i="1"/>
  <c r="N683" i="1"/>
  <c r="M683" i="1"/>
  <c r="L683" i="1"/>
  <c r="K683" i="1" s="1"/>
  <c r="J683" i="1"/>
  <c r="I683" i="1"/>
  <c r="H683" i="1"/>
  <c r="G683" i="1"/>
  <c r="F683" i="1"/>
  <c r="U682" i="1"/>
  <c r="T682" i="1"/>
  <c r="S682" i="1"/>
  <c r="R682" i="1"/>
  <c r="Q682" i="1" s="1"/>
  <c r="P682" i="1"/>
  <c r="O682" i="1"/>
  <c r="N682" i="1"/>
  <c r="M682" i="1"/>
  <c r="L682" i="1"/>
  <c r="J682" i="1"/>
  <c r="I682" i="1"/>
  <c r="H682" i="1"/>
  <c r="G682" i="1"/>
  <c r="F682" i="1"/>
  <c r="U681" i="1"/>
  <c r="T681" i="1"/>
  <c r="S681" i="1"/>
  <c r="R681" i="1"/>
  <c r="Q681" i="1" s="1"/>
  <c r="P681" i="1"/>
  <c r="O681" i="1"/>
  <c r="N681" i="1"/>
  <c r="M681" i="1"/>
  <c r="L681" i="1"/>
  <c r="K681" i="1" s="1"/>
  <c r="J681" i="1"/>
  <c r="I681" i="1"/>
  <c r="H681" i="1"/>
  <c r="G681" i="1"/>
  <c r="F681" i="1"/>
  <c r="U680" i="1"/>
  <c r="T680" i="1"/>
  <c r="S680" i="1"/>
  <c r="R680" i="1"/>
  <c r="Q680" i="1" s="1"/>
  <c r="P680" i="1"/>
  <c r="O680" i="1"/>
  <c r="N680" i="1"/>
  <c r="M680" i="1"/>
  <c r="L680" i="1"/>
  <c r="J680" i="1"/>
  <c r="I680" i="1"/>
  <c r="H680" i="1"/>
  <c r="G680" i="1"/>
  <c r="F680" i="1"/>
  <c r="U679" i="1"/>
  <c r="T679" i="1"/>
  <c r="S679" i="1"/>
  <c r="R679" i="1"/>
  <c r="Q679" i="1" s="1"/>
  <c r="P679" i="1"/>
  <c r="O679" i="1"/>
  <c r="N679" i="1"/>
  <c r="M679" i="1"/>
  <c r="L679" i="1"/>
  <c r="K679" i="1" s="1"/>
  <c r="J679" i="1"/>
  <c r="I679" i="1"/>
  <c r="H679" i="1"/>
  <c r="G679" i="1"/>
  <c r="F679" i="1"/>
  <c r="U678" i="1"/>
  <c r="T678" i="1"/>
  <c r="S678" i="1"/>
  <c r="R678" i="1"/>
  <c r="Q678" i="1" s="1"/>
  <c r="P678" i="1"/>
  <c r="O678" i="1"/>
  <c r="N678" i="1"/>
  <c r="M678" i="1"/>
  <c r="L678" i="1"/>
  <c r="J678" i="1"/>
  <c r="I678" i="1"/>
  <c r="H678" i="1"/>
  <c r="G678" i="1"/>
  <c r="F678" i="1"/>
  <c r="U677" i="1"/>
  <c r="T677" i="1"/>
  <c r="S677" i="1"/>
  <c r="R677" i="1"/>
  <c r="Q677" i="1" s="1"/>
  <c r="P677" i="1"/>
  <c r="O677" i="1"/>
  <c r="N677" i="1"/>
  <c r="M677" i="1"/>
  <c r="L677" i="1"/>
  <c r="K677" i="1" s="1"/>
  <c r="J677" i="1"/>
  <c r="I677" i="1"/>
  <c r="H677" i="1"/>
  <c r="G677" i="1"/>
  <c r="F677" i="1"/>
  <c r="U676" i="1"/>
  <c r="T676" i="1"/>
  <c r="S676" i="1"/>
  <c r="R676" i="1"/>
  <c r="Q676" i="1" s="1"/>
  <c r="P676" i="1"/>
  <c r="O676" i="1"/>
  <c r="N676" i="1"/>
  <c r="M676" i="1"/>
  <c r="L676" i="1"/>
  <c r="J676" i="1"/>
  <c r="I676" i="1"/>
  <c r="H676" i="1"/>
  <c r="G676" i="1"/>
  <c r="F676" i="1"/>
  <c r="U675" i="1"/>
  <c r="T675" i="1"/>
  <c r="S675" i="1"/>
  <c r="R675" i="1"/>
  <c r="Q675" i="1" s="1"/>
  <c r="P675" i="1"/>
  <c r="O675" i="1"/>
  <c r="N675" i="1"/>
  <c r="M675" i="1"/>
  <c r="L675" i="1"/>
  <c r="K675" i="1" s="1"/>
  <c r="J675" i="1"/>
  <c r="I675" i="1"/>
  <c r="H675" i="1"/>
  <c r="G675" i="1"/>
  <c r="F675" i="1"/>
  <c r="U674" i="1"/>
  <c r="T674" i="1"/>
  <c r="S674" i="1"/>
  <c r="R674" i="1"/>
  <c r="Q674" i="1" s="1"/>
  <c r="P674" i="1"/>
  <c r="O674" i="1"/>
  <c r="N674" i="1"/>
  <c r="M674" i="1"/>
  <c r="L674" i="1"/>
  <c r="J674" i="1"/>
  <c r="I674" i="1"/>
  <c r="H674" i="1"/>
  <c r="G674" i="1"/>
  <c r="F674" i="1"/>
  <c r="U673" i="1"/>
  <c r="T673" i="1"/>
  <c r="S673" i="1"/>
  <c r="R673" i="1"/>
  <c r="Q673" i="1" s="1"/>
  <c r="P673" i="1"/>
  <c r="O673" i="1"/>
  <c r="N673" i="1"/>
  <c r="M673" i="1"/>
  <c r="L673" i="1"/>
  <c r="K673" i="1" s="1"/>
  <c r="J673" i="1"/>
  <c r="I673" i="1"/>
  <c r="H673" i="1"/>
  <c r="G673" i="1"/>
  <c r="F673" i="1"/>
  <c r="U672" i="1"/>
  <c r="T672" i="1"/>
  <c r="S672" i="1"/>
  <c r="R672" i="1"/>
  <c r="Q672" i="1" s="1"/>
  <c r="P672" i="1"/>
  <c r="O672" i="1"/>
  <c r="N672" i="1"/>
  <c r="M672" i="1"/>
  <c r="L672" i="1"/>
  <c r="J672" i="1"/>
  <c r="I672" i="1"/>
  <c r="H672" i="1"/>
  <c r="G672" i="1"/>
  <c r="F672" i="1"/>
  <c r="U671" i="1"/>
  <c r="T671" i="1"/>
  <c r="S671" i="1"/>
  <c r="R671" i="1"/>
  <c r="Q671" i="1" s="1"/>
  <c r="P671" i="1"/>
  <c r="O671" i="1"/>
  <c r="N671" i="1"/>
  <c r="M671" i="1"/>
  <c r="L671" i="1"/>
  <c r="K671" i="1" s="1"/>
  <c r="J671" i="1"/>
  <c r="I671" i="1"/>
  <c r="H671" i="1"/>
  <c r="G671" i="1"/>
  <c r="F671" i="1"/>
  <c r="U670" i="1"/>
  <c r="T670" i="1"/>
  <c r="S670" i="1"/>
  <c r="R670" i="1"/>
  <c r="Q670" i="1" s="1"/>
  <c r="P670" i="1"/>
  <c r="O670" i="1"/>
  <c r="N670" i="1"/>
  <c r="M670" i="1"/>
  <c r="L670" i="1"/>
  <c r="J670" i="1"/>
  <c r="I670" i="1"/>
  <c r="H670" i="1"/>
  <c r="G670" i="1"/>
  <c r="F670" i="1"/>
  <c r="U669" i="1"/>
  <c r="T669" i="1"/>
  <c r="S669" i="1"/>
  <c r="R669" i="1"/>
  <c r="Q669" i="1" s="1"/>
  <c r="P669" i="1"/>
  <c r="O669" i="1"/>
  <c r="N669" i="1"/>
  <c r="M669" i="1"/>
  <c r="L669" i="1"/>
  <c r="K669" i="1" s="1"/>
  <c r="J669" i="1"/>
  <c r="I669" i="1"/>
  <c r="H669" i="1"/>
  <c r="G669" i="1"/>
  <c r="F669" i="1"/>
  <c r="U668" i="1"/>
  <c r="T668" i="1"/>
  <c r="S668" i="1"/>
  <c r="R668" i="1"/>
  <c r="Q668" i="1" s="1"/>
  <c r="P668" i="1"/>
  <c r="O668" i="1"/>
  <c r="N668" i="1"/>
  <c r="M668" i="1"/>
  <c r="L668" i="1"/>
  <c r="J668" i="1"/>
  <c r="I668" i="1"/>
  <c r="H668" i="1"/>
  <c r="G668" i="1"/>
  <c r="F668" i="1"/>
  <c r="U667" i="1"/>
  <c r="T667" i="1"/>
  <c r="S667" i="1"/>
  <c r="R667" i="1"/>
  <c r="Q667" i="1" s="1"/>
  <c r="P667" i="1"/>
  <c r="O667" i="1"/>
  <c r="N667" i="1"/>
  <c r="M667" i="1"/>
  <c r="L667" i="1"/>
  <c r="K667" i="1" s="1"/>
  <c r="J667" i="1"/>
  <c r="I667" i="1"/>
  <c r="H667" i="1"/>
  <c r="G667" i="1"/>
  <c r="F667" i="1"/>
  <c r="U666" i="1"/>
  <c r="T666" i="1"/>
  <c r="S666" i="1"/>
  <c r="R666" i="1"/>
  <c r="Q666" i="1" s="1"/>
  <c r="P666" i="1"/>
  <c r="O666" i="1"/>
  <c r="N666" i="1"/>
  <c r="M666" i="1"/>
  <c r="L666" i="1"/>
  <c r="J666" i="1"/>
  <c r="I666" i="1"/>
  <c r="H666" i="1"/>
  <c r="G666" i="1"/>
  <c r="F666" i="1"/>
  <c r="U665" i="1"/>
  <c r="T665" i="1"/>
  <c r="S665" i="1"/>
  <c r="R665" i="1"/>
  <c r="Q665" i="1" s="1"/>
  <c r="P665" i="1"/>
  <c r="O665" i="1"/>
  <c r="N665" i="1"/>
  <c r="M665" i="1"/>
  <c r="L665" i="1"/>
  <c r="K665" i="1" s="1"/>
  <c r="J665" i="1"/>
  <c r="I665" i="1"/>
  <c r="H665" i="1"/>
  <c r="G665" i="1"/>
  <c r="F665" i="1"/>
  <c r="U664" i="1"/>
  <c r="T664" i="1"/>
  <c r="S664" i="1"/>
  <c r="R664" i="1"/>
  <c r="Q664" i="1" s="1"/>
  <c r="P664" i="1"/>
  <c r="O664" i="1"/>
  <c r="N664" i="1"/>
  <c r="M664" i="1"/>
  <c r="L664" i="1"/>
  <c r="J664" i="1"/>
  <c r="I664" i="1"/>
  <c r="H664" i="1"/>
  <c r="G664" i="1"/>
  <c r="F664" i="1"/>
  <c r="U663" i="1"/>
  <c r="T663" i="1"/>
  <c r="S663" i="1"/>
  <c r="R663" i="1"/>
  <c r="Q663" i="1" s="1"/>
  <c r="P663" i="1"/>
  <c r="O663" i="1"/>
  <c r="N663" i="1"/>
  <c r="M663" i="1"/>
  <c r="L663" i="1"/>
  <c r="K663" i="1" s="1"/>
  <c r="J663" i="1"/>
  <c r="I663" i="1"/>
  <c r="H663" i="1"/>
  <c r="G663" i="1"/>
  <c r="F663" i="1"/>
  <c r="U662" i="1"/>
  <c r="T662" i="1"/>
  <c r="S662" i="1"/>
  <c r="R662" i="1"/>
  <c r="Q662" i="1" s="1"/>
  <c r="P662" i="1"/>
  <c r="O662" i="1"/>
  <c r="N662" i="1"/>
  <c r="M662" i="1"/>
  <c r="L662" i="1"/>
  <c r="J662" i="1"/>
  <c r="I662" i="1"/>
  <c r="H662" i="1"/>
  <c r="G662" i="1"/>
  <c r="F662" i="1"/>
  <c r="U661" i="1"/>
  <c r="T661" i="1"/>
  <c r="S661" i="1"/>
  <c r="R661" i="1"/>
  <c r="Q661" i="1" s="1"/>
  <c r="P661" i="1"/>
  <c r="O661" i="1"/>
  <c r="N661" i="1"/>
  <c r="M661" i="1"/>
  <c r="L661" i="1"/>
  <c r="K661" i="1" s="1"/>
  <c r="J661" i="1"/>
  <c r="I661" i="1"/>
  <c r="H661" i="1"/>
  <c r="G661" i="1"/>
  <c r="F661" i="1"/>
  <c r="U660" i="1"/>
  <c r="T660" i="1"/>
  <c r="S660" i="1"/>
  <c r="R660" i="1"/>
  <c r="Q660" i="1" s="1"/>
  <c r="P660" i="1"/>
  <c r="O660" i="1"/>
  <c r="N660" i="1"/>
  <c r="M660" i="1"/>
  <c r="L660" i="1"/>
  <c r="J660" i="1"/>
  <c r="I660" i="1"/>
  <c r="H660" i="1"/>
  <c r="G660" i="1"/>
  <c r="F660" i="1"/>
  <c r="U659" i="1"/>
  <c r="T659" i="1"/>
  <c r="S659" i="1"/>
  <c r="R659" i="1"/>
  <c r="Q659" i="1" s="1"/>
  <c r="P659" i="1"/>
  <c r="O659" i="1"/>
  <c r="N659" i="1"/>
  <c r="M659" i="1"/>
  <c r="L659" i="1"/>
  <c r="K659" i="1" s="1"/>
  <c r="J659" i="1"/>
  <c r="I659" i="1"/>
  <c r="H659" i="1"/>
  <c r="G659" i="1"/>
  <c r="F659" i="1"/>
  <c r="U658" i="1"/>
  <c r="T658" i="1"/>
  <c r="S658" i="1"/>
  <c r="R658" i="1"/>
  <c r="Q658" i="1" s="1"/>
  <c r="P658" i="1"/>
  <c r="O658" i="1"/>
  <c r="N658" i="1"/>
  <c r="M658" i="1"/>
  <c r="L658" i="1"/>
  <c r="J658" i="1"/>
  <c r="I658" i="1"/>
  <c r="H658" i="1"/>
  <c r="G658" i="1"/>
  <c r="F658" i="1"/>
  <c r="U657" i="1"/>
  <c r="T657" i="1"/>
  <c r="S657" i="1"/>
  <c r="R657" i="1"/>
  <c r="Q657" i="1" s="1"/>
  <c r="P657" i="1"/>
  <c r="O657" i="1"/>
  <c r="N657" i="1"/>
  <c r="M657" i="1"/>
  <c r="L657" i="1"/>
  <c r="K657" i="1" s="1"/>
  <c r="J657" i="1"/>
  <c r="I657" i="1"/>
  <c r="H657" i="1"/>
  <c r="G657" i="1"/>
  <c r="F657" i="1"/>
  <c r="U656" i="1"/>
  <c r="T656" i="1"/>
  <c r="S656" i="1"/>
  <c r="R656" i="1"/>
  <c r="Q656" i="1" s="1"/>
  <c r="P656" i="1"/>
  <c r="O656" i="1"/>
  <c r="N656" i="1"/>
  <c r="M656" i="1"/>
  <c r="L656" i="1"/>
  <c r="J656" i="1"/>
  <c r="I656" i="1"/>
  <c r="H656" i="1"/>
  <c r="G656" i="1"/>
  <c r="F656" i="1"/>
  <c r="U655" i="1"/>
  <c r="T655" i="1"/>
  <c r="S655" i="1"/>
  <c r="R655" i="1"/>
  <c r="Q655" i="1" s="1"/>
  <c r="P655" i="1"/>
  <c r="O655" i="1"/>
  <c r="N655" i="1"/>
  <c r="M655" i="1"/>
  <c r="L655" i="1"/>
  <c r="K655" i="1" s="1"/>
  <c r="J655" i="1"/>
  <c r="I655" i="1"/>
  <c r="H655" i="1"/>
  <c r="G655" i="1"/>
  <c r="F655" i="1"/>
  <c r="U654" i="1"/>
  <c r="T654" i="1"/>
  <c r="S654" i="1"/>
  <c r="R654" i="1"/>
  <c r="Q654" i="1" s="1"/>
  <c r="P654" i="1"/>
  <c r="O654" i="1"/>
  <c r="N654" i="1"/>
  <c r="M654" i="1"/>
  <c r="L654" i="1"/>
  <c r="J654" i="1"/>
  <c r="I654" i="1"/>
  <c r="H654" i="1"/>
  <c r="G654" i="1"/>
  <c r="F654" i="1"/>
  <c r="U653" i="1"/>
  <c r="T653" i="1"/>
  <c r="S653" i="1"/>
  <c r="R653" i="1"/>
  <c r="Q653" i="1" s="1"/>
  <c r="P653" i="1"/>
  <c r="O653" i="1"/>
  <c r="N653" i="1"/>
  <c r="M653" i="1"/>
  <c r="L653" i="1"/>
  <c r="K653" i="1" s="1"/>
  <c r="J653" i="1"/>
  <c r="I653" i="1"/>
  <c r="H653" i="1"/>
  <c r="G653" i="1"/>
  <c r="F653" i="1"/>
  <c r="U652" i="1"/>
  <c r="T652" i="1"/>
  <c r="S652" i="1"/>
  <c r="R652" i="1"/>
  <c r="Q652" i="1" s="1"/>
  <c r="P652" i="1"/>
  <c r="O652" i="1"/>
  <c r="N652" i="1"/>
  <c r="M652" i="1"/>
  <c r="L652" i="1"/>
  <c r="J652" i="1"/>
  <c r="I652" i="1"/>
  <c r="H652" i="1"/>
  <c r="G652" i="1"/>
  <c r="F652" i="1"/>
  <c r="U651" i="1"/>
  <c r="T651" i="1"/>
  <c r="S651" i="1"/>
  <c r="R651" i="1"/>
  <c r="Q651" i="1" s="1"/>
  <c r="P651" i="1"/>
  <c r="O651" i="1"/>
  <c r="N651" i="1"/>
  <c r="M651" i="1"/>
  <c r="L651" i="1"/>
  <c r="K651" i="1" s="1"/>
  <c r="J651" i="1"/>
  <c r="I651" i="1"/>
  <c r="H651" i="1"/>
  <c r="G651" i="1"/>
  <c r="F651" i="1"/>
  <c r="U650" i="1"/>
  <c r="T650" i="1"/>
  <c r="S650" i="1"/>
  <c r="R650" i="1"/>
  <c r="Q650" i="1" s="1"/>
  <c r="P650" i="1"/>
  <c r="O650" i="1"/>
  <c r="N650" i="1"/>
  <c r="M650" i="1"/>
  <c r="L650" i="1"/>
  <c r="J650" i="1"/>
  <c r="I650" i="1"/>
  <c r="H650" i="1"/>
  <c r="G650" i="1"/>
  <c r="F650" i="1"/>
  <c r="U649" i="1"/>
  <c r="T649" i="1"/>
  <c r="S649" i="1"/>
  <c r="R649" i="1"/>
  <c r="Q649" i="1" s="1"/>
  <c r="P649" i="1"/>
  <c r="O649" i="1"/>
  <c r="N649" i="1"/>
  <c r="M649" i="1"/>
  <c r="L649" i="1"/>
  <c r="K649" i="1" s="1"/>
  <c r="J649" i="1"/>
  <c r="I649" i="1"/>
  <c r="H649" i="1"/>
  <c r="G649" i="1"/>
  <c r="F649" i="1"/>
  <c r="U648" i="1"/>
  <c r="T648" i="1"/>
  <c r="S648" i="1"/>
  <c r="R648" i="1"/>
  <c r="Q648" i="1" s="1"/>
  <c r="P648" i="1"/>
  <c r="O648" i="1"/>
  <c r="N648" i="1"/>
  <c r="M648" i="1"/>
  <c r="L648" i="1"/>
  <c r="J648" i="1"/>
  <c r="I648" i="1"/>
  <c r="H648" i="1"/>
  <c r="G648" i="1"/>
  <c r="F648" i="1"/>
  <c r="U647" i="1"/>
  <c r="T647" i="1"/>
  <c r="S647" i="1"/>
  <c r="R647" i="1"/>
  <c r="Q647" i="1" s="1"/>
  <c r="P647" i="1"/>
  <c r="O647" i="1"/>
  <c r="N647" i="1"/>
  <c r="M647" i="1"/>
  <c r="L647" i="1"/>
  <c r="K647" i="1" s="1"/>
  <c r="J647" i="1"/>
  <c r="I647" i="1"/>
  <c r="H647" i="1"/>
  <c r="G647" i="1"/>
  <c r="F647" i="1"/>
  <c r="U646" i="1"/>
  <c r="T646" i="1"/>
  <c r="S646" i="1"/>
  <c r="R646" i="1"/>
  <c r="Q646" i="1" s="1"/>
  <c r="P646" i="1"/>
  <c r="O646" i="1"/>
  <c r="N646" i="1"/>
  <c r="M646" i="1"/>
  <c r="L646" i="1"/>
  <c r="J646" i="1"/>
  <c r="I646" i="1"/>
  <c r="H646" i="1"/>
  <c r="G646" i="1"/>
  <c r="F646" i="1"/>
  <c r="U645" i="1"/>
  <c r="T645" i="1"/>
  <c r="S645" i="1"/>
  <c r="R645" i="1"/>
  <c r="Q645" i="1" s="1"/>
  <c r="P645" i="1"/>
  <c r="O645" i="1"/>
  <c r="N645" i="1"/>
  <c r="M645" i="1"/>
  <c r="L645" i="1"/>
  <c r="J645" i="1"/>
  <c r="I645" i="1"/>
  <c r="H645" i="1"/>
  <c r="G645" i="1"/>
  <c r="F645" i="1"/>
  <c r="U644" i="1"/>
  <c r="T644" i="1"/>
  <c r="S644" i="1"/>
  <c r="R644" i="1"/>
  <c r="Q644" i="1" s="1"/>
  <c r="P644" i="1"/>
  <c r="O644" i="1"/>
  <c r="N644" i="1"/>
  <c r="M644" i="1"/>
  <c r="L644" i="1"/>
  <c r="J644" i="1"/>
  <c r="I644" i="1"/>
  <c r="H644" i="1"/>
  <c r="G644" i="1"/>
  <c r="F644" i="1"/>
  <c r="U643" i="1"/>
  <c r="T643" i="1"/>
  <c r="S643" i="1"/>
  <c r="R643" i="1"/>
  <c r="Q643" i="1" s="1"/>
  <c r="P643" i="1"/>
  <c r="O643" i="1"/>
  <c r="N643" i="1"/>
  <c r="M643" i="1"/>
  <c r="L643" i="1"/>
  <c r="K643" i="1" s="1"/>
  <c r="J643" i="1"/>
  <c r="I643" i="1"/>
  <c r="H643" i="1"/>
  <c r="G643" i="1"/>
  <c r="F643" i="1"/>
  <c r="U642" i="1"/>
  <c r="T642" i="1"/>
  <c r="S642" i="1"/>
  <c r="R642" i="1"/>
  <c r="Q642" i="1" s="1"/>
  <c r="P642" i="1"/>
  <c r="O642" i="1"/>
  <c r="N642" i="1"/>
  <c r="M642" i="1"/>
  <c r="L642" i="1"/>
  <c r="J642" i="1"/>
  <c r="I642" i="1"/>
  <c r="H642" i="1"/>
  <c r="G642" i="1"/>
  <c r="F642" i="1"/>
  <c r="U641" i="1"/>
  <c r="T641" i="1"/>
  <c r="S641" i="1"/>
  <c r="R641" i="1"/>
  <c r="Q641" i="1" s="1"/>
  <c r="P641" i="1"/>
  <c r="O641" i="1"/>
  <c r="N641" i="1"/>
  <c r="M641" i="1"/>
  <c r="L641" i="1"/>
  <c r="J641" i="1"/>
  <c r="I641" i="1"/>
  <c r="H641" i="1"/>
  <c r="G641" i="1"/>
  <c r="F641" i="1"/>
  <c r="U640" i="1"/>
  <c r="T640" i="1"/>
  <c r="S640" i="1"/>
  <c r="R640" i="1"/>
  <c r="Q640" i="1" s="1"/>
  <c r="P640" i="1"/>
  <c r="O640" i="1"/>
  <c r="N640" i="1"/>
  <c r="M640" i="1"/>
  <c r="L640" i="1"/>
  <c r="J640" i="1"/>
  <c r="I640" i="1"/>
  <c r="H640" i="1"/>
  <c r="G640" i="1"/>
  <c r="F640" i="1"/>
  <c r="U639" i="1"/>
  <c r="T639" i="1"/>
  <c r="S639" i="1"/>
  <c r="R639" i="1"/>
  <c r="Q639" i="1" s="1"/>
  <c r="P639" i="1"/>
  <c r="O639" i="1"/>
  <c r="N639" i="1"/>
  <c r="M639" i="1"/>
  <c r="L639" i="1"/>
  <c r="K639" i="1" s="1"/>
  <c r="J639" i="1"/>
  <c r="I639" i="1"/>
  <c r="H639" i="1"/>
  <c r="G639" i="1"/>
  <c r="F639" i="1"/>
  <c r="U638" i="1"/>
  <c r="T638" i="1"/>
  <c r="S638" i="1"/>
  <c r="R638" i="1"/>
  <c r="Q638" i="1" s="1"/>
  <c r="P638" i="1"/>
  <c r="O638" i="1"/>
  <c r="N638" i="1"/>
  <c r="M638" i="1"/>
  <c r="L638" i="1"/>
  <c r="J638" i="1"/>
  <c r="I638" i="1"/>
  <c r="H638" i="1"/>
  <c r="G638" i="1"/>
  <c r="F638" i="1"/>
  <c r="U637" i="1"/>
  <c r="T637" i="1"/>
  <c r="S637" i="1"/>
  <c r="R637" i="1"/>
  <c r="Q637" i="1" s="1"/>
  <c r="P637" i="1"/>
  <c r="O637" i="1"/>
  <c r="N637" i="1"/>
  <c r="M637" i="1"/>
  <c r="L637" i="1"/>
  <c r="J637" i="1"/>
  <c r="I637" i="1"/>
  <c r="H637" i="1"/>
  <c r="G637" i="1"/>
  <c r="F637" i="1"/>
  <c r="U636" i="1"/>
  <c r="T636" i="1"/>
  <c r="S636" i="1"/>
  <c r="R636" i="1"/>
  <c r="Q636" i="1" s="1"/>
  <c r="P636" i="1"/>
  <c r="O636" i="1"/>
  <c r="N636" i="1"/>
  <c r="M636" i="1"/>
  <c r="L636" i="1"/>
  <c r="J636" i="1"/>
  <c r="I636" i="1"/>
  <c r="H636" i="1"/>
  <c r="G636" i="1"/>
  <c r="F636" i="1"/>
  <c r="U635" i="1"/>
  <c r="T635" i="1"/>
  <c r="S635" i="1"/>
  <c r="R635" i="1"/>
  <c r="Q635" i="1" s="1"/>
  <c r="P635" i="1"/>
  <c r="O635" i="1"/>
  <c r="N635" i="1"/>
  <c r="M635" i="1"/>
  <c r="L635" i="1"/>
  <c r="K635" i="1" s="1"/>
  <c r="J635" i="1"/>
  <c r="I635" i="1"/>
  <c r="H635" i="1"/>
  <c r="G635" i="1"/>
  <c r="F635" i="1"/>
  <c r="U634" i="1"/>
  <c r="T634" i="1"/>
  <c r="S634" i="1"/>
  <c r="R634" i="1"/>
  <c r="Q634" i="1" s="1"/>
  <c r="P634" i="1"/>
  <c r="O634" i="1"/>
  <c r="N634" i="1"/>
  <c r="M634" i="1"/>
  <c r="L634" i="1"/>
  <c r="J634" i="1"/>
  <c r="I634" i="1"/>
  <c r="H634" i="1"/>
  <c r="G634" i="1"/>
  <c r="F634" i="1"/>
  <c r="U633" i="1"/>
  <c r="T633" i="1"/>
  <c r="S633" i="1"/>
  <c r="R633" i="1"/>
  <c r="Q633" i="1" s="1"/>
  <c r="P633" i="1"/>
  <c r="O633" i="1"/>
  <c r="N633" i="1"/>
  <c r="M633" i="1"/>
  <c r="L633" i="1"/>
  <c r="J633" i="1"/>
  <c r="I633" i="1"/>
  <c r="H633" i="1"/>
  <c r="G633" i="1"/>
  <c r="F633" i="1"/>
  <c r="U632" i="1"/>
  <c r="T632" i="1"/>
  <c r="S632" i="1"/>
  <c r="R632" i="1"/>
  <c r="Q632" i="1" s="1"/>
  <c r="P632" i="1"/>
  <c r="O632" i="1"/>
  <c r="N632" i="1"/>
  <c r="M632" i="1"/>
  <c r="L632" i="1"/>
  <c r="J632" i="1"/>
  <c r="I632" i="1"/>
  <c r="H632" i="1"/>
  <c r="G632" i="1"/>
  <c r="F632" i="1"/>
  <c r="U631" i="1"/>
  <c r="T631" i="1"/>
  <c r="S631" i="1"/>
  <c r="R631" i="1"/>
  <c r="Q631" i="1" s="1"/>
  <c r="P631" i="1"/>
  <c r="O631" i="1"/>
  <c r="N631" i="1"/>
  <c r="M631" i="1"/>
  <c r="L631" i="1"/>
  <c r="K631" i="1" s="1"/>
  <c r="J631" i="1"/>
  <c r="I631" i="1"/>
  <c r="H631" i="1"/>
  <c r="G631" i="1"/>
  <c r="F631" i="1"/>
  <c r="U630" i="1"/>
  <c r="T630" i="1"/>
  <c r="S630" i="1"/>
  <c r="R630" i="1"/>
  <c r="Q630" i="1" s="1"/>
  <c r="P630" i="1"/>
  <c r="O630" i="1"/>
  <c r="N630" i="1"/>
  <c r="M630" i="1"/>
  <c r="L630" i="1"/>
  <c r="J630" i="1"/>
  <c r="I630" i="1"/>
  <c r="H630" i="1"/>
  <c r="G630" i="1"/>
  <c r="F630" i="1"/>
  <c r="U629" i="1"/>
  <c r="T629" i="1"/>
  <c r="S629" i="1"/>
  <c r="R629" i="1"/>
  <c r="Q629" i="1" s="1"/>
  <c r="P629" i="1"/>
  <c r="O629" i="1"/>
  <c r="N629" i="1"/>
  <c r="M629" i="1"/>
  <c r="L629" i="1"/>
  <c r="J629" i="1"/>
  <c r="I629" i="1"/>
  <c r="H629" i="1"/>
  <c r="G629" i="1"/>
  <c r="F629" i="1"/>
  <c r="U628" i="1"/>
  <c r="T628" i="1"/>
  <c r="S628" i="1"/>
  <c r="R628" i="1"/>
  <c r="Q628" i="1" s="1"/>
  <c r="P628" i="1"/>
  <c r="O628" i="1"/>
  <c r="N628" i="1"/>
  <c r="M628" i="1"/>
  <c r="L628" i="1"/>
  <c r="J628" i="1"/>
  <c r="I628" i="1"/>
  <c r="H628" i="1"/>
  <c r="G628" i="1"/>
  <c r="F628" i="1"/>
  <c r="U627" i="1"/>
  <c r="T627" i="1"/>
  <c r="S627" i="1"/>
  <c r="R627" i="1"/>
  <c r="Q627" i="1" s="1"/>
  <c r="P627" i="1"/>
  <c r="O627" i="1"/>
  <c r="N627" i="1"/>
  <c r="M627" i="1"/>
  <c r="L627" i="1"/>
  <c r="K627" i="1" s="1"/>
  <c r="J627" i="1"/>
  <c r="I627" i="1"/>
  <c r="H627" i="1"/>
  <c r="G627" i="1"/>
  <c r="F627" i="1"/>
  <c r="U626" i="1"/>
  <c r="T626" i="1"/>
  <c r="S626" i="1"/>
  <c r="R626" i="1"/>
  <c r="Q626" i="1" s="1"/>
  <c r="P626" i="1"/>
  <c r="O626" i="1"/>
  <c r="N626" i="1"/>
  <c r="M626" i="1"/>
  <c r="L626" i="1"/>
  <c r="J626" i="1"/>
  <c r="I626" i="1"/>
  <c r="H626" i="1"/>
  <c r="G626" i="1"/>
  <c r="F626" i="1"/>
  <c r="U625" i="1"/>
  <c r="T625" i="1"/>
  <c r="S625" i="1"/>
  <c r="R625" i="1"/>
  <c r="Q625" i="1" s="1"/>
  <c r="P625" i="1"/>
  <c r="O625" i="1"/>
  <c r="N625" i="1"/>
  <c r="M625" i="1"/>
  <c r="L625" i="1"/>
  <c r="J625" i="1"/>
  <c r="I625" i="1"/>
  <c r="H625" i="1"/>
  <c r="G625" i="1"/>
  <c r="F625" i="1"/>
  <c r="U624" i="1"/>
  <c r="T624" i="1"/>
  <c r="S624" i="1"/>
  <c r="R624" i="1"/>
  <c r="Q624" i="1" s="1"/>
  <c r="P624" i="1"/>
  <c r="O624" i="1"/>
  <c r="N624" i="1"/>
  <c r="M624" i="1"/>
  <c r="L624" i="1"/>
  <c r="J624" i="1"/>
  <c r="I624" i="1"/>
  <c r="H624" i="1"/>
  <c r="G624" i="1"/>
  <c r="F624" i="1"/>
  <c r="U623" i="1"/>
  <c r="T623" i="1"/>
  <c r="S623" i="1"/>
  <c r="R623" i="1"/>
  <c r="Q623" i="1" s="1"/>
  <c r="P623" i="1"/>
  <c r="O623" i="1"/>
  <c r="N623" i="1"/>
  <c r="M623" i="1"/>
  <c r="L623" i="1"/>
  <c r="K623" i="1" s="1"/>
  <c r="J623" i="1"/>
  <c r="I623" i="1"/>
  <c r="H623" i="1"/>
  <c r="G623" i="1"/>
  <c r="F623" i="1"/>
  <c r="U622" i="1"/>
  <c r="T622" i="1"/>
  <c r="S622" i="1"/>
  <c r="R622" i="1"/>
  <c r="Q622" i="1" s="1"/>
  <c r="P622" i="1"/>
  <c r="O622" i="1"/>
  <c r="N622" i="1"/>
  <c r="M622" i="1"/>
  <c r="L622" i="1"/>
  <c r="J622" i="1"/>
  <c r="I622" i="1"/>
  <c r="H622" i="1"/>
  <c r="G622" i="1"/>
  <c r="F622" i="1"/>
  <c r="U621" i="1"/>
  <c r="T621" i="1"/>
  <c r="S621" i="1"/>
  <c r="R621" i="1"/>
  <c r="Q621" i="1" s="1"/>
  <c r="P621" i="1"/>
  <c r="O621" i="1"/>
  <c r="N621" i="1"/>
  <c r="M621" i="1"/>
  <c r="L621" i="1"/>
  <c r="J621" i="1"/>
  <c r="I621" i="1"/>
  <c r="H621" i="1"/>
  <c r="G621" i="1"/>
  <c r="F621" i="1"/>
  <c r="U620" i="1"/>
  <c r="T620" i="1"/>
  <c r="S620" i="1"/>
  <c r="R620" i="1"/>
  <c r="Q620" i="1" s="1"/>
  <c r="P620" i="1"/>
  <c r="O620" i="1"/>
  <c r="N620" i="1"/>
  <c r="M620" i="1"/>
  <c r="L620" i="1"/>
  <c r="J620" i="1"/>
  <c r="I620" i="1"/>
  <c r="H620" i="1"/>
  <c r="G620" i="1"/>
  <c r="F620" i="1"/>
  <c r="U619" i="1"/>
  <c r="T619" i="1"/>
  <c r="S619" i="1"/>
  <c r="R619" i="1"/>
  <c r="Q619" i="1" s="1"/>
  <c r="P619" i="1"/>
  <c r="O619" i="1"/>
  <c r="N619" i="1"/>
  <c r="M619" i="1"/>
  <c r="L619" i="1"/>
  <c r="K619" i="1" s="1"/>
  <c r="J619" i="1"/>
  <c r="I619" i="1"/>
  <c r="H619" i="1"/>
  <c r="G619" i="1"/>
  <c r="F619" i="1"/>
  <c r="U618" i="1"/>
  <c r="T618" i="1"/>
  <c r="S618" i="1"/>
  <c r="R618" i="1"/>
  <c r="Q618" i="1" s="1"/>
  <c r="P618" i="1"/>
  <c r="O618" i="1"/>
  <c r="N618" i="1"/>
  <c r="M618" i="1"/>
  <c r="L618" i="1"/>
  <c r="J618" i="1"/>
  <c r="I618" i="1"/>
  <c r="H618" i="1"/>
  <c r="G618" i="1"/>
  <c r="F618" i="1"/>
  <c r="U617" i="1"/>
  <c r="T617" i="1"/>
  <c r="S617" i="1"/>
  <c r="R617" i="1"/>
  <c r="Q617" i="1" s="1"/>
  <c r="P617" i="1"/>
  <c r="O617" i="1"/>
  <c r="N617" i="1"/>
  <c r="M617" i="1"/>
  <c r="L617" i="1"/>
  <c r="J617" i="1"/>
  <c r="I617" i="1"/>
  <c r="H617" i="1"/>
  <c r="G617" i="1"/>
  <c r="F617" i="1"/>
  <c r="U616" i="1"/>
  <c r="T616" i="1"/>
  <c r="S616" i="1"/>
  <c r="R616" i="1"/>
  <c r="Q616" i="1" s="1"/>
  <c r="P616" i="1"/>
  <c r="O616" i="1"/>
  <c r="N616" i="1"/>
  <c r="M616" i="1"/>
  <c r="L616" i="1"/>
  <c r="J616" i="1"/>
  <c r="I616" i="1"/>
  <c r="H616" i="1"/>
  <c r="G616" i="1"/>
  <c r="F616" i="1"/>
  <c r="U615" i="1"/>
  <c r="T615" i="1"/>
  <c r="S615" i="1"/>
  <c r="R615" i="1"/>
  <c r="Q615" i="1" s="1"/>
  <c r="P615" i="1"/>
  <c r="O615" i="1"/>
  <c r="N615" i="1"/>
  <c r="M615" i="1"/>
  <c r="L615" i="1"/>
  <c r="K615" i="1" s="1"/>
  <c r="J615" i="1"/>
  <c r="I615" i="1"/>
  <c r="H615" i="1"/>
  <c r="G615" i="1"/>
  <c r="F615" i="1"/>
  <c r="U614" i="1"/>
  <c r="T614" i="1"/>
  <c r="S614" i="1"/>
  <c r="R614" i="1"/>
  <c r="Q614" i="1" s="1"/>
  <c r="P614" i="1"/>
  <c r="O614" i="1"/>
  <c r="N614" i="1"/>
  <c r="M614" i="1"/>
  <c r="L614" i="1"/>
  <c r="J614" i="1"/>
  <c r="I614" i="1"/>
  <c r="H614" i="1"/>
  <c r="G614" i="1"/>
  <c r="F614" i="1"/>
  <c r="U613" i="1"/>
  <c r="T613" i="1"/>
  <c r="S613" i="1"/>
  <c r="R613" i="1"/>
  <c r="Q613" i="1" s="1"/>
  <c r="P613" i="1"/>
  <c r="O613" i="1"/>
  <c r="N613" i="1"/>
  <c r="M613" i="1"/>
  <c r="L613" i="1"/>
  <c r="J613" i="1"/>
  <c r="I613" i="1"/>
  <c r="H613" i="1"/>
  <c r="G613" i="1"/>
  <c r="F613" i="1"/>
  <c r="U612" i="1"/>
  <c r="T612" i="1"/>
  <c r="S612" i="1"/>
  <c r="R612" i="1"/>
  <c r="Q612" i="1" s="1"/>
  <c r="P612" i="1"/>
  <c r="O612" i="1"/>
  <c r="N612" i="1"/>
  <c r="M612" i="1"/>
  <c r="L612" i="1"/>
  <c r="J612" i="1"/>
  <c r="I612" i="1"/>
  <c r="H612" i="1"/>
  <c r="G612" i="1"/>
  <c r="F612" i="1"/>
  <c r="U611" i="1"/>
  <c r="T611" i="1"/>
  <c r="S611" i="1"/>
  <c r="R611" i="1"/>
  <c r="Q611" i="1" s="1"/>
  <c r="P611" i="1"/>
  <c r="O611" i="1"/>
  <c r="N611" i="1"/>
  <c r="M611" i="1"/>
  <c r="L611" i="1"/>
  <c r="K611" i="1" s="1"/>
  <c r="J611" i="1"/>
  <c r="I611" i="1"/>
  <c r="H611" i="1"/>
  <c r="G611" i="1"/>
  <c r="F611" i="1"/>
  <c r="U610" i="1"/>
  <c r="T610" i="1"/>
  <c r="S610" i="1"/>
  <c r="R610" i="1"/>
  <c r="Q610" i="1" s="1"/>
  <c r="P610" i="1"/>
  <c r="O610" i="1"/>
  <c r="N610" i="1"/>
  <c r="M610" i="1"/>
  <c r="L610" i="1"/>
  <c r="J610" i="1"/>
  <c r="I610" i="1"/>
  <c r="H610" i="1"/>
  <c r="G610" i="1"/>
  <c r="F610" i="1"/>
  <c r="U609" i="1"/>
  <c r="T609" i="1"/>
  <c r="S609" i="1"/>
  <c r="R609" i="1"/>
  <c r="Q609" i="1" s="1"/>
  <c r="P609" i="1"/>
  <c r="O609" i="1"/>
  <c r="N609" i="1"/>
  <c r="M609" i="1"/>
  <c r="L609" i="1"/>
  <c r="J609" i="1"/>
  <c r="I609" i="1"/>
  <c r="H609" i="1"/>
  <c r="G609" i="1"/>
  <c r="F609" i="1"/>
  <c r="U608" i="1"/>
  <c r="T608" i="1"/>
  <c r="S608" i="1"/>
  <c r="R608" i="1"/>
  <c r="Q608" i="1" s="1"/>
  <c r="P608" i="1"/>
  <c r="O608" i="1"/>
  <c r="N608" i="1"/>
  <c r="M608" i="1"/>
  <c r="L608" i="1"/>
  <c r="J608" i="1"/>
  <c r="I608" i="1"/>
  <c r="H608" i="1"/>
  <c r="G608" i="1"/>
  <c r="F608" i="1"/>
  <c r="U607" i="1"/>
  <c r="T607" i="1"/>
  <c r="S607" i="1"/>
  <c r="R607" i="1"/>
  <c r="Q607" i="1" s="1"/>
  <c r="P607" i="1"/>
  <c r="O607" i="1"/>
  <c r="N607" i="1"/>
  <c r="M607" i="1"/>
  <c r="L607" i="1"/>
  <c r="J607" i="1"/>
  <c r="I607" i="1"/>
  <c r="H607" i="1"/>
  <c r="G607" i="1"/>
  <c r="F607" i="1"/>
  <c r="U606" i="1"/>
  <c r="T606" i="1"/>
  <c r="S606" i="1"/>
  <c r="R606" i="1"/>
  <c r="Q606" i="1" s="1"/>
  <c r="P606" i="1"/>
  <c r="O606" i="1"/>
  <c r="N606" i="1"/>
  <c r="M606" i="1"/>
  <c r="L606" i="1"/>
  <c r="J606" i="1"/>
  <c r="I606" i="1"/>
  <c r="H606" i="1"/>
  <c r="G606" i="1"/>
  <c r="F606" i="1"/>
  <c r="U605" i="1"/>
  <c r="T605" i="1"/>
  <c r="S605" i="1"/>
  <c r="R605" i="1"/>
  <c r="Q605" i="1" s="1"/>
  <c r="P605" i="1"/>
  <c r="O605" i="1"/>
  <c r="N605" i="1"/>
  <c r="M605" i="1"/>
  <c r="L605" i="1"/>
  <c r="J605" i="1"/>
  <c r="I605" i="1"/>
  <c r="H605" i="1"/>
  <c r="G605" i="1"/>
  <c r="F605" i="1"/>
  <c r="U604" i="1"/>
  <c r="T604" i="1"/>
  <c r="S604" i="1"/>
  <c r="R604" i="1"/>
  <c r="Q604" i="1" s="1"/>
  <c r="P604" i="1"/>
  <c r="O604" i="1"/>
  <c r="N604" i="1"/>
  <c r="M604" i="1"/>
  <c r="L604" i="1"/>
  <c r="J604" i="1"/>
  <c r="I604" i="1"/>
  <c r="H604" i="1"/>
  <c r="G604" i="1"/>
  <c r="F604" i="1"/>
  <c r="U603" i="1"/>
  <c r="T603" i="1"/>
  <c r="S603" i="1"/>
  <c r="R603" i="1"/>
  <c r="Q603" i="1" s="1"/>
  <c r="P603" i="1"/>
  <c r="O603" i="1"/>
  <c r="N603" i="1"/>
  <c r="M603" i="1"/>
  <c r="L603" i="1"/>
  <c r="J603" i="1"/>
  <c r="I603" i="1"/>
  <c r="H603" i="1"/>
  <c r="G603" i="1"/>
  <c r="F603" i="1"/>
  <c r="U602" i="1"/>
  <c r="T602" i="1"/>
  <c r="S602" i="1"/>
  <c r="R602" i="1"/>
  <c r="Q602" i="1" s="1"/>
  <c r="P602" i="1"/>
  <c r="O602" i="1"/>
  <c r="N602" i="1"/>
  <c r="M602" i="1"/>
  <c r="L602" i="1"/>
  <c r="J602" i="1"/>
  <c r="I602" i="1"/>
  <c r="H602" i="1"/>
  <c r="G602" i="1"/>
  <c r="F602" i="1"/>
  <c r="U601" i="1"/>
  <c r="T601" i="1"/>
  <c r="S601" i="1"/>
  <c r="R601" i="1"/>
  <c r="Q601" i="1" s="1"/>
  <c r="P601" i="1"/>
  <c r="O601" i="1"/>
  <c r="N601" i="1"/>
  <c r="M601" i="1"/>
  <c r="L601" i="1"/>
  <c r="J601" i="1"/>
  <c r="I601" i="1"/>
  <c r="H601" i="1"/>
  <c r="G601" i="1"/>
  <c r="F601" i="1"/>
  <c r="U600" i="1"/>
  <c r="T600" i="1"/>
  <c r="S600" i="1"/>
  <c r="R600" i="1"/>
  <c r="Q600" i="1" s="1"/>
  <c r="P600" i="1"/>
  <c r="O600" i="1"/>
  <c r="N600" i="1"/>
  <c r="M600" i="1"/>
  <c r="L600" i="1"/>
  <c r="J600" i="1"/>
  <c r="I600" i="1"/>
  <c r="H600" i="1"/>
  <c r="G600" i="1"/>
  <c r="F600" i="1"/>
  <c r="U599" i="1"/>
  <c r="T599" i="1"/>
  <c r="S599" i="1"/>
  <c r="R599" i="1"/>
  <c r="Q599" i="1" s="1"/>
  <c r="P599" i="1"/>
  <c r="O599" i="1"/>
  <c r="N599" i="1"/>
  <c r="M599" i="1"/>
  <c r="L599" i="1"/>
  <c r="J599" i="1"/>
  <c r="I599" i="1"/>
  <c r="H599" i="1"/>
  <c r="G599" i="1"/>
  <c r="F599" i="1"/>
  <c r="U598" i="1"/>
  <c r="T598" i="1"/>
  <c r="S598" i="1"/>
  <c r="R598" i="1"/>
  <c r="Q598" i="1" s="1"/>
  <c r="P598" i="1"/>
  <c r="O598" i="1"/>
  <c r="N598" i="1"/>
  <c r="M598" i="1"/>
  <c r="L598" i="1"/>
  <c r="J598" i="1"/>
  <c r="I598" i="1"/>
  <c r="H598" i="1"/>
  <c r="G598" i="1"/>
  <c r="F598" i="1"/>
  <c r="U597" i="1"/>
  <c r="T597" i="1"/>
  <c r="S597" i="1"/>
  <c r="R597" i="1"/>
  <c r="Q597" i="1" s="1"/>
  <c r="P597" i="1"/>
  <c r="O597" i="1"/>
  <c r="N597" i="1"/>
  <c r="M597" i="1"/>
  <c r="L597" i="1"/>
  <c r="J597" i="1"/>
  <c r="I597" i="1"/>
  <c r="H597" i="1"/>
  <c r="G597" i="1"/>
  <c r="F597" i="1"/>
  <c r="U596" i="1"/>
  <c r="T596" i="1"/>
  <c r="S596" i="1"/>
  <c r="R596" i="1"/>
  <c r="Q596" i="1" s="1"/>
  <c r="P596" i="1"/>
  <c r="O596" i="1"/>
  <c r="N596" i="1"/>
  <c r="M596" i="1"/>
  <c r="L596" i="1"/>
  <c r="J596" i="1"/>
  <c r="I596" i="1"/>
  <c r="H596" i="1"/>
  <c r="G596" i="1"/>
  <c r="F596" i="1"/>
  <c r="U595" i="1"/>
  <c r="T595" i="1"/>
  <c r="S595" i="1"/>
  <c r="R595" i="1"/>
  <c r="Q595" i="1" s="1"/>
  <c r="P595" i="1"/>
  <c r="O595" i="1"/>
  <c r="N595" i="1"/>
  <c r="M595" i="1"/>
  <c r="L595" i="1"/>
  <c r="J595" i="1"/>
  <c r="I595" i="1"/>
  <c r="H595" i="1"/>
  <c r="G595" i="1"/>
  <c r="F595" i="1"/>
  <c r="U594" i="1"/>
  <c r="T594" i="1"/>
  <c r="S594" i="1"/>
  <c r="R594" i="1"/>
  <c r="Q594" i="1" s="1"/>
  <c r="P594" i="1"/>
  <c r="O594" i="1"/>
  <c r="N594" i="1"/>
  <c r="M594" i="1"/>
  <c r="L594" i="1"/>
  <c r="J594" i="1"/>
  <c r="I594" i="1"/>
  <c r="H594" i="1"/>
  <c r="G594" i="1"/>
  <c r="F594" i="1"/>
  <c r="U593" i="1"/>
  <c r="T593" i="1"/>
  <c r="S593" i="1"/>
  <c r="R593" i="1"/>
  <c r="Q593" i="1" s="1"/>
  <c r="P593" i="1"/>
  <c r="O593" i="1"/>
  <c r="N593" i="1"/>
  <c r="M593" i="1"/>
  <c r="L593" i="1"/>
  <c r="J593" i="1"/>
  <c r="I593" i="1"/>
  <c r="H593" i="1"/>
  <c r="G593" i="1"/>
  <c r="F593" i="1"/>
  <c r="U592" i="1"/>
  <c r="T592" i="1"/>
  <c r="S592" i="1"/>
  <c r="R592" i="1"/>
  <c r="Q592" i="1" s="1"/>
  <c r="P592" i="1"/>
  <c r="O592" i="1"/>
  <c r="N592" i="1"/>
  <c r="M592" i="1"/>
  <c r="L592" i="1"/>
  <c r="J592" i="1"/>
  <c r="I592" i="1"/>
  <c r="H592" i="1"/>
  <c r="G592" i="1"/>
  <c r="F592" i="1"/>
  <c r="U591" i="1"/>
  <c r="T591" i="1"/>
  <c r="S591" i="1"/>
  <c r="R591" i="1"/>
  <c r="Q591" i="1" s="1"/>
  <c r="P591" i="1"/>
  <c r="O591" i="1"/>
  <c r="N591" i="1"/>
  <c r="M591" i="1"/>
  <c r="L591" i="1"/>
  <c r="J591" i="1"/>
  <c r="I591" i="1"/>
  <c r="H591" i="1"/>
  <c r="G591" i="1"/>
  <c r="F591" i="1"/>
  <c r="U590" i="1"/>
  <c r="T590" i="1"/>
  <c r="S590" i="1"/>
  <c r="R590" i="1"/>
  <c r="Q590" i="1" s="1"/>
  <c r="P590" i="1"/>
  <c r="O590" i="1"/>
  <c r="N590" i="1"/>
  <c r="M590" i="1"/>
  <c r="L590" i="1"/>
  <c r="J590" i="1"/>
  <c r="I590" i="1"/>
  <c r="H590" i="1"/>
  <c r="G590" i="1"/>
  <c r="F590" i="1"/>
  <c r="U589" i="1"/>
  <c r="T589" i="1"/>
  <c r="S589" i="1"/>
  <c r="R589" i="1"/>
  <c r="Q589" i="1" s="1"/>
  <c r="P589" i="1"/>
  <c r="O589" i="1"/>
  <c r="N589" i="1"/>
  <c r="M589" i="1"/>
  <c r="L589" i="1"/>
  <c r="J589" i="1"/>
  <c r="I589" i="1"/>
  <c r="H589" i="1"/>
  <c r="G589" i="1"/>
  <c r="F589" i="1"/>
  <c r="U588" i="1"/>
  <c r="T588" i="1"/>
  <c r="S588" i="1"/>
  <c r="R588" i="1"/>
  <c r="Q588" i="1" s="1"/>
  <c r="P588" i="1"/>
  <c r="O588" i="1"/>
  <c r="N588" i="1"/>
  <c r="M588" i="1"/>
  <c r="L588" i="1"/>
  <c r="J588" i="1"/>
  <c r="I588" i="1"/>
  <c r="H588" i="1"/>
  <c r="G588" i="1"/>
  <c r="F588" i="1"/>
  <c r="U587" i="1"/>
  <c r="T587" i="1"/>
  <c r="S587" i="1"/>
  <c r="R587" i="1"/>
  <c r="Q587" i="1" s="1"/>
  <c r="P587" i="1"/>
  <c r="O587" i="1"/>
  <c r="N587" i="1"/>
  <c r="M587" i="1"/>
  <c r="L587" i="1"/>
  <c r="J587" i="1"/>
  <c r="I587" i="1"/>
  <c r="H587" i="1"/>
  <c r="G587" i="1"/>
  <c r="F587" i="1"/>
  <c r="U586" i="1"/>
  <c r="T586" i="1"/>
  <c r="S586" i="1"/>
  <c r="R586" i="1"/>
  <c r="Q586" i="1" s="1"/>
  <c r="P586" i="1"/>
  <c r="O586" i="1"/>
  <c r="N586" i="1"/>
  <c r="M586" i="1"/>
  <c r="L586" i="1"/>
  <c r="J586" i="1"/>
  <c r="I586" i="1"/>
  <c r="H586" i="1"/>
  <c r="G586" i="1"/>
  <c r="F586" i="1"/>
  <c r="U585" i="1"/>
  <c r="T585" i="1"/>
  <c r="S585" i="1"/>
  <c r="R585" i="1"/>
  <c r="Q585" i="1" s="1"/>
  <c r="P585" i="1"/>
  <c r="O585" i="1"/>
  <c r="N585" i="1"/>
  <c r="M585" i="1"/>
  <c r="L585" i="1"/>
  <c r="J585" i="1"/>
  <c r="I585" i="1"/>
  <c r="H585" i="1"/>
  <c r="G585" i="1"/>
  <c r="F585" i="1"/>
  <c r="U584" i="1"/>
  <c r="T584" i="1"/>
  <c r="S584" i="1"/>
  <c r="R584" i="1"/>
  <c r="Q584" i="1" s="1"/>
  <c r="P584" i="1"/>
  <c r="O584" i="1"/>
  <c r="N584" i="1"/>
  <c r="M584" i="1"/>
  <c r="L584" i="1"/>
  <c r="J584" i="1"/>
  <c r="I584" i="1"/>
  <c r="H584" i="1"/>
  <c r="G584" i="1"/>
  <c r="F584" i="1"/>
  <c r="U583" i="1"/>
  <c r="T583" i="1"/>
  <c r="S583" i="1"/>
  <c r="R583" i="1"/>
  <c r="Q583" i="1" s="1"/>
  <c r="P583" i="1"/>
  <c r="O583" i="1"/>
  <c r="N583" i="1"/>
  <c r="M583" i="1"/>
  <c r="L583" i="1"/>
  <c r="J583" i="1"/>
  <c r="I583" i="1"/>
  <c r="H583" i="1"/>
  <c r="G583" i="1"/>
  <c r="F583" i="1"/>
  <c r="U582" i="1"/>
  <c r="T582" i="1"/>
  <c r="S582" i="1"/>
  <c r="R582" i="1"/>
  <c r="Q582" i="1" s="1"/>
  <c r="P582" i="1"/>
  <c r="O582" i="1"/>
  <c r="N582" i="1"/>
  <c r="M582" i="1"/>
  <c r="L582" i="1"/>
  <c r="J582" i="1"/>
  <c r="I582" i="1"/>
  <c r="H582" i="1"/>
  <c r="G582" i="1"/>
  <c r="F582" i="1"/>
  <c r="U581" i="1"/>
  <c r="T581" i="1"/>
  <c r="S581" i="1"/>
  <c r="R581" i="1"/>
  <c r="Q581" i="1" s="1"/>
  <c r="P581" i="1"/>
  <c r="O581" i="1"/>
  <c r="N581" i="1"/>
  <c r="M581" i="1"/>
  <c r="L581" i="1"/>
  <c r="J581" i="1"/>
  <c r="I581" i="1"/>
  <c r="H581" i="1"/>
  <c r="G581" i="1"/>
  <c r="F581" i="1"/>
  <c r="U580" i="1"/>
  <c r="T580" i="1"/>
  <c r="S580" i="1"/>
  <c r="R580" i="1"/>
  <c r="Q580" i="1" s="1"/>
  <c r="P580" i="1"/>
  <c r="O580" i="1"/>
  <c r="N580" i="1"/>
  <c r="M580" i="1"/>
  <c r="L580" i="1"/>
  <c r="J580" i="1"/>
  <c r="I580" i="1"/>
  <c r="H580" i="1"/>
  <c r="G580" i="1"/>
  <c r="F580" i="1"/>
  <c r="U579" i="1"/>
  <c r="T579" i="1"/>
  <c r="S579" i="1"/>
  <c r="R579" i="1"/>
  <c r="Q579" i="1" s="1"/>
  <c r="P579" i="1"/>
  <c r="O579" i="1"/>
  <c r="N579" i="1"/>
  <c r="M579" i="1"/>
  <c r="L579" i="1"/>
  <c r="J579" i="1"/>
  <c r="I579" i="1"/>
  <c r="H579" i="1"/>
  <c r="G579" i="1"/>
  <c r="F579" i="1"/>
  <c r="U578" i="1"/>
  <c r="T578" i="1"/>
  <c r="S578" i="1"/>
  <c r="R578" i="1"/>
  <c r="Q578" i="1" s="1"/>
  <c r="P578" i="1"/>
  <c r="O578" i="1"/>
  <c r="N578" i="1"/>
  <c r="M578" i="1"/>
  <c r="L578" i="1"/>
  <c r="J578" i="1"/>
  <c r="I578" i="1"/>
  <c r="H578" i="1"/>
  <c r="G578" i="1"/>
  <c r="F578" i="1"/>
  <c r="U577" i="1"/>
  <c r="T577" i="1"/>
  <c r="S577" i="1"/>
  <c r="R577" i="1"/>
  <c r="Q577" i="1" s="1"/>
  <c r="P577" i="1"/>
  <c r="O577" i="1"/>
  <c r="N577" i="1"/>
  <c r="M577" i="1"/>
  <c r="L577" i="1"/>
  <c r="J577" i="1"/>
  <c r="I577" i="1"/>
  <c r="H577" i="1"/>
  <c r="G577" i="1"/>
  <c r="F577" i="1"/>
  <c r="U576" i="1"/>
  <c r="T576" i="1"/>
  <c r="S576" i="1"/>
  <c r="R576" i="1"/>
  <c r="Q576" i="1" s="1"/>
  <c r="P576" i="1"/>
  <c r="O576" i="1"/>
  <c r="N576" i="1"/>
  <c r="M576" i="1"/>
  <c r="L576" i="1"/>
  <c r="J576" i="1"/>
  <c r="I576" i="1"/>
  <c r="H576" i="1"/>
  <c r="G576" i="1"/>
  <c r="F576" i="1"/>
  <c r="U575" i="1"/>
  <c r="T575" i="1"/>
  <c r="S575" i="1"/>
  <c r="R575" i="1"/>
  <c r="Q575" i="1" s="1"/>
  <c r="P575" i="1"/>
  <c r="O575" i="1"/>
  <c r="N575" i="1"/>
  <c r="M575" i="1"/>
  <c r="L575" i="1"/>
  <c r="J575" i="1"/>
  <c r="I575" i="1"/>
  <c r="H575" i="1"/>
  <c r="G575" i="1"/>
  <c r="F575" i="1"/>
  <c r="U574" i="1"/>
  <c r="T574" i="1"/>
  <c r="S574" i="1"/>
  <c r="R574" i="1"/>
  <c r="Q574" i="1" s="1"/>
  <c r="P574" i="1"/>
  <c r="O574" i="1"/>
  <c r="N574" i="1"/>
  <c r="M574" i="1"/>
  <c r="L574" i="1"/>
  <c r="J574" i="1"/>
  <c r="I574" i="1"/>
  <c r="H574" i="1"/>
  <c r="G574" i="1"/>
  <c r="F574" i="1"/>
  <c r="U573" i="1"/>
  <c r="T573" i="1"/>
  <c r="S573" i="1"/>
  <c r="R573" i="1"/>
  <c r="Q573" i="1" s="1"/>
  <c r="P573" i="1"/>
  <c r="O573" i="1"/>
  <c r="N573" i="1"/>
  <c r="M573" i="1"/>
  <c r="L573" i="1"/>
  <c r="J573" i="1"/>
  <c r="I573" i="1"/>
  <c r="H573" i="1"/>
  <c r="G573" i="1"/>
  <c r="F573" i="1"/>
  <c r="U572" i="1"/>
  <c r="T572" i="1"/>
  <c r="S572" i="1"/>
  <c r="R572" i="1"/>
  <c r="Q572" i="1" s="1"/>
  <c r="P572" i="1"/>
  <c r="O572" i="1"/>
  <c r="N572" i="1"/>
  <c r="M572" i="1"/>
  <c r="L572" i="1"/>
  <c r="J572" i="1"/>
  <c r="I572" i="1"/>
  <c r="H572" i="1"/>
  <c r="G572" i="1"/>
  <c r="F572" i="1"/>
  <c r="U571" i="1"/>
  <c r="T571" i="1"/>
  <c r="S571" i="1"/>
  <c r="R571" i="1"/>
  <c r="Q571" i="1" s="1"/>
  <c r="P571" i="1"/>
  <c r="O571" i="1"/>
  <c r="N571" i="1"/>
  <c r="M571" i="1"/>
  <c r="L571" i="1"/>
  <c r="J571" i="1"/>
  <c r="I571" i="1"/>
  <c r="H571" i="1"/>
  <c r="G571" i="1"/>
  <c r="F571" i="1"/>
  <c r="U570" i="1"/>
  <c r="T570" i="1"/>
  <c r="S570" i="1"/>
  <c r="R570" i="1"/>
  <c r="Q570" i="1" s="1"/>
  <c r="P570" i="1"/>
  <c r="O570" i="1"/>
  <c r="N570" i="1"/>
  <c r="M570" i="1"/>
  <c r="L570" i="1"/>
  <c r="J570" i="1"/>
  <c r="I570" i="1"/>
  <c r="H570" i="1"/>
  <c r="G570" i="1"/>
  <c r="F570" i="1"/>
  <c r="U569" i="1"/>
  <c r="T569" i="1"/>
  <c r="S569" i="1"/>
  <c r="R569" i="1"/>
  <c r="Q569" i="1" s="1"/>
  <c r="P569" i="1"/>
  <c r="O569" i="1"/>
  <c r="N569" i="1"/>
  <c r="M569" i="1"/>
  <c r="L569" i="1"/>
  <c r="J569" i="1"/>
  <c r="I569" i="1"/>
  <c r="H569" i="1"/>
  <c r="G569" i="1"/>
  <c r="F569" i="1"/>
  <c r="U568" i="1"/>
  <c r="T568" i="1"/>
  <c r="S568" i="1"/>
  <c r="R568" i="1"/>
  <c r="Q568" i="1" s="1"/>
  <c r="P568" i="1"/>
  <c r="O568" i="1"/>
  <c r="N568" i="1"/>
  <c r="M568" i="1"/>
  <c r="L568" i="1"/>
  <c r="J568" i="1"/>
  <c r="I568" i="1"/>
  <c r="H568" i="1"/>
  <c r="G568" i="1"/>
  <c r="F568" i="1"/>
  <c r="U567" i="1"/>
  <c r="T567" i="1"/>
  <c r="S567" i="1"/>
  <c r="R567" i="1"/>
  <c r="Q567" i="1" s="1"/>
  <c r="P567" i="1"/>
  <c r="O567" i="1"/>
  <c r="N567" i="1"/>
  <c r="M567" i="1"/>
  <c r="L567" i="1"/>
  <c r="J567" i="1"/>
  <c r="I567" i="1"/>
  <c r="H567" i="1"/>
  <c r="G567" i="1"/>
  <c r="F567" i="1"/>
  <c r="U566" i="1"/>
  <c r="T566" i="1"/>
  <c r="S566" i="1"/>
  <c r="R566" i="1"/>
  <c r="Q566" i="1" s="1"/>
  <c r="P566" i="1"/>
  <c r="O566" i="1"/>
  <c r="N566" i="1"/>
  <c r="M566" i="1"/>
  <c r="L566" i="1"/>
  <c r="J566" i="1"/>
  <c r="I566" i="1"/>
  <c r="H566" i="1"/>
  <c r="G566" i="1"/>
  <c r="F566" i="1"/>
  <c r="U565" i="1"/>
  <c r="T565" i="1"/>
  <c r="S565" i="1"/>
  <c r="R565" i="1"/>
  <c r="Q565" i="1" s="1"/>
  <c r="P565" i="1"/>
  <c r="O565" i="1"/>
  <c r="N565" i="1"/>
  <c r="M565" i="1"/>
  <c r="L565" i="1"/>
  <c r="J565" i="1"/>
  <c r="I565" i="1"/>
  <c r="H565" i="1"/>
  <c r="G565" i="1"/>
  <c r="F565" i="1"/>
  <c r="U564" i="1"/>
  <c r="T564" i="1"/>
  <c r="S564" i="1"/>
  <c r="R564" i="1"/>
  <c r="Q564" i="1" s="1"/>
  <c r="P564" i="1"/>
  <c r="O564" i="1"/>
  <c r="N564" i="1"/>
  <c r="M564" i="1"/>
  <c r="L564" i="1"/>
  <c r="J564" i="1"/>
  <c r="I564" i="1"/>
  <c r="H564" i="1"/>
  <c r="G564" i="1"/>
  <c r="F564" i="1"/>
  <c r="U563" i="1"/>
  <c r="T563" i="1"/>
  <c r="S563" i="1"/>
  <c r="R563" i="1"/>
  <c r="Q563" i="1" s="1"/>
  <c r="P563" i="1"/>
  <c r="O563" i="1"/>
  <c r="N563" i="1"/>
  <c r="M563" i="1"/>
  <c r="L563" i="1"/>
  <c r="J563" i="1"/>
  <c r="I563" i="1"/>
  <c r="H563" i="1"/>
  <c r="G563" i="1"/>
  <c r="F563" i="1"/>
  <c r="U562" i="1"/>
  <c r="T562" i="1"/>
  <c r="S562" i="1"/>
  <c r="R562" i="1"/>
  <c r="Q562" i="1" s="1"/>
  <c r="P562" i="1"/>
  <c r="O562" i="1"/>
  <c r="N562" i="1"/>
  <c r="M562" i="1"/>
  <c r="L562" i="1"/>
  <c r="J562" i="1"/>
  <c r="I562" i="1"/>
  <c r="H562" i="1"/>
  <c r="G562" i="1"/>
  <c r="F562" i="1"/>
  <c r="U561" i="1"/>
  <c r="T561" i="1"/>
  <c r="S561" i="1"/>
  <c r="R561" i="1"/>
  <c r="Q561" i="1" s="1"/>
  <c r="P561" i="1"/>
  <c r="O561" i="1"/>
  <c r="N561" i="1"/>
  <c r="M561" i="1"/>
  <c r="L561" i="1"/>
  <c r="J561" i="1"/>
  <c r="I561" i="1"/>
  <c r="H561" i="1"/>
  <c r="G561" i="1"/>
  <c r="F561" i="1"/>
  <c r="U560" i="1"/>
  <c r="T560" i="1"/>
  <c r="S560" i="1"/>
  <c r="R560" i="1"/>
  <c r="Q560" i="1" s="1"/>
  <c r="P560" i="1"/>
  <c r="O560" i="1"/>
  <c r="N560" i="1"/>
  <c r="M560" i="1"/>
  <c r="L560" i="1"/>
  <c r="J560" i="1"/>
  <c r="I560" i="1"/>
  <c r="H560" i="1"/>
  <c r="G560" i="1"/>
  <c r="F560" i="1"/>
  <c r="U559" i="1"/>
  <c r="T559" i="1"/>
  <c r="S559" i="1"/>
  <c r="R559" i="1"/>
  <c r="Q559" i="1" s="1"/>
  <c r="P559" i="1"/>
  <c r="O559" i="1"/>
  <c r="N559" i="1"/>
  <c r="M559" i="1"/>
  <c r="L559" i="1"/>
  <c r="J559" i="1"/>
  <c r="I559" i="1"/>
  <c r="H559" i="1"/>
  <c r="G559" i="1"/>
  <c r="F559" i="1"/>
  <c r="U558" i="1"/>
  <c r="T558" i="1"/>
  <c r="S558" i="1"/>
  <c r="R558" i="1"/>
  <c r="Q558" i="1" s="1"/>
  <c r="P558" i="1"/>
  <c r="O558" i="1"/>
  <c r="N558" i="1"/>
  <c r="M558" i="1"/>
  <c r="L558" i="1"/>
  <c r="J558" i="1"/>
  <c r="I558" i="1"/>
  <c r="H558" i="1"/>
  <c r="G558" i="1"/>
  <c r="F558" i="1"/>
  <c r="U557" i="1"/>
  <c r="T557" i="1"/>
  <c r="S557" i="1"/>
  <c r="R557" i="1"/>
  <c r="Q557" i="1" s="1"/>
  <c r="P557" i="1"/>
  <c r="O557" i="1"/>
  <c r="N557" i="1"/>
  <c r="M557" i="1"/>
  <c r="L557" i="1"/>
  <c r="J557" i="1"/>
  <c r="I557" i="1"/>
  <c r="H557" i="1"/>
  <c r="G557" i="1"/>
  <c r="F557" i="1"/>
  <c r="U556" i="1"/>
  <c r="T556" i="1"/>
  <c r="S556" i="1"/>
  <c r="R556" i="1"/>
  <c r="Q556" i="1" s="1"/>
  <c r="P556" i="1"/>
  <c r="O556" i="1"/>
  <c r="N556" i="1"/>
  <c r="M556" i="1"/>
  <c r="L556" i="1"/>
  <c r="J556" i="1"/>
  <c r="I556" i="1"/>
  <c r="H556" i="1"/>
  <c r="G556" i="1"/>
  <c r="F556" i="1"/>
  <c r="U555" i="1"/>
  <c r="T555" i="1"/>
  <c r="S555" i="1"/>
  <c r="R555" i="1"/>
  <c r="Q555" i="1" s="1"/>
  <c r="P555" i="1"/>
  <c r="O555" i="1"/>
  <c r="N555" i="1"/>
  <c r="M555" i="1"/>
  <c r="L555" i="1"/>
  <c r="J555" i="1"/>
  <c r="I555" i="1"/>
  <c r="H555" i="1"/>
  <c r="G555" i="1"/>
  <c r="F555" i="1"/>
  <c r="U554" i="1"/>
  <c r="T554" i="1"/>
  <c r="S554" i="1"/>
  <c r="R554" i="1"/>
  <c r="Q554" i="1" s="1"/>
  <c r="P554" i="1"/>
  <c r="O554" i="1"/>
  <c r="N554" i="1"/>
  <c r="M554" i="1"/>
  <c r="L554" i="1"/>
  <c r="J554" i="1"/>
  <c r="I554" i="1"/>
  <c r="H554" i="1"/>
  <c r="G554" i="1"/>
  <c r="F554" i="1"/>
  <c r="U553" i="1"/>
  <c r="T553" i="1"/>
  <c r="S553" i="1"/>
  <c r="R553" i="1"/>
  <c r="Q553" i="1" s="1"/>
  <c r="P553" i="1"/>
  <c r="O553" i="1"/>
  <c r="N553" i="1"/>
  <c r="M553" i="1"/>
  <c r="L553" i="1"/>
  <c r="J553" i="1"/>
  <c r="I553" i="1"/>
  <c r="H553" i="1"/>
  <c r="G553" i="1"/>
  <c r="F553" i="1"/>
  <c r="U552" i="1"/>
  <c r="T552" i="1"/>
  <c r="S552" i="1"/>
  <c r="R552" i="1"/>
  <c r="Q552" i="1" s="1"/>
  <c r="P552" i="1"/>
  <c r="O552" i="1"/>
  <c r="N552" i="1"/>
  <c r="M552" i="1"/>
  <c r="L552" i="1"/>
  <c r="J552" i="1"/>
  <c r="I552" i="1"/>
  <c r="H552" i="1"/>
  <c r="G552" i="1"/>
  <c r="F552" i="1"/>
  <c r="U551" i="1"/>
  <c r="T551" i="1"/>
  <c r="S551" i="1"/>
  <c r="R551" i="1"/>
  <c r="Q551" i="1" s="1"/>
  <c r="P551" i="1"/>
  <c r="O551" i="1"/>
  <c r="N551" i="1"/>
  <c r="M551" i="1"/>
  <c r="L551" i="1"/>
  <c r="J551" i="1"/>
  <c r="I551" i="1"/>
  <c r="H551" i="1"/>
  <c r="G551" i="1"/>
  <c r="F551" i="1"/>
  <c r="U550" i="1"/>
  <c r="T550" i="1"/>
  <c r="S550" i="1"/>
  <c r="R550" i="1"/>
  <c r="Q550" i="1" s="1"/>
  <c r="P550" i="1"/>
  <c r="O550" i="1"/>
  <c r="N550" i="1"/>
  <c r="M550" i="1"/>
  <c r="L550" i="1"/>
  <c r="J550" i="1"/>
  <c r="I550" i="1"/>
  <c r="H550" i="1"/>
  <c r="G550" i="1"/>
  <c r="F550" i="1"/>
  <c r="U549" i="1"/>
  <c r="T549" i="1"/>
  <c r="S549" i="1"/>
  <c r="R549" i="1"/>
  <c r="Q549" i="1" s="1"/>
  <c r="P549" i="1"/>
  <c r="O549" i="1"/>
  <c r="N549" i="1"/>
  <c r="M549" i="1"/>
  <c r="L549" i="1"/>
  <c r="J549" i="1"/>
  <c r="I549" i="1"/>
  <c r="H549" i="1"/>
  <c r="G549" i="1"/>
  <c r="F549" i="1"/>
  <c r="U548" i="1"/>
  <c r="T548" i="1"/>
  <c r="S548" i="1"/>
  <c r="R548" i="1"/>
  <c r="Q548" i="1" s="1"/>
  <c r="P548" i="1"/>
  <c r="O548" i="1"/>
  <c r="N548" i="1"/>
  <c r="M548" i="1"/>
  <c r="L548" i="1"/>
  <c r="J548" i="1"/>
  <c r="I548" i="1"/>
  <c r="H548" i="1"/>
  <c r="G548" i="1"/>
  <c r="F548" i="1"/>
  <c r="U547" i="1"/>
  <c r="T547" i="1"/>
  <c r="S547" i="1"/>
  <c r="R547" i="1"/>
  <c r="Q547" i="1" s="1"/>
  <c r="P547" i="1"/>
  <c r="O547" i="1"/>
  <c r="N547" i="1"/>
  <c r="M547" i="1"/>
  <c r="L547" i="1"/>
  <c r="J547" i="1"/>
  <c r="I547" i="1"/>
  <c r="H547" i="1"/>
  <c r="G547" i="1"/>
  <c r="F547" i="1"/>
  <c r="U546" i="1"/>
  <c r="T546" i="1"/>
  <c r="S546" i="1"/>
  <c r="R546" i="1"/>
  <c r="Q546" i="1" s="1"/>
  <c r="P546" i="1"/>
  <c r="O546" i="1"/>
  <c r="N546" i="1"/>
  <c r="M546" i="1"/>
  <c r="L546" i="1"/>
  <c r="J546" i="1"/>
  <c r="I546" i="1"/>
  <c r="H546" i="1"/>
  <c r="G546" i="1"/>
  <c r="F546" i="1"/>
  <c r="U545" i="1"/>
  <c r="T545" i="1"/>
  <c r="S545" i="1"/>
  <c r="R545" i="1"/>
  <c r="Q545" i="1" s="1"/>
  <c r="P545" i="1"/>
  <c r="O545" i="1"/>
  <c r="N545" i="1"/>
  <c r="M545" i="1"/>
  <c r="L545" i="1"/>
  <c r="J545" i="1"/>
  <c r="I545" i="1"/>
  <c r="H545" i="1"/>
  <c r="G545" i="1"/>
  <c r="F545" i="1"/>
  <c r="U544" i="1"/>
  <c r="T544" i="1"/>
  <c r="S544" i="1"/>
  <c r="R544" i="1"/>
  <c r="Q544" i="1" s="1"/>
  <c r="P544" i="1"/>
  <c r="O544" i="1"/>
  <c r="N544" i="1"/>
  <c r="M544" i="1"/>
  <c r="L544" i="1"/>
  <c r="J544" i="1"/>
  <c r="I544" i="1"/>
  <c r="H544" i="1"/>
  <c r="G544" i="1"/>
  <c r="F544" i="1"/>
  <c r="U543" i="1"/>
  <c r="T543" i="1"/>
  <c r="S543" i="1"/>
  <c r="R543" i="1"/>
  <c r="Q543" i="1" s="1"/>
  <c r="P543" i="1"/>
  <c r="O543" i="1"/>
  <c r="N543" i="1"/>
  <c r="M543" i="1"/>
  <c r="L543" i="1"/>
  <c r="J543" i="1"/>
  <c r="I543" i="1"/>
  <c r="H543" i="1"/>
  <c r="G543" i="1"/>
  <c r="F543" i="1"/>
  <c r="U542" i="1"/>
  <c r="T542" i="1"/>
  <c r="S542" i="1"/>
  <c r="R542" i="1"/>
  <c r="Q542" i="1" s="1"/>
  <c r="P542" i="1"/>
  <c r="O542" i="1"/>
  <c r="N542" i="1"/>
  <c r="M542" i="1"/>
  <c r="L542" i="1"/>
  <c r="J542" i="1"/>
  <c r="I542" i="1"/>
  <c r="H542" i="1"/>
  <c r="G542" i="1"/>
  <c r="F542" i="1"/>
  <c r="U541" i="1"/>
  <c r="T541" i="1"/>
  <c r="S541" i="1"/>
  <c r="R541" i="1"/>
  <c r="Q541" i="1" s="1"/>
  <c r="P541" i="1"/>
  <c r="O541" i="1"/>
  <c r="N541" i="1"/>
  <c r="M541" i="1"/>
  <c r="L541" i="1"/>
  <c r="J541" i="1"/>
  <c r="I541" i="1"/>
  <c r="H541" i="1"/>
  <c r="G541" i="1"/>
  <c r="F541" i="1"/>
  <c r="U540" i="1"/>
  <c r="T540" i="1"/>
  <c r="S540" i="1"/>
  <c r="R540" i="1"/>
  <c r="Q540" i="1" s="1"/>
  <c r="P540" i="1"/>
  <c r="O540" i="1"/>
  <c r="N540" i="1"/>
  <c r="M540" i="1"/>
  <c r="L540" i="1"/>
  <c r="J540" i="1"/>
  <c r="I540" i="1"/>
  <c r="H540" i="1"/>
  <c r="G540" i="1"/>
  <c r="F540" i="1"/>
  <c r="U539" i="1"/>
  <c r="T539" i="1"/>
  <c r="S539" i="1"/>
  <c r="R539" i="1"/>
  <c r="Q539" i="1" s="1"/>
  <c r="P539" i="1"/>
  <c r="O539" i="1"/>
  <c r="N539" i="1"/>
  <c r="M539" i="1"/>
  <c r="L539" i="1"/>
  <c r="J539" i="1"/>
  <c r="I539" i="1"/>
  <c r="H539" i="1"/>
  <c r="G539" i="1"/>
  <c r="F539" i="1"/>
  <c r="U538" i="1"/>
  <c r="T538" i="1"/>
  <c r="S538" i="1"/>
  <c r="R538" i="1"/>
  <c r="Q538" i="1" s="1"/>
  <c r="P538" i="1"/>
  <c r="O538" i="1"/>
  <c r="N538" i="1"/>
  <c r="M538" i="1"/>
  <c r="L538" i="1"/>
  <c r="J538" i="1"/>
  <c r="I538" i="1"/>
  <c r="H538" i="1"/>
  <c r="G538" i="1"/>
  <c r="F538" i="1"/>
  <c r="U537" i="1"/>
  <c r="T537" i="1"/>
  <c r="S537" i="1"/>
  <c r="R537" i="1"/>
  <c r="Q537" i="1" s="1"/>
  <c r="P537" i="1"/>
  <c r="O537" i="1"/>
  <c r="N537" i="1"/>
  <c r="M537" i="1"/>
  <c r="L537" i="1"/>
  <c r="J537" i="1"/>
  <c r="I537" i="1"/>
  <c r="H537" i="1"/>
  <c r="G537" i="1"/>
  <c r="F537" i="1"/>
  <c r="U536" i="1"/>
  <c r="T536" i="1"/>
  <c r="S536" i="1"/>
  <c r="R536" i="1"/>
  <c r="Q536" i="1" s="1"/>
  <c r="P536" i="1"/>
  <c r="O536" i="1"/>
  <c r="N536" i="1"/>
  <c r="M536" i="1"/>
  <c r="L536" i="1"/>
  <c r="J536" i="1"/>
  <c r="I536" i="1"/>
  <c r="H536" i="1"/>
  <c r="G536" i="1"/>
  <c r="F536" i="1"/>
  <c r="U535" i="1"/>
  <c r="T535" i="1"/>
  <c r="S535" i="1"/>
  <c r="R535" i="1"/>
  <c r="Q535" i="1" s="1"/>
  <c r="P535" i="1"/>
  <c r="O535" i="1"/>
  <c r="N535" i="1"/>
  <c r="M535" i="1"/>
  <c r="L535" i="1"/>
  <c r="J535" i="1"/>
  <c r="I535" i="1"/>
  <c r="H535" i="1"/>
  <c r="G535" i="1"/>
  <c r="F535" i="1"/>
  <c r="U534" i="1"/>
  <c r="T534" i="1"/>
  <c r="S534" i="1"/>
  <c r="R534" i="1"/>
  <c r="Q534" i="1" s="1"/>
  <c r="P534" i="1"/>
  <c r="O534" i="1"/>
  <c r="N534" i="1"/>
  <c r="M534" i="1"/>
  <c r="L534" i="1"/>
  <c r="J534" i="1"/>
  <c r="I534" i="1"/>
  <c r="H534" i="1"/>
  <c r="G534" i="1"/>
  <c r="F534" i="1"/>
  <c r="U533" i="1"/>
  <c r="T533" i="1"/>
  <c r="S533" i="1"/>
  <c r="R533" i="1"/>
  <c r="Q533" i="1" s="1"/>
  <c r="P533" i="1"/>
  <c r="O533" i="1"/>
  <c r="N533" i="1"/>
  <c r="M533" i="1"/>
  <c r="L533" i="1"/>
  <c r="J533" i="1"/>
  <c r="I533" i="1"/>
  <c r="H533" i="1"/>
  <c r="G533" i="1"/>
  <c r="F533" i="1"/>
  <c r="U532" i="1"/>
  <c r="T532" i="1"/>
  <c r="S532" i="1"/>
  <c r="R532" i="1"/>
  <c r="Q532" i="1" s="1"/>
  <c r="P532" i="1"/>
  <c r="O532" i="1"/>
  <c r="N532" i="1"/>
  <c r="M532" i="1"/>
  <c r="L532" i="1"/>
  <c r="J532" i="1"/>
  <c r="I532" i="1"/>
  <c r="H532" i="1"/>
  <c r="G532" i="1"/>
  <c r="F532" i="1"/>
  <c r="U531" i="1"/>
  <c r="T531" i="1"/>
  <c r="S531" i="1"/>
  <c r="R531" i="1"/>
  <c r="Q531" i="1" s="1"/>
  <c r="P531" i="1"/>
  <c r="O531" i="1"/>
  <c r="N531" i="1"/>
  <c r="M531" i="1"/>
  <c r="L531" i="1"/>
  <c r="J531" i="1"/>
  <c r="I531" i="1"/>
  <c r="H531" i="1"/>
  <c r="G531" i="1"/>
  <c r="F531" i="1"/>
  <c r="U530" i="1"/>
  <c r="T530" i="1"/>
  <c r="S530" i="1"/>
  <c r="R530" i="1"/>
  <c r="Q530" i="1" s="1"/>
  <c r="P530" i="1"/>
  <c r="O530" i="1"/>
  <c r="N530" i="1"/>
  <c r="M530" i="1"/>
  <c r="L530" i="1"/>
  <c r="J530" i="1"/>
  <c r="I530" i="1"/>
  <c r="H530" i="1"/>
  <c r="G530" i="1"/>
  <c r="F530" i="1"/>
  <c r="U529" i="1"/>
  <c r="T529" i="1"/>
  <c r="S529" i="1"/>
  <c r="R529" i="1"/>
  <c r="Q529" i="1" s="1"/>
  <c r="P529" i="1"/>
  <c r="O529" i="1"/>
  <c r="N529" i="1"/>
  <c r="M529" i="1"/>
  <c r="L529" i="1"/>
  <c r="J529" i="1"/>
  <c r="I529" i="1"/>
  <c r="H529" i="1"/>
  <c r="G529" i="1"/>
  <c r="F529" i="1"/>
  <c r="U528" i="1"/>
  <c r="T528" i="1"/>
  <c r="S528" i="1"/>
  <c r="R528" i="1"/>
  <c r="Q528" i="1" s="1"/>
  <c r="P528" i="1"/>
  <c r="O528" i="1"/>
  <c r="N528" i="1"/>
  <c r="M528" i="1"/>
  <c r="L528" i="1"/>
  <c r="J528" i="1"/>
  <c r="I528" i="1"/>
  <c r="H528" i="1"/>
  <c r="G528" i="1"/>
  <c r="F528" i="1"/>
  <c r="U527" i="1"/>
  <c r="T527" i="1"/>
  <c r="S527" i="1"/>
  <c r="R527" i="1"/>
  <c r="Q527" i="1" s="1"/>
  <c r="P527" i="1"/>
  <c r="O527" i="1"/>
  <c r="N527" i="1"/>
  <c r="M527" i="1"/>
  <c r="L527" i="1"/>
  <c r="J527" i="1"/>
  <c r="I527" i="1"/>
  <c r="H527" i="1"/>
  <c r="G527" i="1"/>
  <c r="F527" i="1"/>
  <c r="U526" i="1"/>
  <c r="T526" i="1"/>
  <c r="S526" i="1"/>
  <c r="R526" i="1"/>
  <c r="Q526" i="1" s="1"/>
  <c r="P526" i="1"/>
  <c r="O526" i="1"/>
  <c r="N526" i="1"/>
  <c r="M526" i="1"/>
  <c r="L526" i="1"/>
  <c r="J526" i="1"/>
  <c r="I526" i="1"/>
  <c r="H526" i="1"/>
  <c r="G526" i="1"/>
  <c r="F526" i="1"/>
  <c r="U525" i="1"/>
  <c r="T525" i="1"/>
  <c r="S525" i="1"/>
  <c r="R525" i="1"/>
  <c r="Q525" i="1" s="1"/>
  <c r="P525" i="1"/>
  <c r="O525" i="1"/>
  <c r="N525" i="1"/>
  <c r="M525" i="1"/>
  <c r="L525" i="1"/>
  <c r="J525" i="1"/>
  <c r="I525" i="1"/>
  <c r="H525" i="1"/>
  <c r="G525" i="1"/>
  <c r="F525" i="1"/>
  <c r="U524" i="1"/>
  <c r="T524" i="1"/>
  <c r="S524" i="1"/>
  <c r="R524" i="1"/>
  <c r="Q524" i="1" s="1"/>
  <c r="P524" i="1"/>
  <c r="O524" i="1"/>
  <c r="N524" i="1"/>
  <c r="M524" i="1"/>
  <c r="L524" i="1"/>
  <c r="J524" i="1"/>
  <c r="I524" i="1"/>
  <c r="H524" i="1"/>
  <c r="G524" i="1"/>
  <c r="F524" i="1"/>
  <c r="U523" i="1"/>
  <c r="T523" i="1"/>
  <c r="S523" i="1"/>
  <c r="R523" i="1"/>
  <c r="Q523" i="1" s="1"/>
  <c r="P523" i="1"/>
  <c r="O523" i="1"/>
  <c r="N523" i="1"/>
  <c r="M523" i="1"/>
  <c r="L523" i="1"/>
  <c r="J523" i="1"/>
  <c r="I523" i="1"/>
  <c r="H523" i="1"/>
  <c r="G523" i="1"/>
  <c r="F523" i="1"/>
  <c r="U522" i="1"/>
  <c r="T522" i="1"/>
  <c r="S522" i="1"/>
  <c r="R522" i="1"/>
  <c r="Q522" i="1" s="1"/>
  <c r="P522" i="1"/>
  <c r="O522" i="1"/>
  <c r="N522" i="1"/>
  <c r="M522" i="1"/>
  <c r="L522" i="1"/>
  <c r="J522" i="1"/>
  <c r="I522" i="1"/>
  <c r="H522" i="1"/>
  <c r="G522" i="1"/>
  <c r="F522" i="1"/>
  <c r="U521" i="1"/>
  <c r="T521" i="1"/>
  <c r="S521" i="1"/>
  <c r="R521" i="1"/>
  <c r="Q521" i="1" s="1"/>
  <c r="P521" i="1"/>
  <c r="O521" i="1"/>
  <c r="N521" i="1"/>
  <c r="M521" i="1"/>
  <c r="L521" i="1"/>
  <c r="J521" i="1"/>
  <c r="I521" i="1"/>
  <c r="H521" i="1"/>
  <c r="G521" i="1"/>
  <c r="F521" i="1"/>
  <c r="U520" i="1"/>
  <c r="T520" i="1"/>
  <c r="S520" i="1"/>
  <c r="R520" i="1"/>
  <c r="Q520" i="1" s="1"/>
  <c r="P520" i="1"/>
  <c r="O520" i="1"/>
  <c r="N520" i="1"/>
  <c r="M520" i="1"/>
  <c r="L520" i="1"/>
  <c r="J520" i="1"/>
  <c r="I520" i="1"/>
  <c r="H520" i="1"/>
  <c r="G520" i="1"/>
  <c r="F520" i="1"/>
  <c r="U519" i="1"/>
  <c r="T519" i="1"/>
  <c r="S519" i="1"/>
  <c r="R519" i="1"/>
  <c r="Q519" i="1" s="1"/>
  <c r="P519" i="1"/>
  <c r="O519" i="1"/>
  <c r="N519" i="1"/>
  <c r="M519" i="1"/>
  <c r="L519" i="1"/>
  <c r="J519" i="1"/>
  <c r="I519" i="1"/>
  <c r="H519" i="1"/>
  <c r="G519" i="1"/>
  <c r="F519" i="1"/>
  <c r="U518" i="1"/>
  <c r="T518" i="1"/>
  <c r="S518" i="1"/>
  <c r="R518" i="1"/>
  <c r="Q518" i="1" s="1"/>
  <c r="P518" i="1"/>
  <c r="O518" i="1"/>
  <c r="N518" i="1"/>
  <c r="M518" i="1"/>
  <c r="L518" i="1"/>
  <c r="J518" i="1"/>
  <c r="I518" i="1"/>
  <c r="H518" i="1"/>
  <c r="G518" i="1"/>
  <c r="F518" i="1"/>
  <c r="U517" i="1"/>
  <c r="T517" i="1"/>
  <c r="S517" i="1"/>
  <c r="R517" i="1"/>
  <c r="Q517" i="1" s="1"/>
  <c r="P517" i="1"/>
  <c r="O517" i="1"/>
  <c r="N517" i="1"/>
  <c r="M517" i="1"/>
  <c r="L517" i="1"/>
  <c r="J517" i="1"/>
  <c r="I517" i="1"/>
  <c r="H517" i="1"/>
  <c r="G517" i="1"/>
  <c r="F517" i="1"/>
  <c r="U516" i="1"/>
  <c r="T516" i="1"/>
  <c r="S516" i="1"/>
  <c r="R516" i="1"/>
  <c r="Q516" i="1" s="1"/>
  <c r="P516" i="1"/>
  <c r="O516" i="1"/>
  <c r="N516" i="1"/>
  <c r="M516" i="1"/>
  <c r="L516" i="1"/>
  <c r="J516" i="1"/>
  <c r="I516" i="1"/>
  <c r="H516" i="1"/>
  <c r="G516" i="1"/>
  <c r="F516" i="1"/>
  <c r="U515" i="1"/>
  <c r="T515" i="1"/>
  <c r="S515" i="1"/>
  <c r="R515" i="1"/>
  <c r="Q515" i="1" s="1"/>
  <c r="P515" i="1"/>
  <c r="O515" i="1"/>
  <c r="N515" i="1"/>
  <c r="M515" i="1"/>
  <c r="L515" i="1"/>
  <c r="J515" i="1"/>
  <c r="I515" i="1"/>
  <c r="H515" i="1"/>
  <c r="G515" i="1"/>
  <c r="F515" i="1"/>
  <c r="U514" i="1"/>
  <c r="T514" i="1"/>
  <c r="S514" i="1"/>
  <c r="R514" i="1"/>
  <c r="Q514" i="1" s="1"/>
  <c r="P514" i="1"/>
  <c r="O514" i="1"/>
  <c r="N514" i="1"/>
  <c r="M514" i="1"/>
  <c r="L514" i="1"/>
  <c r="J514" i="1"/>
  <c r="I514" i="1"/>
  <c r="H514" i="1"/>
  <c r="G514" i="1"/>
  <c r="F514" i="1"/>
  <c r="U513" i="1"/>
  <c r="T513" i="1"/>
  <c r="S513" i="1"/>
  <c r="R513" i="1"/>
  <c r="Q513" i="1" s="1"/>
  <c r="P513" i="1"/>
  <c r="O513" i="1"/>
  <c r="N513" i="1"/>
  <c r="M513" i="1"/>
  <c r="L513" i="1"/>
  <c r="J513" i="1"/>
  <c r="I513" i="1"/>
  <c r="H513" i="1"/>
  <c r="G513" i="1"/>
  <c r="F513" i="1"/>
  <c r="U512" i="1"/>
  <c r="T512" i="1"/>
  <c r="S512" i="1"/>
  <c r="R512" i="1"/>
  <c r="Q512" i="1" s="1"/>
  <c r="P512" i="1"/>
  <c r="O512" i="1"/>
  <c r="N512" i="1"/>
  <c r="M512" i="1"/>
  <c r="L512" i="1"/>
  <c r="J512" i="1"/>
  <c r="I512" i="1"/>
  <c r="H512" i="1"/>
  <c r="G512" i="1"/>
  <c r="F512" i="1"/>
  <c r="U511" i="1"/>
  <c r="T511" i="1"/>
  <c r="S511" i="1"/>
  <c r="R511" i="1"/>
  <c r="Q511" i="1" s="1"/>
  <c r="P511" i="1"/>
  <c r="O511" i="1"/>
  <c r="N511" i="1"/>
  <c r="M511" i="1"/>
  <c r="L511" i="1"/>
  <c r="J511" i="1"/>
  <c r="I511" i="1"/>
  <c r="H511" i="1"/>
  <c r="G511" i="1"/>
  <c r="F511" i="1"/>
  <c r="U510" i="1"/>
  <c r="T510" i="1"/>
  <c r="S510" i="1"/>
  <c r="R510" i="1"/>
  <c r="Q510" i="1" s="1"/>
  <c r="P510" i="1"/>
  <c r="O510" i="1"/>
  <c r="N510" i="1"/>
  <c r="M510" i="1"/>
  <c r="L510" i="1"/>
  <c r="J510" i="1"/>
  <c r="I510" i="1"/>
  <c r="H510" i="1"/>
  <c r="G510" i="1"/>
  <c r="F510" i="1"/>
  <c r="U509" i="1"/>
  <c r="T509" i="1"/>
  <c r="S509" i="1"/>
  <c r="R509" i="1"/>
  <c r="Q509" i="1" s="1"/>
  <c r="P509" i="1"/>
  <c r="O509" i="1"/>
  <c r="N509" i="1"/>
  <c r="M509" i="1"/>
  <c r="L509" i="1"/>
  <c r="J509" i="1"/>
  <c r="I509" i="1"/>
  <c r="H509" i="1"/>
  <c r="G509" i="1"/>
  <c r="F509" i="1"/>
  <c r="U508" i="1"/>
  <c r="T508" i="1"/>
  <c r="S508" i="1"/>
  <c r="R508" i="1"/>
  <c r="Q508" i="1" s="1"/>
  <c r="P508" i="1"/>
  <c r="O508" i="1"/>
  <c r="N508" i="1"/>
  <c r="M508" i="1"/>
  <c r="L508" i="1"/>
  <c r="J508" i="1"/>
  <c r="I508" i="1"/>
  <c r="H508" i="1"/>
  <c r="G508" i="1"/>
  <c r="F508" i="1"/>
  <c r="U507" i="1"/>
  <c r="T507" i="1"/>
  <c r="S507" i="1"/>
  <c r="R507" i="1"/>
  <c r="Q507" i="1" s="1"/>
  <c r="P507" i="1"/>
  <c r="O507" i="1"/>
  <c r="N507" i="1"/>
  <c r="M507" i="1"/>
  <c r="L507" i="1"/>
  <c r="J507" i="1"/>
  <c r="I507" i="1"/>
  <c r="H507" i="1"/>
  <c r="G507" i="1"/>
  <c r="F507" i="1"/>
  <c r="U506" i="1"/>
  <c r="T506" i="1"/>
  <c r="S506" i="1"/>
  <c r="R506" i="1"/>
  <c r="Q506" i="1" s="1"/>
  <c r="P506" i="1"/>
  <c r="O506" i="1"/>
  <c r="N506" i="1"/>
  <c r="M506" i="1"/>
  <c r="L506" i="1"/>
  <c r="J506" i="1"/>
  <c r="I506" i="1"/>
  <c r="H506" i="1"/>
  <c r="G506" i="1"/>
  <c r="F506" i="1"/>
  <c r="U505" i="1"/>
  <c r="T505" i="1"/>
  <c r="S505" i="1"/>
  <c r="R505" i="1"/>
  <c r="Q505" i="1" s="1"/>
  <c r="P505" i="1"/>
  <c r="O505" i="1"/>
  <c r="N505" i="1"/>
  <c r="M505" i="1"/>
  <c r="L505" i="1"/>
  <c r="J505" i="1"/>
  <c r="I505" i="1"/>
  <c r="H505" i="1"/>
  <c r="G505" i="1"/>
  <c r="F505" i="1"/>
  <c r="U504" i="1"/>
  <c r="T504" i="1"/>
  <c r="S504" i="1"/>
  <c r="R504" i="1"/>
  <c r="Q504" i="1" s="1"/>
  <c r="P504" i="1"/>
  <c r="O504" i="1"/>
  <c r="N504" i="1"/>
  <c r="M504" i="1"/>
  <c r="L504" i="1"/>
  <c r="J504" i="1"/>
  <c r="I504" i="1"/>
  <c r="H504" i="1"/>
  <c r="G504" i="1"/>
  <c r="F504" i="1"/>
  <c r="U503" i="1"/>
  <c r="T503" i="1"/>
  <c r="S503" i="1"/>
  <c r="R503" i="1"/>
  <c r="Q503" i="1" s="1"/>
  <c r="P503" i="1"/>
  <c r="O503" i="1"/>
  <c r="N503" i="1"/>
  <c r="M503" i="1"/>
  <c r="L503" i="1"/>
  <c r="J503" i="1"/>
  <c r="I503" i="1"/>
  <c r="H503" i="1"/>
  <c r="G503" i="1"/>
  <c r="F503" i="1"/>
  <c r="U502" i="1"/>
  <c r="T502" i="1"/>
  <c r="S502" i="1"/>
  <c r="R502" i="1"/>
  <c r="Q502" i="1" s="1"/>
  <c r="P502" i="1"/>
  <c r="O502" i="1"/>
  <c r="N502" i="1"/>
  <c r="M502" i="1"/>
  <c r="L502" i="1"/>
  <c r="J502" i="1"/>
  <c r="I502" i="1"/>
  <c r="H502" i="1"/>
  <c r="G502" i="1"/>
  <c r="F502" i="1"/>
  <c r="U501" i="1"/>
  <c r="T501" i="1"/>
  <c r="S501" i="1"/>
  <c r="R501" i="1"/>
  <c r="Q501" i="1" s="1"/>
  <c r="P501" i="1"/>
  <c r="O501" i="1"/>
  <c r="N501" i="1"/>
  <c r="M501" i="1"/>
  <c r="L501" i="1"/>
  <c r="J501" i="1"/>
  <c r="I501" i="1"/>
  <c r="H501" i="1"/>
  <c r="G501" i="1"/>
  <c r="F501" i="1"/>
  <c r="U500" i="1"/>
  <c r="T500" i="1"/>
  <c r="S500" i="1"/>
  <c r="R500" i="1"/>
  <c r="Q500" i="1" s="1"/>
  <c r="P500" i="1"/>
  <c r="O500" i="1"/>
  <c r="N500" i="1"/>
  <c r="M500" i="1"/>
  <c r="L500" i="1"/>
  <c r="J500" i="1"/>
  <c r="I500" i="1"/>
  <c r="H500" i="1"/>
  <c r="G500" i="1"/>
  <c r="F500" i="1"/>
  <c r="U499" i="1"/>
  <c r="T499" i="1"/>
  <c r="S499" i="1"/>
  <c r="R499" i="1"/>
  <c r="Q499" i="1" s="1"/>
  <c r="P499" i="1"/>
  <c r="O499" i="1"/>
  <c r="N499" i="1"/>
  <c r="M499" i="1"/>
  <c r="L499" i="1"/>
  <c r="J499" i="1"/>
  <c r="I499" i="1"/>
  <c r="H499" i="1"/>
  <c r="G499" i="1"/>
  <c r="F499" i="1"/>
  <c r="U498" i="1"/>
  <c r="T498" i="1"/>
  <c r="S498" i="1"/>
  <c r="R498" i="1"/>
  <c r="Q498" i="1" s="1"/>
  <c r="P498" i="1"/>
  <c r="O498" i="1"/>
  <c r="N498" i="1"/>
  <c r="M498" i="1"/>
  <c r="L498" i="1"/>
  <c r="J498" i="1"/>
  <c r="I498" i="1"/>
  <c r="H498" i="1"/>
  <c r="G498" i="1"/>
  <c r="F498" i="1"/>
  <c r="U497" i="1"/>
  <c r="T497" i="1"/>
  <c r="S497" i="1"/>
  <c r="R497" i="1"/>
  <c r="Q497" i="1" s="1"/>
  <c r="P497" i="1"/>
  <c r="O497" i="1"/>
  <c r="N497" i="1"/>
  <c r="M497" i="1"/>
  <c r="L497" i="1"/>
  <c r="J497" i="1"/>
  <c r="I497" i="1"/>
  <c r="H497" i="1"/>
  <c r="G497" i="1"/>
  <c r="F497" i="1"/>
  <c r="U496" i="1"/>
  <c r="T496" i="1"/>
  <c r="S496" i="1"/>
  <c r="R496" i="1"/>
  <c r="Q496" i="1" s="1"/>
  <c r="P496" i="1"/>
  <c r="O496" i="1"/>
  <c r="N496" i="1"/>
  <c r="M496" i="1"/>
  <c r="L496" i="1"/>
  <c r="J496" i="1"/>
  <c r="I496" i="1"/>
  <c r="H496" i="1"/>
  <c r="G496" i="1"/>
  <c r="F496" i="1"/>
  <c r="U495" i="1"/>
  <c r="T495" i="1"/>
  <c r="S495" i="1"/>
  <c r="R495" i="1"/>
  <c r="Q495" i="1" s="1"/>
  <c r="P495" i="1"/>
  <c r="O495" i="1"/>
  <c r="N495" i="1"/>
  <c r="M495" i="1"/>
  <c r="L495" i="1"/>
  <c r="J495" i="1"/>
  <c r="I495" i="1"/>
  <c r="H495" i="1"/>
  <c r="G495" i="1"/>
  <c r="F495" i="1"/>
  <c r="U494" i="1"/>
  <c r="T494" i="1"/>
  <c r="S494" i="1"/>
  <c r="R494" i="1"/>
  <c r="Q494" i="1" s="1"/>
  <c r="P494" i="1"/>
  <c r="O494" i="1"/>
  <c r="N494" i="1"/>
  <c r="M494" i="1"/>
  <c r="L494" i="1"/>
  <c r="J494" i="1"/>
  <c r="I494" i="1"/>
  <c r="H494" i="1"/>
  <c r="G494" i="1"/>
  <c r="F494" i="1"/>
  <c r="U493" i="1"/>
  <c r="T493" i="1"/>
  <c r="S493" i="1"/>
  <c r="R493" i="1"/>
  <c r="Q493" i="1" s="1"/>
  <c r="P493" i="1"/>
  <c r="O493" i="1"/>
  <c r="N493" i="1"/>
  <c r="M493" i="1"/>
  <c r="L493" i="1"/>
  <c r="J493" i="1"/>
  <c r="I493" i="1"/>
  <c r="H493" i="1"/>
  <c r="G493" i="1"/>
  <c r="F493" i="1"/>
  <c r="U492" i="1"/>
  <c r="T492" i="1"/>
  <c r="S492" i="1"/>
  <c r="R492" i="1"/>
  <c r="Q492" i="1" s="1"/>
  <c r="P492" i="1"/>
  <c r="O492" i="1"/>
  <c r="N492" i="1"/>
  <c r="M492" i="1"/>
  <c r="L492" i="1"/>
  <c r="J492" i="1"/>
  <c r="I492" i="1"/>
  <c r="H492" i="1"/>
  <c r="G492" i="1"/>
  <c r="F492" i="1"/>
  <c r="U491" i="1"/>
  <c r="T491" i="1"/>
  <c r="S491" i="1"/>
  <c r="R491" i="1"/>
  <c r="Q491" i="1" s="1"/>
  <c r="P491" i="1"/>
  <c r="O491" i="1"/>
  <c r="N491" i="1"/>
  <c r="M491" i="1"/>
  <c r="L491" i="1"/>
  <c r="J491" i="1"/>
  <c r="I491" i="1"/>
  <c r="H491" i="1"/>
  <c r="G491" i="1"/>
  <c r="F491" i="1"/>
  <c r="U490" i="1"/>
  <c r="T490" i="1"/>
  <c r="S490" i="1"/>
  <c r="R490" i="1"/>
  <c r="Q490" i="1" s="1"/>
  <c r="P490" i="1"/>
  <c r="O490" i="1"/>
  <c r="N490" i="1"/>
  <c r="M490" i="1"/>
  <c r="L490" i="1"/>
  <c r="J490" i="1"/>
  <c r="I490" i="1"/>
  <c r="H490" i="1"/>
  <c r="G490" i="1"/>
  <c r="F490" i="1"/>
  <c r="U489" i="1"/>
  <c r="T489" i="1"/>
  <c r="S489" i="1"/>
  <c r="R489" i="1"/>
  <c r="Q489" i="1" s="1"/>
  <c r="P489" i="1"/>
  <c r="O489" i="1"/>
  <c r="N489" i="1"/>
  <c r="M489" i="1"/>
  <c r="L489" i="1"/>
  <c r="J489" i="1"/>
  <c r="I489" i="1"/>
  <c r="H489" i="1"/>
  <c r="G489" i="1"/>
  <c r="F489" i="1"/>
  <c r="U488" i="1"/>
  <c r="T488" i="1"/>
  <c r="S488" i="1"/>
  <c r="R488" i="1"/>
  <c r="Q488" i="1" s="1"/>
  <c r="P488" i="1"/>
  <c r="O488" i="1"/>
  <c r="N488" i="1"/>
  <c r="M488" i="1"/>
  <c r="L488" i="1"/>
  <c r="J488" i="1"/>
  <c r="I488" i="1"/>
  <c r="H488" i="1"/>
  <c r="G488" i="1"/>
  <c r="F488" i="1"/>
  <c r="U487" i="1"/>
  <c r="T487" i="1"/>
  <c r="S487" i="1"/>
  <c r="R487" i="1"/>
  <c r="Q487" i="1" s="1"/>
  <c r="P487" i="1"/>
  <c r="O487" i="1"/>
  <c r="N487" i="1"/>
  <c r="M487" i="1"/>
  <c r="L487" i="1"/>
  <c r="J487" i="1"/>
  <c r="I487" i="1"/>
  <c r="H487" i="1"/>
  <c r="G487" i="1"/>
  <c r="F487" i="1"/>
  <c r="U486" i="1"/>
  <c r="T486" i="1"/>
  <c r="S486" i="1"/>
  <c r="R486" i="1"/>
  <c r="Q486" i="1" s="1"/>
  <c r="P486" i="1"/>
  <c r="O486" i="1"/>
  <c r="N486" i="1"/>
  <c r="M486" i="1"/>
  <c r="L486" i="1"/>
  <c r="J486" i="1"/>
  <c r="I486" i="1"/>
  <c r="H486" i="1"/>
  <c r="G486" i="1"/>
  <c r="F486" i="1"/>
  <c r="U485" i="1"/>
  <c r="T485" i="1"/>
  <c r="S485" i="1"/>
  <c r="R485" i="1"/>
  <c r="Q485" i="1" s="1"/>
  <c r="P485" i="1"/>
  <c r="O485" i="1"/>
  <c r="N485" i="1"/>
  <c r="M485" i="1"/>
  <c r="L485" i="1"/>
  <c r="J485" i="1"/>
  <c r="I485" i="1"/>
  <c r="H485" i="1"/>
  <c r="G485" i="1"/>
  <c r="F485" i="1"/>
  <c r="U484" i="1"/>
  <c r="T484" i="1"/>
  <c r="S484" i="1"/>
  <c r="R484" i="1"/>
  <c r="Q484" i="1" s="1"/>
  <c r="P484" i="1"/>
  <c r="O484" i="1"/>
  <c r="N484" i="1"/>
  <c r="M484" i="1"/>
  <c r="L484" i="1"/>
  <c r="J484" i="1"/>
  <c r="I484" i="1"/>
  <c r="H484" i="1"/>
  <c r="G484" i="1"/>
  <c r="F484" i="1"/>
  <c r="U483" i="1"/>
  <c r="T483" i="1"/>
  <c r="S483" i="1"/>
  <c r="R483" i="1"/>
  <c r="Q483" i="1" s="1"/>
  <c r="P483" i="1"/>
  <c r="O483" i="1"/>
  <c r="N483" i="1"/>
  <c r="M483" i="1"/>
  <c r="L483" i="1"/>
  <c r="J483" i="1"/>
  <c r="I483" i="1"/>
  <c r="H483" i="1"/>
  <c r="G483" i="1"/>
  <c r="F483" i="1"/>
  <c r="U482" i="1"/>
  <c r="T482" i="1"/>
  <c r="S482" i="1"/>
  <c r="R482" i="1"/>
  <c r="Q482" i="1" s="1"/>
  <c r="P482" i="1"/>
  <c r="O482" i="1"/>
  <c r="N482" i="1"/>
  <c r="M482" i="1"/>
  <c r="L482" i="1"/>
  <c r="J482" i="1"/>
  <c r="I482" i="1"/>
  <c r="H482" i="1"/>
  <c r="G482" i="1"/>
  <c r="F482" i="1"/>
  <c r="U481" i="1"/>
  <c r="T481" i="1"/>
  <c r="S481" i="1"/>
  <c r="R481" i="1"/>
  <c r="Q481" i="1" s="1"/>
  <c r="P481" i="1"/>
  <c r="O481" i="1"/>
  <c r="N481" i="1"/>
  <c r="M481" i="1"/>
  <c r="L481" i="1"/>
  <c r="J481" i="1"/>
  <c r="I481" i="1"/>
  <c r="H481" i="1"/>
  <c r="G481" i="1"/>
  <c r="F481" i="1"/>
  <c r="U480" i="1"/>
  <c r="T480" i="1"/>
  <c r="S480" i="1"/>
  <c r="R480" i="1"/>
  <c r="Q480" i="1" s="1"/>
  <c r="P480" i="1"/>
  <c r="O480" i="1"/>
  <c r="N480" i="1"/>
  <c r="M480" i="1"/>
  <c r="L480" i="1"/>
  <c r="J480" i="1"/>
  <c r="I480" i="1"/>
  <c r="H480" i="1"/>
  <c r="G480" i="1"/>
  <c r="F480" i="1"/>
  <c r="U479" i="1"/>
  <c r="T479" i="1"/>
  <c r="S479" i="1"/>
  <c r="R479" i="1"/>
  <c r="Q479" i="1" s="1"/>
  <c r="P479" i="1"/>
  <c r="O479" i="1"/>
  <c r="N479" i="1"/>
  <c r="M479" i="1"/>
  <c r="L479" i="1"/>
  <c r="J479" i="1"/>
  <c r="I479" i="1"/>
  <c r="H479" i="1"/>
  <c r="G479" i="1"/>
  <c r="F479" i="1"/>
  <c r="U478" i="1"/>
  <c r="T478" i="1"/>
  <c r="S478" i="1"/>
  <c r="R478" i="1"/>
  <c r="Q478" i="1" s="1"/>
  <c r="P478" i="1"/>
  <c r="O478" i="1"/>
  <c r="N478" i="1"/>
  <c r="M478" i="1"/>
  <c r="L478" i="1"/>
  <c r="J478" i="1"/>
  <c r="I478" i="1"/>
  <c r="H478" i="1"/>
  <c r="G478" i="1"/>
  <c r="F478" i="1"/>
  <c r="U477" i="1"/>
  <c r="T477" i="1"/>
  <c r="S477" i="1"/>
  <c r="R477" i="1"/>
  <c r="Q477" i="1" s="1"/>
  <c r="P477" i="1"/>
  <c r="O477" i="1"/>
  <c r="N477" i="1"/>
  <c r="M477" i="1"/>
  <c r="L477" i="1"/>
  <c r="J477" i="1"/>
  <c r="I477" i="1"/>
  <c r="H477" i="1"/>
  <c r="G477" i="1"/>
  <c r="F477" i="1"/>
  <c r="U476" i="1"/>
  <c r="T476" i="1"/>
  <c r="S476" i="1"/>
  <c r="R476" i="1"/>
  <c r="Q476" i="1" s="1"/>
  <c r="P476" i="1"/>
  <c r="O476" i="1"/>
  <c r="N476" i="1"/>
  <c r="M476" i="1"/>
  <c r="L476" i="1"/>
  <c r="J476" i="1"/>
  <c r="I476" i="1"/>
  <c r="H476" i="1"/>
  <c r="G476" i="1"/>
  <c r="F476" i="1"/>
  <c r="U475" i="1"/>
  <c r="T475" i="1"/>
  <c r="S475" i="1"/>
  <c r="R475" i="1"/>
  <c r="Q475" i="1" s="1"/>
  <c r="P475" i="1"/>
  <c r="O475" i="1"/>
  <c r="N475" i="1"/>
  <c r="M475" i="1"/>
  <c r="L475" i="1"/>
  <c r="J475" i="1"/>
  <c r="I475" i="1"/>
  <c r="H475" i="1"/>
  <c r="G475" i="1"/>
  <c r="F475" i="1"/>
  <c r="U474" i="1"/>
  <c r="T474" i="1"/>
  <c r="S474" i="1"/>
  <c r="R474" i="1"/>
  <c r="Q474" i="1" s="1"/>
  <c r="P474" i="1"/>
  <c r="O474" i="1"/>
  <c r="N474" i="1"/>
  <c r="M474" i="1"/>
  <c r="L474" i="1"/>
  <c r="J474" i="1"/>
  <c r="I474" i="1"/>
  <c r="H474" i="1"/>
  <c r="G474" i="1"/>
  <c r="F474" i="1"/>
  <c r="U473" i="1"/>
  <c r="T473" i="1"/>
  <c r="S473" i="1"/>
  <c r="R473" i="1"/>
  <c r="Q473" i="1" s="1"/>
  <c r="P473" i="1"/>
  <c r="O473" i="1"/>
  <c r="N473" i="1"/>
  <c r="M473" i="1"/>
  <c r="L473" i="1"/>
  <c r="J473" i="1"/>
  <c r="I473" i="1"/>
  <c r="H473" i="1"/>
  <c r="G473" i="1"/>
  <c r="F473" i="1"/>
  <c r="U472" i="1"/>
  <c r="T472" i="1"/>
  <c r="S472" i="1"/>
  <c r="R472" i="1"/>
  <c r="Q472" i="1" s="1"/>
  <c r="P472" i="1"/>
  <c r="O472" i="1"/>
  <c r="N472" i="1"/>
  <c r="M472" i="1"/>
  <c r="L472" i="1"/>
  <c r="J472" i="1"/>
  <c r="I472" i="1"/>
  <c r="H472" i="1"/>
  <c r="G472" i="1"/>
  <c r="F472" i="1"/>
  <c r="U471" i="1"/>
  <c r="T471" i="1"/>
  <c r="S471" i="1"/>
  <c r="R471" i="1"/>
  <c r="Q471" i="1" s="1"/>
  <c r="P471" i="1"/>
  <c r="O471" i="1"/>
  <c r="N471" i="1"/>
  <c r="M471" i="1"/>
  <c r="L471" i="1"/>
  <c r="J471" i="1"/>
  <c r="I471" i="1"/>
  <c r="H471" i="1"/>
  <c r="G471" i="1"/>
  <c r="F471" i="1"/>
  <c r="U470" i="1"/>
  <c r="T470" i="1"/>
  <c r="S470" i="1"/>
  <c r="R470" i="1"/>
  <c r="Q470" i="1" s="1"/>
  <c r="P470" i="1"/>
  <c r="O470" i="1"/>
  <c r="N470" i="1"/>
  <c r="M470" i="1"/>
  <c r="L470" i="1"/>
  <c r="J470" i="1"/>
  <c r="I470" i="1"/>
  <c r="H470" i="1"/>
  <c r="G470" i="1"/>
  <c r="F470" i="1"/>
  <c r="U469" i="1"/>
  <c r="T469" i="1"/>
  <c r="S469" i="1"/>
  <c r="R469" i="1"/>
  <c r="Q469" i="1" s="1"/>
  <c r="P469" i="1"/>
  <c r="O469" i="1"/>
  <c r="N469" i="1"/>
  <c r="M469" i="1"/>
  <c r="L469" i="1"/>
  <c r="J469" i="1"/>
  <c r="I469" i="1"/>
  <c r="H469" i="1"/>
  <c r="G469" i="1"/>
  <c r="F469" i="1"/>
  <c r="U468" i="1"/>
  <c r="T468" i="1"/>
  <c r="S468" i="1"/>
  <c r="R468" i="1"/>
  <c r="Q468" i="1" s="1"/>
  <c r="P468" i="1"/>
  <c r="O468" i="1"/>
  <c r="N468" i="1"/>
  <c r="M468" i="1"/>
  <c r="L468" i="1"/>
  <c r="J468" i="1"/>
  <c r="I468" i="1"/>
  <c r="H468" i="1"/>
  <c r="G468" i="1"/>
  <c r="F468" i="1"/>
  <c r="U467" i="1"/>
  <c r="T467" i="1"/>
  <c r="S467" i="1"/>
  <c r="R467" i="1"/>
  <c r="Q467" i="1" s="1"/>
  <c r="P467" i="1"/>
  <c r="O467" i="1"/>
  <c r="N467" i="1"/>
  <c r="M467" i="1"/>
  <c r="L467" i="1"/>
  <c r="J467" i="1"/>
  <c r="I467" i="1"/>
  <c r="H467" i="1"/>
  <c r="G467" i="1"/>
  <c r="F467" i="1"/>
  <c r="U466" i="1"/>
  <c r="T466" i="1"/>
  <c r="S466" i="1"/>
  <c r="R466" i="1"/>
  <c r="Q466" i="1" s="1"/>
  <c r="P466" i="1"/>
  <c r="O466" i="1"/>
  <c r="N466" i="1"/>
  <c r="M466" i="1"/>
  <c r="L466" i="1"/>
  <c r="J466" i="1"/>
  <c r="I466" i="1"/>
  <c r="H466" i="1"/>
  <c r="G466" i="1"/>
  <c r="F466" i="1"/>
  <c r="U465" i="1"/>
  <c r="T465" i="1"/>
  <c r="S465" i="1"/>
  <c r="R465" i="1"/>
  <c r="Q465" i="1" s="1"/>
  <c r="P465" i="1"/>
  <c r="O465" i="1"/>
  <c r="N465" i="1"/>
  <c r="M465" i="1"/>
  <c r="L465" i="1"/>
  <c r="J465" i="1"/>
  <c r="I465" i="1"/>
  <c r="H465" i="1"/>
  <c r="G465" i="1"/>
  <c r="F465" i="1"/>
  <c r="U464" i="1"/>
  <c r="T464" i="1"/>
  <c r="S464" i="1"/>
  <c r="R464" i="1"/>
  <c r="Q464" i="1" s="1"/>
  <c r="P464" i="1"/>
  <c r="O464" i="1"/>
  <c r="N464" i="1"/>
  <c r="M464" i="1"/>
  <c r="L464" i="1"/>
  <c r="J464" i="1"/>
  <c r="I464" i="1"/>
  <c r="H464" i="1"/>
  <c r="G464" i="1"/>
  <c r="F464" i="1"/>
  <c r="U463" i="1"/>
  <c r="T463" i="1"/>
  <c r="S463" i="1"/>
  <c r="R463" i="1"/>
  <c r="Q463" i="1" s="1"/>
  <c r="P463" i="1"/>
  <c r="O463" i="1"/>
  <c r="N463" i="1"/>
  <c r="M463" i="1"/>
  <c r="L463" i="1"/>
  <c r="J463" i="1"/>
  <c r="I463" i="1"/>
  <c r="H463" i="1"/>
  <c r="G463" i="1"/>
  <c r="F463" i="1"/>
  <c r="U462" i="1"/>
  <c r="T462" i="1"/>
  <c r="S462" i="1"/>
  <c r="R462" i="1"/>
  <c r="Q462" i="1" s="1"/>
  <c r="P462" i="1"/>
  <c r="O462" i="1"/>
  <c r="N462" i="1"/>
  <c r="M462" i="1"/>
  <c r="L462" i="1"/>
  <c r="J462" i="1"/>
  <c r="I462" i="1"/>
  <c r="H462" i="1"/>
  <c r="G462" i="1"/>
  <c r="F462" i="1"/>
  <c r="U461" i="1"/>
  <c r="T461" i="1"/>
  <c r="S461" i="1"/>
  <c r="R461" i="1"/>
  <c r="Q461" i="1" s="1"/>
  <c r="P461" i="1"/>
  <c r="O461" i="1"/>
  <c r="N461" i="1"/>
  <c r="M461" i="1"/>
  <c r="L461" i="1"/>
  <c r="J461" i="1"/>
  <c r="I461" i="1"/>
  <c r="H461" i="1"/>
  <c r="G461" i="1"/>
  <c r="F461" i="1"/>
  <c r="U460" i="1"/>
  <c r="T460" i="1"/>
  <c r="S460" i="1"/>
  <c r="R460" i="1"/>
  <c r="Q460" i="1" s="1"/>
  <c r="P460" i="1"/>
  <c r="O460" i="1"/>
  <c r="N460" i="1"/>
  <c r="M460" i="1"/>
  <c r="L460" i="1"/>
  <c r="J460" i="1"/>
  <c r="I460" i="1"/>
  <c r="H460" i="1"/>
  <c r="G460" i="1"/>
  <c r="F460" i="1"/>
  <c r="U459" i="1"/>
  <c r="T459" i="1"/>
  <c r="S459" i="1"/>
  <c r="R459" i="1"/>
  <c r="Q459" i="1" s="1"/>
  <c r="P459" i="1"/>
  <c r="O459" i="1"/>
  <c r="N459" i="1"/>
  <c r="M459" i="1"/>
  <c r="L459" i="1"/>
  <c r="J459" i="1"/>
  <c r="I459" i="1"/>
  <c r="H459" i="1"/>
  <c r="G459" i="1"/>
  <c r="F459" i="1"/>
  <c r="U458" i="1"/>
  <c r="T458" i="1"/>
  <c r="S458" i="1"/>
  <c r="R458" i="1"/>
  <c r="Q458" i="1" s="1"/>
  <c r="P458" i="1"/>
  <c r="O458" i="1"/>
  <c r="N458" i="1"/>
  <c r="M458" i="1"/>
  <c r="L458" i="1"/>
  <c r="J458" i="1"/>
  <c r="I458" i="1"/>
  <c r="H458" i="1"/>
  <c r="G458" i="1"/>
  <c r="F458" i="1"/>
  <c r="U457" i="1"/>
  <c r="T457" i="1"/>
  <c r="S457" i="1"/>
  <c r="R457" i="1"/>
  <c r="Q457" i="1" s="1"/>
  <c r="P457" i="1"/>
  <c r="O457" i="1"/>
  <c r="N457" i="1"/>
  <c r="M457" i="1"/>
  <c r="L457" i="1"/>
  <c r="J457" i="1"/>
  <c r="I457" i="1"/>
  <c r="H457" i="1"/>
  <c r="G457" i="1"/>
  <c r="F457" i="1"/>
  <c r="U456" i="1"/>
  <c r="T456" i="1"/>
  <c r="S456" i="1"/>
  <c r="R456" i="1"/>
  <c r="Q456" i="1" s="1"/>
  <c r="P456" i="1"/>
  <c r="O456" i="1"/>
  <c r="N456" i="1"/>
  <c r="M456" i="1"/>
  <c r="L456" i="1"/>
  <c r="J456" i="1"/>
  <c r="I456" i="1"/>
  <c r="H456" i="1"/>
  <c r="G456" i="1"/>
  <c r="F456" i="1"/>
  <c r="U455" i="1"/>
  <c r="T455" i="1"/>
  <c r="S455" i="1"/>
  <c r="R455" i="1"/>
  <c r="Q455" i="1" s="1"/>
  <c r="P455" i="1"/>
  <c r="O455" i="1"/>
  <c r="N455" i="1"/>
  <c r="M455" i="1"/>
  <c r="L455" i="1"/>
  <c r="J455" i="1"/>
  <c r="I455" i="1"/>
  <c r="H455" i="1"/>
  <c r="G455" i="1"/>
  <c r="F455" i="1"/>
  <c r="U454" i="1"/>
  <c r="T454" i="1"/>
  <c r="S454" i="1"/>
  <c r="R454" i="1"/>
  <c r="Q454" i="1" s="1"/>
  <c r="P454" i="1"/>
  <c r="O454" i="1"/>
  <c r="N454" i="1"/>
  <c r="M454" i="1"/>
  <c r="L454" i="1"/>
  <c r="J454" i="1"/>
  <c r="I454" i="1"/>
  <c r="H454" i="1"/>
  <c r="G454" i="1"/>
  <c r="F454" i="1"/>
  <c r="U453" i="1"/>
  <c r="T453" i="1"/>
  <c r="S453" i="1"/>
  <c r="R453" i="1"/>
  <c r="Q453" i="1" s="1"/>
  <c r="P453" i="1"/>
  <c r="O453" i="1"/>
  <c r="N453" i="1"/>
  <c r="M453" i="1"/>
  <c r="L453" i="1"/>
  <c r="J453" i="1"/>
  <c r="I453" i="1"/>
  <c r="H453" i="1"/>
  <c r="G453" i="1"/>
  <c r="F453" i="1"/>
  <c r="U452" i="1"/>
  <c r="T452" i="1"/>
  <c r="S452" i="1"/>
  <c r="R452" i="1"/>
  <c r="Q452" i="1" s="1"/>
  <c r="P452" i="1"/>
  <c r="O452" i="1"/>
  <c r="N452" i="1"/>
  <c r="M452" i="1"/>
  <c r="L452" i="1"/>
  <c r="J452" i="1"/>
  <c r="I452" i="1"/>
  <c r="H452" i="1"/>
  <c r="G452" i="1"/>
  <c r="F452" i="1"/>
  <c r="U451" i="1"/>
  <c r="T451" i="1"/>
  <c r="S451" i="1"/>
  <c r="R451" i="1"/>
  <c r="Q451" i="1" s="1"/>
  <c r="P451" i="1"/>
  <c r="O451" i="1"/>
  <c r="N451" i="1"/>
  <c r="M451" i="1"/>
  <c r="L451" i="1"/>
  <c r="J451" i="1"/>
  <c r="I451" i="1"/>
  <c r="H451" i="1"/>
  <c r="G451" i="1"/>
  <c r="F451" i="1"/>
  <c r="U450" i="1"/>
  <c r="T450" i="1"/>
  <c r="S450" i="1"/>
  <c r="R450" i="1"/>
  <c r="Q450" i="1" s="1"/>
  <c r="P450" i="1"/>
  <c r="O450" i="1"/>
  <c r="N450" i="1"/>
  <c r="M450" i="1"/>
  <c r="L450" i="1"/>
  <c r="J450" i="1"/>
  <c r="I450" i="1"/>
  <c r="H450" i="1"/>
  <c r="G450" i="1"/>
  <c r="F450" i="1"/>
  <c r="U449" i="1"/>
  <c r="T449" i="1"/>
  <c r="S449" i="1"/>
  <c r="R449" i="1"/>
  <c r="Q449" i="1" s="1"/>
  <c r="P449" i="1"/>
  <c r="O449" i="1"/>
  <c r="N449" i="1"/>
  <c r="M449" i="1"/>
  <c r="L449" i="1"/>
  <c r="J449" i="1"/>
  <c r="I449" i="1"/>
  <c r="H449" i="1"/>
  <c r="G449" i="1"/>
  <c r="F449" i="1"/>
  <c r="U448" i="1"/>
  <c r="T448" i="1"/>
  <c r="S448" i="1"/>
  <c r="R448" i="1"/>
  <c r="Q448" i="1" s="1"/>
  <c r="P448" i="1"/>
  <c r="O448" i="1"/>
  <c r="N448" i="1"/>
  <c r="M448" i="1"/>
  <c r="L448" i="1"/>
  <c r="J448" i="1"/>
  <c r="I448" i="1"/>
  <c r="H448" i="1"/>
  <c r="G448" i="1"/>
  <c r="F448" i="1"/>
  <c r="U447" i="1"/>
  <c r="T447" i="1"/>
  <c r="S447" i="1"/>
  <c r="R447" i="1"/>
  <c r="Q447" i="1" s="1"/>
  <c r="P447" i="1"/>
  <c r="O447" i="1"/>
  <c r="N447" i="1"/>
  <c r="M447" i="1"/>
  <c r="L447" i="1"/>
  <c r="J447" i="1"/>
  <c r="I447" i="1"/>
  <c r="H447" i="1"/>
  <c r="G447" i="1"/>
  <c r="F447" i="1"/>
  <c r="U446" i="1"/>
  <c r="T446" i="1"/>
  <c r="S446" i="1"/>
  <c r="R446" i="1"/>
  <c r="Q446" i="1" s="1"/>
  <c r="P446" i="1"/>
  <c r="O446" i="1"/>
  <c r="N446" i="1"/>
  <c r="M446" i="1"/>
  <c r="L446" i="1"/>
  <c r="J446" i="1"/>
  <c r="I446" i="1"/>
  <c r="H446" i="1"/>
  <c r="G446" i="1"/>
  <c r="F446" i="1"/>
  <c r="U445" i="1"/>
  <c r="T445" i="1"/>
  <c r="S445" i="1"/>
  <c r="R445" i="1"/>
  <c r="Q445" i="1" s="1"/>
  <c r="P445" i="1"/>
  <c r="O445" i="1"/>
  <c r="N445" i="1"/>
  <c r="M445" i="1"/>
  <c r="L445" i="1"/>
  <c r="J445" i="1"/>
  <c r="I445" i="1"/>
  <c r="H445" i="1"/>
  <c r="G445" i="1"/>
  <c r="F445" i="1"/>
  <c r="U444" i="1"/>
  <c r="T444" i="1"/>
  <c r="S444" i="1"/>
  <c r="R444" i="1"/>
  <c r="Q444" i="1" s="1"/>
  <c r="P444" i="1"/>
  <c r="O444" i="1"/>
  <c r="N444" i="1"/>
  <c r="M444" i="1"/>
  <c r="L444" i="1"/>
  <c r="J444" i="1"/>
  <c r="I444" i="1"/>
  <c r="H444" i="1"/>
  <c r="G444" i="1"/>
  <c r="F444" i="1"/>
  <c r="U443" i="1"/>
  <c r="T443" i="1"/>
  <c r="S443" i="1"/>
  <c r="R443" i="1"/>
  <c r="Q443" i="1" s="1"/>
  <c r="P443" i="1"/>
  <c r="O443" i="1"/>
  <c r="N443" i="1"/>
  <c r="M443" i="1"/>
  <c r="L443" i="1"/>
  <c r="J443" i="1"/>
  <c r="I443" i="1"/>
  <c r="H443" i="1"/>
  <c r="G443" i="1"/>
  <c r="F443" i="1"/>
  <c r="U442" i="1"/>
  <c r="T442" i="1"/>
  <c r="S442" i="1"/>
  <c r="R442" i="1"/>
  <c r="Q442" i="1" s="1"/>
  <c r="P442" i="1"/>
  <c r="O442" i="1"/>
  <c r="N442" i="1"/>
  <c r="M442" i="1"/>
  <c r="L442" i="1"/>
  <c r="J442" i="1"/>
  <c r="I442" i="1"/>
  <c r="H442" i="1"/>
  <c r="G442" i="1"/>
  <c r="F442" i="1"/>
  <c r="U441" i="1"/>
  <c r="T441" i="1"/>
  <c r="S441" i="1"/>
  <c r="R441" i="1"/>
  <c r="Q441" i="1" s="1"/>
  <c r="P441" i="1"/>
  <c r="O441" i="1"/>
  <c r="N441" i="1"/>
  <c r="M441" i="1"/>
  <c r="L441" i="1"/>
  <c r="J441" i="1"/>
  <c r="I441" i="1"/>
  <c r="H441" i="1"/>
  <c r="G441" i="1"/>
  <c r="F441" i="1"/>
  <c r="U440" i="1"/>
  <c r="T440" i="1"/>
  <c r="S440" i="1"/>
  <c r="R440" i="1"/>
  <c r="Q440" i="1" s="1"/>
  <c r="P440" i="1"/>
  <c r="O440" i="1"/>
  <c r="N440" i="1"/>
  <c r="M440" i="1"/>
  <c r="L440" i="1"/>
  <c r="J440" i="1"/>
  <c r="I440" i="1"/>
  <c r="H440" i="1"/>
  <c r="G440" i="1"/>
  <c r="F440" i="1"/>
  <c r="U439" i="1"/>
  <c r="T439" i="1"/>
  <c r="S439" i="1"/>
  <c r="R439" i="1"/>
  <c r="Q439" i="1" s="1"/>
  <c r="P439" i="1"/>
  <c r="O439" i="1"/>
  <c r="N439" i="1"/>
  <c r="M439" i="1"/>
  <c r="L439" i="1"/>
  <c r="J439" i="1"/>
  <c r="I439" i="1"/>
  <c r="H439" i="1"/>
  <c r="G439" i="1"/>
  <c r="F439" i="1"/>
  <c r="U438" i="1"/>
  <c r="T438" i="1"/>
  <c r="S438" i="1"/>
  <c r="R438" i="1"/>
  <c r="Q438" i="1" s="1"/>
  <c r="P438" i="1"/>
  <c r="O438" i="1"/>
  <c r="N438" i="1"/>
  <c r="M438" i="1"/>
  <c r="L438" i="1"/>
  <c r="J438" i="1"/>
  <c r="I438" i="1"/>
  <c r="H438" i="1"/>
  <c r="G438" i="1"/>
  <c r="F438" i="1"/>
  <c r="U437" i="1"/>
  <c r="T437" i="1"/>
  <c r="S437" i="1"/>
  <c r="R437" i="1"/>
  <c r="Q437" i="1" s="1"/>
  <c r="P437" i="1"/>
  <c r="O437" i="1"/>
  <c r="N437" i="1"/>
  <c r="M437" i="1"/>
  <c r="L437" i="1"/>
  <c r="J437" i="1"/>
  <c r="I437" i="1"/>
  <c r="H437" i="1"/>
  <c r="G437" i="1"/>
  <c r="F437" i="1"/>
  <c r="U436" i="1"/>
  <c r="T436" i="1"/>
  <c r="S436" i="1"/>
  <c r="R436" i="1"/>
  <c r="Q436" i="1" s="1"/>
  <c r="P436" i="1"/>
  <c r="O436" i="1"/>
  <c r="N436" i="1"/>
  <c r="M436" i="1"/>
  <c r="L436" i="1"/>
  <c r="J436" i="1"/>
  <c r="I436" i="1"/>
  <c r="H436" i="1"/>
  <c r="G436" i="1"/>
  <c r="F436" i="1"/>
  <c r="U435" i="1"/>
  <c r="T435" i="1"/>
  <c r="S435" i="1"/>
  <c r="R435" i="1"/>
  <c r="Q435" i="1" s="1"/>
  <c r="P435" i="1"/>
  <c r="O435" i="1"/>
  <c r="N435" i="1"/>
  <c r="M435" i="1"/>
  <c r="L435" i="1"/>
  <c r="J435" i="1"/>
  <c r="I435" i="1"/>
  <c r="H435" i="1"/>
  <c r="G435" i="1"/>
  <c r="F435" i="1"/>
  <c r="U434" i="1"/>
  <c r="T434" i="1"/>
  <c r="S434" i="1"/>
  <c r="R434" i="1"/>
  <c r="Q434" i="1" s="1"/>
  <c r="P434" i="1"/>
  <c r="O434" i="1"/>
  <c r="N434" i="1"/>
  <c r="M434" i="1"/>
  <c r="L434" i="1"/>
  <c r="J434" i="1"/>
  <c r="I434" i="1"/>
  <c r="H434" i="1"/>
  <c r="G434" i="1"/>
  <c r="F434" i="1"/>
  <c r="U433" i="1"/>
  <c r="T433" i="1"/>
  <c r="S433" i="1"/>
  <c r="R433" i="1"/>
  <c r="Q433" i="1" s="1"/>
  <c r="P433" i="1"/>
  <c r="O433" i="1"/>
  <c r="N433" i="1"/>
  <c r="M433" i="1"/>
  <c r="L433" i="1"/>
  <c r="J433" i="1"/>
  <c r="I433" i="1"/>
  <c r="H433" i="1"/>
  <c r="G433" i="1"/>
  <c r="F433" i="1"/>
  <c r="U432" i="1"/>
  <c r="T432" i="1"/>
  <c r="S432" i="1"/>
  <c r="R432" i="1"/>
  <c r="Q432" i="1" s="1"/>
  <c r="P432" i="1"/>
  <c r="O432" i="1"/>
  <c r="N432" i="1"/>
  <c r="M432" i="1"/>
  <c r="L432" i="1"/>
  <c r="J432" i="1"/>
  <c r="I432" i="1"/>
  <c r="H432" i="1"/>
  <c r="G432" i="1"/>
  <c r="F432" i="1"/>
  <c r="U431" i="1"/>
  <c r="T431" i="1"/>
  <c r="S431" i="1"/>
  <c r="R431" i="1"/>
  <c r="Q431" i="1" s="1"/>
  <c r="P431" i="1"/>
  <c r="O431" i="1"/>
  <c r="N431" i="1"/>
  <c r="M431" i="1"/>
  <c r="L431" i="1"/>
  <c r="J431" i="1"/>
  <c r="I431" i="1"/>
  <c r="H431" i="1"/>
  <c r="G431" i="1"/>
  <c r="F431" i="1"/>
  <c r="U430" i="1"/>
  <c r="T430" i="1"/>
  <c r="S430" i="1"/>
  <c r="R430" i="1"/>
  <c r="Q430" i="1" s="1"/>
  <c r="P430" i="1"/>
  <c r="O430" i="1"/>
  <c r="N430" i="1"/>
  <c r="M430" i="1"/>
  <c r="L430" i="1"/>
  <c r="J430" i="1"/>
  <c r="I430" i="1"/>
  <c r="H430" i="1"/>
  <c r="G430" i="1"/>
  <c r="F430" i="1"/>
  <c r="U429" i="1"/>
  <c r="T429" i="1"/>
  <c r="S429" i="1"/>
  <c r="R429" i="1"/>
  <c r="Q429" i="1" s="1"/>
  <c r="P429" i="1"/>
  <c r="O429" i="1"/>
  <c r="N429" i="1"/>
  <c r="M429" i="1"/>
  <c r="L429" i="1"/>
  <c r="J429" i="1"/>
  <c r="I429" i="1"/>
  <c r="H429" i="1"/>
  <c r="G429" i="1"/>
  <c r="F429" i="1"/>
  <c r="U428" i="1"/>
  <c r="T428" i="1"/>
  <c r="S428" i="1"/>
  <c r="R428" i="1"/>
  <c r="Q428" i="1" s="1"/>
  <c r="P428" i="1"/>
  <c r="O428" i="1"/>
  <c r="N428" i="1"/>
  <c r="M428" i="1"/>
  <c r="L428" i="1"/>
  <c r="J428" i="1"/>
  <c r="I428" i="1"/>
  <c r="H428" i="1"/>
  <c r="G428" i="1"/>
  <c r="F428" i="1"/>
  <c r="U427" i="1"/>
  <c r="T427" i="1"/>
  <c r="S427" i="1"/>
  <c r="R427" i="1"/>
  <c r="Q427" i="1" s="1"/>
  <c r="P427" i="1"/>
  <c r="O427" i="1"/>
  <c r="N427" i="1"/>
  <c r="M427" i="1"/>
  <c r="L427" i="1"/>
  <c r="J427" i="1"/>
  <c r="I427" i="1"/>
  <c r="H427" i="1"/>
  <c r="G427" i="1"/>
  <c r="F427" i="1"/>
  <c r="U426" i="1"/>
  <c r="T426" i="1"/>
  <c r="S426" i="1"/>
  <c r="R426" i="1"/>
  <c r="Q426" i="1" s="1"/>
  <c r="P426" i="1"/>
  <c r="O426" i="1"/>
  <c r="N426" i="1"/>
  <c r="M426" i="1"/>
  <c r="L426" i="1"/>
  <c r="J426" i="1"/>
  <c r="I426" i="1"/>
  <c r="H426" i="1"/>
  <c r="G426" i="1"/>
  <c r="F426" i="1"/>
  <c r="U425" i="1"/>
  <c r="T425" i="1"/>
  <c r="S425" i="1"/>
  <c r="R425" i="1"/>
  <c r="Q425" i="1" s="1"/>
  <c r="P425" i="1"/>
  <c r="O425" i="1"/>
  <c r="N425" i="1"/>
  <c r="M425" i="1"/>
  <c r="L425" i="1"/>
  <c r="J425" i="1"/>
  <c r="I425" i="1"/>
  <c r="H425" i="1"/>
  <c r="G425" i="1"/>
  <c r="F425" i="1"/>
  <c r="U424" i="1"/>
  <c r="T424" i="1"/>
  <c r="S424" i="1"/>
  <c r="R424" i="1"/>
  <c r="Q424" i="1" s="1"/>
  <c r="P424" i="1"/>
  <c r="O424" i="1"/>
  <c r="N424" i="1"/>
  <c r="M424" i="1"/>
  <c r="L424" i="1"/>
  <c r="J424" i="1"/>
  <c r="I424" i="1"/>
  <c r="H424" i="1"/>
  <c r="G424" i="1"/>
  <c r="F424" i="1"/>
  <c r="U423" i="1"/>
  <c r="T423" i="1"/>
  <c r="S423" i="1"/>
  <c r="R423" i="1"/>
  <c r="Q423" i="1" s="1"/>
  <c r="P423" i="1"/>
  <c r="O423" i="1"/>
  <c r="N423" i="1"/>
  <c r="M423" i="1"/>
  <c r="L423" i="1"/>
  <c r="J423" i="1"/>
  <c r="I423" i="1"/>
  <c r="H423" i="1"/>
  <c r="G423" i="1"/>
  <c r="F423" i="1"/>
  <c r="U422" i="1"/>
  <c r="T422" i="1"/>
  <c r="S422" i="1"/>
  <c r="R422" i="1"/>
  <c r="Q422" i="1" s="1"/>
  <c r="P422" i="1"/>
  <c r="O422" i="1"/>
  <c r="N422" i="1"/>
  <c r="M422" i="1"/>
  <c r="L422" i="1"/>
  <c r="J422" i="1"/>
  <c r="I422" i="1"/>
  <c r="H422" i="1"/>
  <c r="G422" i="1"/>
  <c r="F422" i="1"/>
  <c r="U421" i="1"/>
  <c r="T421" i="1"/>
  <c r="S421" i="1"/>
  <c r="R421" i="1"/>
  <c r="Q421" i="1" s="1"/>
  <c r="P421" i="1"/>
  <c r="O421" i="1"/>
  <c r="N421" i="1"/>
  <c r="M421" i="1"/>
  <c r="L421" i="1"/>
  <c r="J421" i="1"/>
  <c r="I421" i="1"/>
  <c r="H421" i="1"/>
  <c r="G421" i="1"/>
  <c r="F421" i="1"/>
  <c r="U420" i="1"/>
  <c r="T420" i="1"/>
  <c r="S420" i="1"/>
  <c r="R420" i="1"/>
  <c r="Q420" i="1" s="1"/>
  <c r="P420" i="1"/>
  <c r="O420" i="1"/>
  <c r="N420" i="1"/>
  <c r="M420" i="1"/>
  <c r="L420" i="1"/>
  <c r="J420" i="1"/>
  <c r="I420" i="1"/>
  <c r="H420" i="1"/>
  <c r="G420" i="1"/>
  <c r="F420" i="1"/>
  <c r="U419" i="1"/>
  <c r="T419" i="1"/>
  <c r="S419" i="1"/>
  <c r="R419" i="1"/>
  <c r="Q419" i="1" s="1"/>
  <c r="P419" i="1"/>
  <c r="O419" i="1"/>
  <c r="N419" i="1"/>
  <c r="M419" i="1"/>
  <c r="L419" i="1"/>
  <c r="J419" i="1"/>
  <c r="I419" i="1"/>
  <c r="H419" i="1"/>
  <c r="G419" i="1"/>
  <c r="F419" i="1"/>
  <c r="U418" i="1"/>
  <c r="T418" i="1"/>
  <c r="S418" i="1"/>
  <c r="R418" i="1"/>
  <c r="Q418" i="1" s="1"/>
  <c r="P418" i="1"/>
  <c r="O418" i="1"/>
  <c r="N418" i="1"/>
  <c r="M418" i="1"/>
  <c r="L418" i="1"/>
  <c r="J418" i="1"/>
  <c r="I418" i="1"/>
  <c r="H418" i="1"/>
  <c r="G418" i="1"/>
  <c r="F418" i="1"/>
  <c r="U417" i="1"/>
  <c r="T417" i="1"/>
  <c r="S417" i="1"/>
  <c r="R417" i="1"/>
  <c r="Q417" i="1" s="1"/>
  <c r="P417" i="1"/>
  <c r="O417" i="1"/>
  <c r="N417" i="1"/>
  <c r="M417" i="1"/>
  <c r="L417" i="1"/>
  <c r="J417" i="1"/>
  <c r="I417" i="1"/>
  <c r="H417" i="1"/>
  <c r="G417" i="1"/>
  <c r="F417" i="1"/>
  <c r="U416" i="1"/>
  <c r="T416" i="1"/>
  <c r="S416" i="1"/>
  <c r="R416" i="1"/>
  <c r="Q416" i="1" s="1"/>
  <c r="P416" i="1"/>
  <c r="O416" i="1"/>
  <c r="N416" i="1"/>
  <c r="M416" i="1"/>
  <c r="L416" i="1"/>
  <c r="J416" i="1"/>
  <c r="I416" i="1"/>
  <c r="H416" i="1"/>
  <c r="G416" i="1"/>
  <c r="F416" i="1"/>
  <c r="U415" i="1"/>
  <c r="T415" i="1"/>
  <c r="S415" i="1"/>
  <c r="R415" i="1"/>
  <c r="Q415" i="1" s="1"/>
  <c r="P415" i="1"/>
  <c r="O415" i="1"/>
  <c r="N415" i="1"/>
  <c r="M415" i="1"/>
  <c r="L415" i="1"/>
  <c r="J415" i="1"/>
  <c r="I415" i="1"/>
  <c r="H415" i="1"/>
  <c r="G415" i="1"/>
  <c r="F415" i="1"/>
  <c r="U414" i="1"/>
  <c r="T414" i="1"/>
  <c r="S414" i="1"/>
  <c r="R414" i="1"/>
  <c r="Q414" i="1" s="1"/>
  <c r="P414" i="1"/>
  <c r="O414" i="1"/>
  <c r="N414" i="1"/>
  <c r="M414" i="1"/>
  <c r="L414" i="1"/>
  <c r="J414" i="1"/>
  <c r="I414" i="1"/>
  <c r="H414" i="1"/>
  <c r="G414" i="1"/>
  <c r="F414" i="1"/>
  <c r="U413" i="1"/>
  <c r="T413" i="1"/>
  <c r="S413" i="1"/>
  <c r="R413" i="1"/>
  <c r="Q413" i="1" s="1"/>
  <c r="P413" i="1"/>
  <c r="O413" i="1"/>
  <c r="N413" i="1"/>
  <c r="M413" i="1"/>
  <c r="L413" i="1"/>
  <c r="J413" i="1"/>
  <c r="I413" i="1"/>
  <c r="H413" i="1"/>
  <c r="G413" i="1"/>
  <c r="F413" i="1"/>
  <c r="U412" i="1"/>
  <c r="T412" i="1"/>
  <c r="S412" i="1"/>
  <c r="R412" i="1"/>
  <c r="Q412" i="1" s="1"/>
  <c r="P412" i="1"/>
  <c r="O412" i="1"/>
  <c r="N412" i="1"/>
  <c r="M412" i="1"/>
  <c r="L412" i="1"/>
  <c r="J412" i="1"/>
  <c r="I412" i="1"/>
  <c r="H412" i="1"/>
  <c r="G412" i="1"/>
  <c r="F412" i="1"/>
  <c r="U411" i="1"/>
  <c r="T411" i="1"/>
  <c r="S411" i="1"/>
  <c r="R411" i="1"/>
  <c r="Q411" i="1" s="1"/>
  <c r="P411" i="1"/>
  <c r="O411" i="1"/>
  <c r="N411" i="1"/>
  <c r="M411" i="1"/>
  <c r="L411" i="1"/>
  <c r="J411" i="1"/>
  <c r="I411" i="1"/>
  <c r="H411" i="1"/>
  <c r="G411" i="1"/>
  <c r="F411" i="1"/>
  <c r="U410" i="1"/>
  <c r="T410" i="1"/>
  <c r="S410" i="1"/>
  <c r="R410" i="1"/>
  <c r="Q410" i="1" s="1"/>
  <c r="P410" i="1"/>
  <c r="O410" i="1"/>
  <c r="N410" i="1"/>
  <c r="M410" i="1"/>
  <c r="L410" i="1"/>
  <c r="J410" i="1"/>
  <c r="I410" i="1"/>
  <c r="H410" i="1"/>
  <c r="G410" i="1"/>
  <c r="F410" i="1"/>
  <c r="U409" i="1"/>
  <c r="T409" i="1"/>
  <c r="S409" i="1"/>
  <c r="R409" i="1"/>
  <c r="Q409" i="1" s="1"/>
  <c r="P409" i="1"/>
  <c r="O409" i="1"/>
  <c r="N409" i="1"/>
  <c r="M409" i="1"/>
  <c r="L409" i="1"/>
  <c r="J409" i="1"/>
  <c r="I409" i="1"/>
  <c r="H409" i="1"/>
  <c r="G409" i="1"/>
  <c r="F409" i="1"/>
  <c r="U408" i="1"/>
  <c r="T408" i="1"/>
  <c r="S408" i="1"/>
  <c r="R408" i="1"/>
  <c r="Q408" i="1" s="1"/>
  <c r="P408" i="1"/>
  <c r="O408" i="1"/>
  <c r="N408" i="1"/>
  <c r="M408" i="1"/>
  <c r="L408" i="1"/>
  <c r="J408" i="1"/>
  <c r="I408" i="1"/>
  <c r="H408" i="1"/>
  <c r="G408" i="1"/>
  <c r="F408" i="1"/>
  <c r="U407" i="1"/>
  <c r="T407" i="1"/>
  <c r="S407" i="1"/>
  <c r="R407" i="1"/>
  <c r="Q407" i="1" s="1"/>
  <c r="P407" i="1"/>
  <c r="O407" i="1"/>
  <c r="N407" i="1"/>
  <c r="M407" i="1"/>
  <c r="L407" i="1"/>
  <c r="J407" i="1"/>
  <c r="I407" i="1"/>
  <c r="H407" i="1"/>
  <c r="G407" i="1"/>
  <c r="F407" i="1"/>
  <c r="U406" i="1"/>
  <c r="T406" i="1"/>
  <c r="S406" i="1"/>
  <c r="R406" i="1"/>
  <c r="Q406" i="1" s="1"/>
  <c r="P406" i="1"/>
  <c r="O406" i="1"/>
  <c r="N406" i="1"/>
  <c r="M406" i="1"/>
  <c r="L406" i="1"/>
  <c r="J406" i="1"/>
  <c r="I406" i="1"/>
  <c r="H406" i="1"/>
  <c r="G406" i="1"/>
  <c r="F406" i="1"/>
  <c r="U405" i="1"/>
  <c r="T405" i="1"/>
  <c r="S405" i="1"/>
  <c r="R405" i="1"/>
  <c r="Q405" i="1" s="1"/>
  <c r="P405" i="1"/>
  <c r="O405" i="1"/>
  <c r="N405" i="1"/>
  <c r="M405" i="1"/>
  <c r="L405" i="1"/>
  <c r="J405" i="1"/>
  <c r="I405" i="1"/>
  <c r="H405" i="1"/>
  <c r="G405" i="1"/>
  <c r="F405" i="1"/>
  <c r="U404" i="1"/>
  <c r="T404" i="1"/>
  <c r="S404" i="1"/>
  <c r="R404" i="1"/>
  <c r="Q404" i="1" s="1"/>
  <c r="P404" i="1"/>
  <c r="O404" i="1"/>
  <c r="N404" i="1"/>
  <c r="M404" i="1"/>
  <c r="L404" i="1"/>
  <c r="J404" i="1"/>
  <c r="I404" i="1"/>
  <c r="H404" i="1"/>
  <c r="G404" i="1"/>
  <c r="F404" i="1"/>
  <c r="U403" i="1"/>
  <c r="T403" i="1"/>
  <c r="S403" i="1"/>
  <c r="R403" i="1"/>
  <c r="Q403" i="1" s="1"/>
  <c r="P403" i="1"/>
  <c r="O403" i="1"/>
  <c r="N403" i="1"/>
  <c r="M403" i="1"/>
  <c r="L403" i="1"/>
  <c r="K403" i="1" s="1"/>
  <c r="J403" i="1"/>
  <c r="I403" i="1"/>
  <c r="H403" i="1"/>
  <c r="G403" i="1"/>
  <c r="F403" i="1"/>
  <c r="U402" i="1"/>
  <c r="T402" i="1"/>
  <c r="S402" i="1"/>
  <c r="R402" i="1"/>
  <c r="Q402" i="1" s="1"/>
  <c r="P402" i="1"/>
  <c r="O402" i="1"/>
  <c r="N402" i="1"/>
  <c r="M402" i="1"/>
  <c r="L402" i="1"/>
  <c r="K402" i="1" s="1"/>
  <c r="J402" i="1"/>
  <c r="I402" i="1"/>
  <c r="H402" i="1"/>
  <c r="G402" i="1"/>
  <c r="F402" i="1"/>
  <c r="U401" i="1"/>
  <c r="T401" i="1"/>
  <c r="S401" i="1"/>
  <c r="R401" i="1"/>
  <c r="Q401" i="1" s="1"/>
  <c r="P401" i="1"/>
  <c r="O401" i="1"/>
  <c r="N401" i="1"/>
  <c r="M401" i="1"/>
  <c r="L401" i="1"/>
  <c r="J401" i="1"/>
  <c r="I401" i="1"/>
  <c r="H401" i="1"/>
  <c r="G401" i="1"/>
  <c r="F401" i="1"/>
  <c r="U400" i="1"/>
  <c r="T400" i="1"/>
  <c r="S400" i="1"/>
  <c r="R400" i="1"/>
  <c r="Q400" i="1" s="1"/>
  <c r="P400" i="1"/>
  <c r="O400" i="1"/>
  <c r="N400" i="1"/>
  <c r="M400" i="1"/>
  <c r="L400" i="1"/>
  <c r="J400" i="1"/>
  <c r="I400" i="1"/>
  <c r="H400" i="1"/>
  <c r="G400" i="1"/>
  <c r="F400" i="1"/>
  <c r="U399" i="1"/>
  <c r="T399" i="1"/>
  <c r="S399" i="1"/>
  <c r="R399" i="1"/>
  <c r="Q399" i="1" s="1"/>
  <c r="P399" i="1"/>
  <c r="O399" i="1"/>
  <c r="N399" i="1"/>
  <c r="M399" i="1"/>
  <c r="L399" i="1"/>
  <c r="K399" i="1" s="1"/>
  <c r="J399" i="1"/>
  <c r="I399" i="1"/>
  <c r="H399" i="1"/>
  <c r="G399" i="1"/>
  <c r="F399" i="1"/>
  <c r="U398" i="1"/>
  <c r="T398" i="1"/>
  <c r="S398" i="1"/>
  <c r="R398" i="1"/>
  <c r="Q398" i="1" s="1"/>
  <c r="P398" i="1"/>
  <c r="O398" i="1"/>
  <c r="N398" i="1"/>
  <c r="M398" i="1"/>
  <c r="L398" i="1"/>
  <c r="J398" i="1"/>
  <c r="I398" i="1"/>
  <c r="H398" i="1"/>
  <c r="G398" i="1"/>
  <c r="F398" i="1"/>
  <c r="U397" i="1"/>
  <c r="T397" i="1"/>
  <c r="S397" i="1"/>
  <c r="R397" i="1"/>
  <c r="Q397" i="1" s="1"/>
  <c r="P397" i="1"/>
  <c r="O397" i="1"/>
  <c r="N397" i="1"/>
  <c r="M397" i="1"/>
  <c r="L397" i="1"/>
  <c r="J397" i="1"/>
  <c r="I397" i="1"/>
  <c r="H397" i="1"/>
  <c r="G397" i="1"/>
  <c r="F397" i="1"/>
  <c r="U396" i="1"/>
  <c r="T396" i="1"/>
  <c r="S396" i="1"/>
  <c r="R396" i="1"/>
  <c r="Q396" i="1" s="1"/>
  <c r="P396" i="1"/>
  <c r="O396" i="1"/>
  <c r="N396" i="1"/>
  <c r="M396" i="1"/>
  <c r="L396" i="1"/>
  <c r="J396" i="1"/>
  <c r="I396" i="1"/>
  <c r="H396" i="1"/>
  <c r="G396" i="1"/>
  <c r="F396" i="1"/>
  <c r="U395" i="1"/>
  <c r="T395" i="1"/>
  <c r="S395" i="1"/>
  <c r="R395" i="1"/>
  <c r="Q395" i="1" s="1"/>
  <c r="P395" i="1"/>
  <c r="O395" i="1"/>
  <c r="N395" i="1"/>
  <c r="M395" i="1"/>
  <c r="L395" i="1"/>
  <c r="K395" i="1" s="1"/>
  <c r="J395" i="1"/>
  <c r="I395" i="1"/>
  <c r="H395" i="1"/>
  <c r="G395" i="1"/>
  <c r="F395" i="1"/>
  <c r="U394" i="1"/>
  <c r="T394" i="1"/>
  <c r="S394" i="1"/>
  <c r="R394" i="1"/>
  <c r="Q394" i="1" s="1"/>
  <c r="P394" i="1"/>
  <c r="O394" i="1"/>
  <c r="N394" i="1"/>
  <c r="M394" i="1"/>
  <c r="L394" i="1"/>
  <c r="J394" i="1"/>
  <c r="I394" i="1"/>
  <c r="H394" i="1"/>
  <c r="G394" i="1"/>
  <c r="F394" i="1"/>
  <c r="U393" i="1"/>
  <c r="T393" i="1"/>
  <c r="S393" i="1"/>
  <c r="R393" i="1"/>
  <c r="Q393" i="1" s="1"/>
  <c r="P393" i="1"/>
  <c r="O393" i="1"/>
  <c r="N393" i="1"/>
  <c r="M393" i="1"/>
  <c r="L393" i="1"/>
  <c r="J393" i="1"/>
  <c r="I393" i="1"/>
  <c r="H393" i="1"/>
  <c r="G393" i="1"/>
  <c r="F393" i="1"/>
  <c r="U392" i="1"/>
  <c r="T392" i="1"/>
  <c r="S392" i="1"/>
  <c r="R392" i="1"/>
  <c r="Q392" i="1" s="1"/>
  <c r="P392" i="1"/>
  <c r="O392" i="1"/>
  <c r="N392" i="1"/>
  <c r="M392" i="1"/>
  <c r="L392" i="1"/>
  <c r="J392" i="1"/>
  <c r="I392" i="1"/>
  <c r="H392" i="1"/>
  <c r="G392" i="1"/>
  <c r="F392" i="1"/>
  <c r="U391" i="1"/>
  <c r="T391" i="1"/>
  <c r="S391" i="1"/>
  <c r="R391" i="1"/>
  <c r="Q391" i="1" s="1"/>
  <c r="P391" i="1"/>
  <c r="O391" i="1"/>
  <c r="N391" i="1"/>
  <c r="M391" i="1"/>
  <c r="L391" i="1"/>
  <c r="K391" i="1" s="1"/>
  <c r="J391" i="1"/>
  <c r="I391" i="1"/>
  <c r="H391" i="1"/>
  <c r="G391" i="1"/>
  <c r="F391" i="1"/>
  <c r="U390" i="1"/>
  <c r="T390" i="1"/>
  <c r="S390" i="1"/>
  <c r="R390" i="1"/>
  <c r="Q390" i="1" s="1"/>
  <c r="P390" i="1"/>
  <c r="O390" i="1"/>
  <c r="N390" i="1"/>
  <c r="M390" i="1"/>
  <c r="L390" i="1"/>
  <c r="J390" i="1"/>
  <c r="I390" i="1"/>
  <c r="H390" i="1"/>
  <c r="G390" i="1"/>
  <c r="F390" i="1"/>
  <c r="U389" i="1"/>
  <c r="T389" i="1"/>
  <c r="S389" i="1"/>
  <c r="R389" i="1"/>
  <c r="Q389" i="1" s="1"/>
  <c r="P389" i="1"/>
  <c r="O389" i="1"/>
  <c r="N389" i="1"/>
  <c r="M389" i="1"/>
  <c r="L389" i="1"/>
  <c r="J389" i="1"/>
  <c r="I389" i="1"/>
  <c r="H389" i="1"/>
  <c r="G389" i="1"/>
  <c r="F389" i="1"/>
  <c r="U388" i="1"/>
  <c r="T388" i="1"/>
  <c r="S388" i="1"/>
  <c r="R388" i="1"/>
  <c r="Q388" i="1" s="1"/>
  <c r="P388" i="1"/>
  <c r="O388" i="1"/>
  <c r="N388" i="1"/>
  <c r="M388" i="1"/>
  <c r="L388" i="1"/>
  <c r="J388" i="1"/>
  <c r="I388" i="1"/>
  <c r="H388" i="1"/>
  <c r="G388" i="1"/>
  <c r="F388" i="1"/>
  <c r="U387" i="1"/>
  <c r="T387" i="1"/>
  <c r="S387" i="1"/>
  <c r="R387" i="1"/>
  <c r="Q387" i="1" s="1"/>
  <c r="P387" i="1"/>
  <c r="O387" i="1"/>
  <c r="N387" i="1"/>
  <c r="M387" i="1"/>
  <c r="L387" i="1"/>
  <c r="K387" i="1" s="1"/>
  <c r="J387" i="1"/>
  <c r="I387" i="1"/>
  <c r="H387" i="1"/>
  <c r="G387" i="1"/>
  <c r="F387" i="1"/>
  <c r="U386" i="1"/>
  <c r="T386" i="1"/>
  <c r="S386" i="1"/>
  <c r="R386" i="1"/>
  <c r="Q386" i="1" s="1"/>
  <c r="P386" i="1"/>
  <c r="O386" i="1"/>
  <c r="N386" i="1"/>
  <c r="M386" i="1"/>
  <c r="L386" i="1"/>
  <c r="J386" i="1"/>
  <c r="I386" i="1"/>
  <c r="H386" i="1"/>
  <c r="G386" i="1"/>
  <c r="F386" i="1"/>
  <c r="U385" i="1"/>
  <c r="T385" i="1"/>
  <c r="S385" i="1"/>
  <c r="R385" i="1"/>
  <c r="Q385" i="1" s="1"/>
  <c r="P385" i="1"/>
  <c r="O385" i="1"/>
  <c r="N385" i="1"/>
  <c r="M385" i="1"/>
  <c r="L385" i="1"/>
  <c r="J385" i="1"/>
  <c r="I385" i="1"/>
  <c r="H385" i="1"/>
  <c r="G385" i="1"/>
  <c r="F385" i="1"/>
  <c r="U384" i="1"/>
  <c r="T384" i="1"/>
  <c r="S384" i="1"/>
  <c r="R384" i="1"/>
  <c r="Q384" i="1" s="1"/>
  <c r="P384" i="1"/>
  <c r="O384" i="1"/>
  <c r="N384" i="1"/>
  <c r="M384" i="1"/>
  <c r="L384" i="1"/>
  <c r="J384" i="1"/>
  <c r="I384" i="1"/>
  <c r="H384" i="1"/>
  <c r="G384" i="1"/>
  <c r="F384" i="1"/>
  <c r="U383" i="1"/>
  <c r="T383" i="1"/>
  <c r="S383" i="1"/>
  <c r="R383" i="1"/>
  <c r="Q383" i="1" s="1"/>
  <c r="P383" i="1"/>
  <c r="O383" i="1"/>
  <c r="N383" i="1"/>
  <c r="M383" i="1"/>
  <c r="L383" i="1"/>
  <c r="K383" i="1" s="1"/>
  <c r="J383" i="1"/>
  <c r="I383" i="1"/>
  <c r="H383" i="1"/>
  <c r="G383" i="1"/>
  <c r="F383" i="1"/>
  <c r="U382" i="1"/>
  <c r="T382" i="1"/>
  <c r="S382" i="1"/>
  <c r="R382" i="1"/>
  <c r="Q382" i="1" s="1"/>
  <c r="P382" i="1"/>
  <c r="O382" i="1"/>
  <c r="N382" i="1"/>
  <c r="M382" i="1"/>
  <c r="L382" i="1"/>
  <c r="J382" i="1"/>
  <c r="I382" i="1"/>
  <c r="H382" i="1"/>
  <c r="G382" i="1"/>
  <c r="F382" i="1"/>
  <c r="U381" i="1"/>
  <c r="T381" i="1"/>
  <c r="S381" i="1"/>
  <c r="R381" i="1"/>
  <c r="Q381" i="1" s="1"/>
  <c r="P381" i="1"/>
  <c r="O381" i="1"/>
  <c r="N381" i="1"/>
  <c r="M381" i="1"/>
  <c r="L381" i="1"/>
  <c r="J381" i="1"/>
  <c r="I381" i="1"/>
  <c r="H381" i="1"/>
  <c r="G381" i="1"/>
  <c r="F381" i="1"/>
  <c r="U380" i="1"/>
  <c r="T380" i="1"/>
  <c r="S380" i="1"/>
  <c r="R380" i="1"/>
  <c r="Q380" i="1" s="1"/>
  <c r="P380" i="1"/>
  <c r="O380" i="1"/>
  <c r="N380" i="1"/>
  <c r="M380" i="1"/>
  <c r="L380" i="1"/>
  <c r="J380" i="1"/>
  <c r="I380" i="1"/>
  <c r="H380" i="1"/>
  <c r="G380" i="1"/>
  <c r="F380" i="1"/>
  <c r="U379" i="1"/>
  <c r="T379" i="1"/>
  <c r="S379" i="1"/>
  <c r="R379" i="1"/>
  <c r="Q379" i="1" s="1"/>
  <c r="P379" i="1"/>
  <c r="O379" i="1"/>
  <c r="N379" i="1"/>
  <c r="M379" i="1"/>
  <c r="L379" i="1"/>
  <c r="K379" i="1" s="1"/>
  <c r="J379" i="1"/>
  <c r="I379" i="1"/>
  <c r="H379" i="1"/>
  <c r="G379" i="1"/>
  <c r="F379" i="1"/>
  <c r="U378" i="1"/>
  <c r="T378" i="1"/>
  <c r="S378" i="1"/>
  <c r="R378" i="1"/>
  <c r="Q378" i="1" s="1"/>
  <c r="P378" i="1"/>
  <c r="O378" i="1"/>
  <c r="N378" i="1"/>
  <c r="M378" i="1"/>
  <c r="L378" i="1"/>
  <c r="J378" i="1"/>
  <c r="I378" i="1"/>
  <c r="H378" i="1"/>
  <c r="G378" i="1"/>
  <c r="F378" i="1"/>
  <c r="U377" i="1"/>
  <c r="T377" i="1"/>
  <c r="S377" i="1"/>
  <c r="R377" i="1"/>
  <c r="Q377" i="1" s="1"/>
  <c r="P377" i="1"/>
  <c r="O377" i="1"/>
  <c r="N377" i="1"/>
  <c r="M377" i="1"/>
  <c r="L377" i="1"/>
  <c r="J377" i="1"/>
  <c r="I377" i="1"/>
  <c r="H377" i="1"/>
  <c r="G377" i="1"/>
  <c r="F377" i="1"/>
  <c r="U376" i="1"/>
  <c r="T376" i="1"/>
  <c r="S376" i="1"/>
  <c r="R376" i="1"/>
  <c r="Q376" i="1" s="1"/>
  <c r="P376" i="1"/>
  <c r="O376" i="1"/>
  <c r="N376" i="1"/>
  <c r="M376" i="1"/>
  <c r="L376" i="1"/>
  <c r="J376" i="1"/>
  <c r="I376" i="1"/>
  <c r="H376" i="1"/>
  <c r="G376" i="1"/>
  <c r="F376" i="1"/>
  <c r="U375" i="1"/>
  <c r="T375" i="1"/>
  <c r="S375" i="1"/>
  <c r="R375" i="1"/>
  <c r="Q375" i="1" s="1"/>
  <c r="P375" i="1"/>
  <c r="O375" i="1"/>
  <c r="N375" i="1"/>
  <c r="M375" i="1"/>
  <c r="L375" i="1"/>
  <c r="K375" i="1" s="1"/>
  <c r="J375" i="1"/>
  <c r="I375" i="1"/>
  <c r="H375" i="1"/>
  <c r="G375" i="1"/>
  <c r="F375" i="1"/>
  <c r="U374" i="1"/>
  <c r="T374" i="1"/>
  <c r="S374" i="1"/>
  <c r="R374" i="1"/>
  <c r="Q374" i="1" s="1"/>
  <c r="P374" i="1"/>
  <c r="O374" i="1"/>
  <c r="N374" i="1"/>
  <c r="M374" i="1"/>
  <c r="L374" i="1"/>
  <c r="J374" i="1"/>
  <c r="I374" i="1"/>
  <c r="H374" i="1"/>
  <c r="G374" i="1"/>
  <c r="F374" i="1"/>
  <c r="U373" i="1"/>
  <c r="T373" i="1"/>
  <c r="S373" i="1"/>
  <c r="R373" i="1"/>
  <c r="Q373" i="1" s="1"/>
  <c r="P373" i="1"/>
  <c r="O373" i="1"/>
  <c r="N373" i="1"/>
  <c r="M373" i="1"/>
  <c r="L373" i="1"/>
  <c r="J373" i="1"/>
  <c r="I373" i="1"/>
  <c r="H373" i="1"/>
  <c r="G373" i="1"/>
  <c r="F373" i="1"/>
  <c r="U372" i="1"/>
  <c r="T372" i="1"/>
  <c r="S372" i="1"/>
  <c r="R372" i="1"/>
  <c r="Q372" i="1" s="1"/>
  <c r="P372" i="1"/>
  <c r="O372" i="1"/>
  <c r="N372" i="1"/>
  <c r="M372" i="1"/>
  <c r="L372" i="1"/>
  <c r="J372" i="1"/>
  <c r="I372" i="1"/>
  <c r="H372" i="1"/>
  <c r="G372" i="1"/>
  <c r="F372" i="1"/>
  <c r="U371" i="1"/>
  <c r="T371" i="1"/>
  <c r="S371" i="1"/>
  <c r="R371" i="1"/>
  <c r="Q371" i="1" s="1"/>
  <c r="P371" i="1"/>
  <c r="O371" i="1"/>
  <c r="N371" i="1"/>
  <c r="M371" i="1"/>
  <c r="L371" i="1"/>
  <c r="K371" i="1" s="1"/>
  <c r="J371" i="1"/>
  <c r="I371" i="1"/>
  <c r="H371" i="1"/>
  <c r="G371" i="1"/>
  <c r="F371" i="1"/>
  <c r="U370" i="1"/>
  <c r="T370" i="1"/>
  <c r="S370" i="1"/>
  <c r="R370" i="1"/>
  <c r="Q370" i="1" s="1"/>
  <c r="P370" i="1"/>
  <c r="O370" i="1"/>
  <c r="N370" i="1"/>
  <c r="M370" i="1"/>
  <c r="L370" i="1"/>
  <c r="J370" i="1"/>
  <c r="I370" i="1"/>
  <c r="H370" i="1"/>
  <c r="G370" i="1"/>
  <c r="F370" i="1"/>
  <c r="U369" i="1"/>
  <c r="T369" i="1"/>
  <c r="S369" i="1"/>
  <c r="R369" i="1"/>
  <c r="Q369" i="1" s="1"/>
  <c r="P369" i="1"/>
  <c r="O369" i="1"/>
  <c r="N369" i="1"/>
  <c r="M369" i="1"/>
  <c r="L369" i="1"/>
  <c r="J369" i="1"/>
  <c r="I369" i="1"/>
  <c r="H369" i="1"/>
  <c r="G369" i="1"/>
  <c r="F369" i="1"/>
  <c r="U368" i="1"/>
  <c r="T368" i="1"/>
  <c r="S368" i="1"/>
  <c r="R368" i="1"/>
  <c r="Q368" i="1" s="1"/>
  <c r="P368" i="1"/>
  <c r="O368" i="1"/>
  <c r="N368" i="1"/>
  <c r="M368" i="1"/>
  <c r="L368" i="1"/>
  <c r="J368" i="1"/>
  <c r="I368" i="1"/>
  <c r="H368" i="1"/>
  <c r="G368" i="1"/>
  <c r="F368" i="1"/>
  <c r="U367" i="1"/>
  <c r="T367" i="1"/>
  <c r="S367" i="1"/>
  <c r="R367" i="1"/>
  <c r="Q367" i="1" s="1"/>
  <c r="P367" i="1"/>
  <c r="O367" i="1"/>
  <c r="N367" i="1"/>
  <c r="M367" i="1"/>
  <c r="L367" i="1"/>
  <c r="K367" i="1" s="1"/>
  <c r="J367" i="1"/>
  <c r="I367" i="1"/>
  <c r="H367" i="1"/>
  <c r="G367" i="1"/>
  <c r="F367" i="1"/>
  <c r="U366" i="1"/>
  <c r="T366" i="1"/>
  <c r="S366" i="1"/>
  <c r="R366" i="1"/>
  <c r="Q366" i="1" s="1"/>
  <c r="P366" i="1"/>
  <c r="O366" i="1"/>
  <c r="N366" i="1"/>
  <c r="M366" i="1"/>
  <c r="L366" i="1"/>
  <c r="J366" i="1"/>
  <c r="I366" i="1"/>
  <c r="H366" i="1"/>
  <c r="G366" i="1"/>
  <c r="F366" i="1"/>
  <c r="U365" i="1"/>
  <c r="T365" i="1"/>
  <c r="S365" i="1"/>
  <c r="R365" i="1"/>
  <c r="Q365" i="1" s="1"/>
  <c r="P365" i="1"/>
  <c r="O365" i="1"/>
  <c r="N365" i="1"/>
  <c r="M365" i="1"/>
  <c r="L365" i="1"/>
  <c r="J365" i="1"/>
  <c r="I365" i="1"/>
  <c r="H365" i="1"/>
  <c r="G365" i="1"/>
  <c r="F365" i="1"/>
  <c r="U364" i="1"/>
  <c r="T364" i="1"/>
  <c r="S364" i="1"/>
  <c r="R364" i="1"/>
  <c r="Q364" i="1" s="1"/>
  <c r="P364" i="1"/>
  <c r="O364" i="1"/>
  <c r="N364" i="1"/>
  <c r="M364" i="1"/>
  <c r="L364" i="1"/>
  <c r="J364" i="1"/>
  <c r="I364" i="1"/>
  <c r="H364" i="1"/>
  <c r="G364" i="1"/>
  <c r="F364" i="1"/>
  <c r="U363" i="1"/>
  <c r="T363" i="1"/>
  <c r="S363" i="1"/>
  <c r="R363" i="1"/>
  <c r="Q363" i="1" s="1"/>
  <c r="P363" i="1"/>
  <c r="O363" i="1"/>
  <c r="N363" i="1"/>
  <c r="M363" i="1"/>
  <c r="L363" i="1"/>
  <c r="K363" i="1" s="1"/>
  <c r="J363" i="1"/>
  <c r="I363" i="1"/>
  <c r="H363" i="1"/>
  <c r="G363" i="1"/>
  <c r="F363" i="1"/>
  <c r="U362" i="1"/>
  <c r="T362" i="1"/>
  <c r="S362" i="1"/>
  <c r="R362" i="1"/>
  <c r="Q362" i="1" s="1"/>
  <c r="P362" i="1"/>
  <c r="O362" i="1"/>
  <c r="N362" i="1"/>
  <c r="M362" i="1"/>
  <c r="L362" i="1"/>
  <c r="J362" i="1"/>
  <c r="I362" i="1"/>
  <c r="H362" i="1"/>
  <c r="G362" i="1"/>
  <c r="F362" i="1"/>
  <c r="U361" i="1"/>
  <c r="T361" i="1"/>
  <c r="S361" i="1"/>
  <c r="R361" i="1"/>
  <c r="Q361" i="1" s="1"/>
  <c r="P361" i="1"/>
  <c r="O361" i="1"/>
  <c r="N361" i="1"/>
  <c r="M361" i="1"/>
  <c r="L361" i="1"/>
  <c r="J361" i="1"/>
  <c r="I361" i="1"/>
  <c r="H361" i="1"/>
  <c r="G361" i="1"/>
  <c r="F361" i="1"/>
  <c r="U360" i="1"/>
  <c r="T360" i="1"/>
  <c r="S360" i="1"/>
  <c r="R360" i="1"/>
  <c r="Q360" i="1" s="1"/>
  <c r="P360" i="1"/>
  <c r="O360" i="1"/>
  <c r="N360" i="1"/>
  <c r="M360" i="1"/>
  <c r="L360" i="1"/>
  <c r="J360" i="1"/>
  <c r="I360" i="1"/>
  <c r="H360" i="1"/>
  <c r="G360" i="1"/>
  <c r="F360" i="1"/>
  <c r="U359" i="1"/>
  <c r="T359" i="1"/>
  <c r="S359" i="1"/>
  <c r="R359" i="1"/>
  <c r="Q359" i="1" s="1"/>
  <c r="P359" i="1"/>
  <c r="O359" i="1"/>
  <c r="N359" i="1"/>
  <c r="M359" i="1"/>
  <c r="L359" i="1"/>
  <c r="K359" i="1" s="1"/>
  <c r="J359" i="1"/>
  <c r="I359" i="1"/>
  <c r="H359" i="1"/>
  <c r="G359" i="1"/>
  <c r="F359" i="1"/>
  <c r="U358" i="1"/>
  <c r="T358" i="1"/>
  <c r="S358" i="1"/>
  <c r="R358" i="1"/>
  <c r="Q358" i="1" s="1"/>
  <c r="P358" i="1"/>
  <c r="O358" i="1"/>
  <c r="N358" i="1"/>
  <c r="M358" i="1"/>
  <c r="L358" i="1"/>
  <c r="J358" i="1"/>
  <c r="I358" i="1"/>
  <c r="H358" i="1"/>
  <c r="G358" i="1"/>
  <c r="F358" i="1"/>
  <c r="U357" i="1"/>
  <c r="T357" i="1"/>
  <c r="S357" i="1"/>
  <c r="R357" i="1"/>
  <c r="Q357" i="1" s="1"/>
  <c r="P357" i="1"/>
  <c r="O357" i="1"/>
  <c r="N357" i="1"/>
  <c r="M357" i="1"/>
  <c r="L357" i="1"/>
  <c r="J357" i="1"/>
  <c r="I357" i="1"/>
  <c r="H357" i="1"/>
  <c r="G357" i="1"/>
  <c r="F357" i="1"/>
  <c r="U356" i="1"/>
  <c r="T356" i="1"/>
  <c r="S356" i="1"/>
  <c r="R356" i="1"/>
  <c r="Q356" i="1" s="1"/>
  <c r="P356" i="1"/>
  <c r="O356" i="1"/>
  <c r="N356" i="1"/>
  <c r="M356" i="1"/>
  <c r="L356" i="1"/>
  <c r="J356" i="1"/>
  <c r="I356" i="1"/>
  <c r="H356" i="1"/>
  <c r="G356" i="1"/>
  <c r="F356" i="1"/>
  <c r="U355" i="1"/>
  <c r="T355" i="1"/>
  <c r="S355" i="1"/>
  <c r="R355" i="1"/>
  <c r="Q355" i="1" s="1"/>
  <c r="P355" i="1"/>
  <c r="O355" i="1"/>
  <c r="N355" i="1"/>
  <c r="M355" i="1"/>
  <c r="L355" i="1"/>
  <c r="K355" i="1" s="1"/>
  <c r="J355" i="1"/>
  <c r="I355" i="1"/>
  <c r="H355" i="1"/>
  <c r="G355" i="1"/>
  <c r="F355" i="1"/>
  <c r="U354" i="1"/>
  <c r="T354" i="1"/>
  <c r="S354" i="1"/>
  <c r="R354" i="1"/>
  <c r="Q354" i="1" s="1"/>
  <c r="P354" i="1"/>
  <c r="O354" i="1"/>
  <c r="N354" i="1"/>
  <c r="M354" i="1"/>
  <c r="L354" i="1"/>
  <c r="J354" i="1"/>
  <c r="I354" i="1"/>
  <c r="H354" i="1"/>
  <c r="G354" i="1"/>
  <c r="F354" i="1"/>
  <c r="U353" i="1"/>
  <c r="T353" i="1"/>
  <c r="S353" i="1"/>
  <c r="R353" i="1"/>
  <c r="Q353" i="1" s="1"/>
  <c r="P353" i="1"/>
  <c r="O353" i="1"/>
  <c r="N353" i="1"/>
  <c r="M353" i="1"/>
  <c r="L353" i="1"/>
  <c r="J353" i="1"/>
  <c r="I353" i="1"/>
  <c r="H353" i="1"/>
  <c r="G353" i="1"/>
  <c r="F353" i="1"/>
  <c r="U352" i="1"/>
  <c r="T352" i="1"/>
  <c r="S352" i="1"/>
  <c r="R352" i="1"/>
  <c r="Q352" i="1" s="1"/>
  <c r="P352" i="1"/>
  <c r="O352" i="1"/>
  <c r="N352" i="1"/>
  <c r="M352" i="1"/>
  <c r="L352" i="1"/>
  <c r="J352" i="1"/>
  <c r="I352" i="1"/>
  <c r="H352" i="1"/>
  <c r="G352" i="1"/>
  <c r="F352" i="1"/>
  <c r="U351" i="1"/>
  <c r="T351" i="1"/>
  <c r="S351" i="1"/>
  <c r="R351" i="1"/>
  <c r="Q351" i="1" s="1"/>
  <c r="P351" i="1"/>
  <c r="O351" i="1"/>
  <c r="N351" i="1"/>
  <c r="M351" i="1"/>
  <c r="L351" i="1"/>
  <c r="K351" i="1" s="1"/>
  <c r="J351" i="1"/>
  <c r="I351" i="1"/>
  <c r="H351" i="1"/>
  <c r="G351" i="1"/>
  <c r="F351" i="1"/>
  <c r="U350" i="1"/>
  <c r="T350" i="1"/>
  <c r="S350" i="1"/>
  <c r="R350" i="1"/>
  <c r="Q350" i="1" s="1"/>
  <c r="P350" i="1"/>
  <c r="O350" i="1"/>
  <c r="N350" i="1"/>
  <c r="M350" i="1"/>
  <c r="L350" i="1"/>
  <c r="J350" i="1"/>
  <c r="I350" i="1"/>
  <c r="H350" i="1"/>
  <c r="G350" i="1"/>
  <c r="F350" i="1"/>
  <c r="U349" i="1"/>
  <c r="T349" i="1"/>
  <c r="S349" i="1"/>
  <c r="R349" i="1"/>
  <c r="Q349" i="1" s="1"/>
  <c r="P349" i="1"/>
  <c r="O349" i="1"/>
  <c r="N349" i="1"/>
  <c r="M349" i="1"/>
  <c r="L349" i="1"/>
  <c r="J349" i="1"/>
  <c r="I349" i="1"/>
  <c r="H349" i="1"/>
  <c r="G349" i="1"/>
  <c r="F349" i="1"/>
  <c r="U348" i="1"/>
  <c r="T348" i="1"/>
  <c r="S348" i="1"/>
  <c r="R348" i="1"/>
  <c r="Q348" i="1" s="1"/>
  <c r="P348" i="1"/>
  <c r="O348" i="1"/>
  <c r="N348" i="1"/>
  <c r="M348" i="1"/>
  <c r="L348" i="1"/>
  <c r="J348" i="1"/>
  <c r="I348" i="1"/>
  <c r="H348" i="1"/>
  <c r="G348" i="1"/>
  <c r="F348" i="1"/>
  <c r="U347" i="1"/>
  <c r="T347" i="1"/>
  <c r="S347" i="1"/>
  <c r="R347" i="1"/>
  <c r="Q347" i="1" s="1"/>
  <c r="P347" i="1"/>
  <c r="O347" i="1"/>
  <c r="N347" i="1"/>
  <c r="M347" i="1"/>
  <c r="L347" i="1"/>
  <c r="K347" i="1" s="1"/>
  <c r="J347" i="1"/>
  <c r="I347" i="1"/>
  <c r="H347" i="1"/>
  <c r="G347" i="1"/>
  <c r="F347" i="1"/>
  <c r="U346" i="1"/>
  <c r="T346" i="1"/>
  <c r="S346" i="1"/>
  <c r="R346" i="1"/>
  <c r="Q346" i="1" s="1"/>
  <c r="P346" i="1"/>
  <c r="O346" i="1"/>
  <c r="N346" i="1"/>
  <c r="M346" i="1"/>
  <c r="L346" i="1"/>
  <c r="J346" i="1"/>
  <c r="I346" i="1"/>
  <c r="H346" i="1"/>
  <c r="G346" i="1"/>
  <c r="F346" i="1"/>
  <c r="U345" i="1"/>
  <c r="T345" i="1"/>
  <c r="S345" i="1"/>
  <c r="R345" i="1"/>
  <c r="Q345" i="1" s="1"/>
  <c r="P345" i="1"/>
  <c r="O345" i="1"/>
  <c r="N345" i="1"/>
  <c r="M345" i="1"/>
  <c r="L345" i="1"/>
  <c r="J345" i="1"/>
  <c r="I345" i="1"/>
  <c r="H345" i="1"/>
  <c r="G345" i="1"/>
  <c r="F345" i="1"/>
  <c r="U344" i="1"/>
  <c r="T344" i="1"/>
  <c r="S344" i="1"/>
  <c r="R344" i="1"/>
  <c r="Q344" i="1" s="1"/>
  <c r="P344" i="1"/>
  <c r="O344" i="1"/>
  <c r="N344" i="1"/>
  <c r="M344" i="1"/>
  <c r="L344" i="1"/>
  <c r="J344" i="1"/>
  <c r="I344" i="1"/>
  <c r="H344" i="1"/>
  <c r="G344" i="1"/>
  <c r="F344" i="1"/>
  <c r="U343" i="1"/>
  <c r="T343" i="1"/>
  <c r="S343" i="1"/>
  <c r="R343" i="1"/>
  <c r="Q343" i="1" s="1"/>
  <c r="P343" i="1"/>
  <c r="O343" i="1"/>
  <c r="N343" i="1"/>
  <c r="M343" i="1"/>
  <c r="L343" i="1"/>
  <c r="K343" i="1" s="1"/>
  <c r="J343" i="1"/>
  <c r="I343" i="1"/>
  <c r="H343" i="1"/>
  <c r="G343" i="1"/>
  <c r="F343" i="1"/>
  <c r="U342" i="1"/>
  <c r="T342" i="1"/>
  <c r="S342" i="1"/>
  <c r="R342" i="1"/>
  <c r="Q342" i="1" s="1"/>
  <c r="P342" i="1"/>
  <c r="O342" i="1"/>
  <c r="N342" i="1"/>
  <c r="M342" i="1"/>
  <c r="L342" i="1"/>
  <c r="J342" i="1"/>
  <c r="I342" i="1"/>
  <c r="H342" i="1"/>
  <c r="G342" i="1"/>
  <c r="F342" i="1"/>
  <c r="U341" i="1"/>
  <c r="T341" i="1"/>
  <c r="S341" i="1"/>
  <c r="R341" i="1"/>
  <c r="Q341" i="1" s="1"/>
  <c r="P341" i="1"/>
  <c r="O341" i="1"/>
  <c r="N341" i="1"/>
  <c r="M341" i="1"/>
  <c r="L341" i="1"/>
  <c r="J341" i="1"/>
  <c r="I341" i="1"/>
  <c r="H341" i="1"/>
  <c r="G341" i="1"/>
  <c r="F341" i="1"/>
  <c r="U340" i="1"/>
  <c r="T340" i="1"/>
  <c r="S340" i="1"/>
  <c r="R340" i="1"/>
  <c r="Q340" i="1" s="1"/>
  <c r="P340" i="1"/>
  <c r="O340" i="1"/>
  <c r="N340" i="1"/>
  <c r="M340" i="1"/>
  <c r="L340" i="1"/>
  <c r="J340" i="1"/>
  <c r="I340" i="1"/>
  <c r="H340" i="1"/>
  <c r="G340" i="1"/>
  <c r="F340" i="1"/>
  <c r="U339" i="1"/>
  <c r="T339" i="1"/>
  <c r="S339" i="1"/>
  <c r="R339" i="1"/>
  <c r="Q339" i="1" s="1"/>
  <c r="P339" i="1"/>
  <c r="O339" i="1"/>
  <c r="N339" i="1"/>
  <c r="M339" i="1"/>
  <c r="L339" i="1"/>
  <c r="K339" i="1" s="1"/>
  <c r="J339" i="1"/>
  <c r="I339" i="1"/>
  <c r="H339" i="1"/>
  <c r="G339" i="1"/>
  <c r="F339" i="1"/>
  <c r="U338" i="1"/>
  <c r="T338" i="1"/>
  <c r="S338" i="1"/>
  <c r="R338" i="1"/>
  <c r="Q338" i="1" s="1"/>
  <c r="P338" i="1"/>
  <c r="O338" i="1"/>
  <c r="N338" i="1"/>
  <c r="M338" i="1"/>
  <c r="L338" i="1"/>
  <c r="J338" i="1"/>
  <c r="I338" i="1"/>
  <c r="H338" i="1"/>
  <c r="G338" i="1"/>
  <c r="F338" i="1"/>
  <c r="U337" i="1"/>
  <c r="T337" i="1"/>
  <c r="S337" i="1"/>
  <c r="R337" i="1"/>
  <c r="Q337" i="1" s="1"/>
  <c r="P337" i="1"/>
  <c r="O337" i="1"/>
  <c r="N337" i="1"/>
  <c r="M337" i="1"/>
  <c r="L337" i="1"/>
  <c r="J337" i="1"/>
  <c r="I337" i="1"/>
  <c r="H337" i="1"/>
  <c r="G337" i="1"/>
  <c r="F337" i="1"/>
  <c r="U336" i="1"/>
  <c r="T336" i="1"/>
  <c r="S336" i="1"/>
  <c r="R336" i="1"/>
  <c r="Q336" i="1" s="1"/>
  <c r="P336" i="1"/>
  <c r="O336" i="1"/>
  <c r="N336" i="1"/>
  <c r="M336" i="1"/>
  <c r="L336" i="1"/>
  <c r="J336" i="1"/>
  <c r="I336" i="1"/>
  <c r="H336" i="1"/>
  <c r="G336" i="1"/>
  <c r="F336" i="1"/>
  <c r="U335" i="1"/>
  <c r="T335" i="1"/>
  <c r="S335" i="1"/>
  <c r="R335" i="1"/>
  <c r="Q335" i="1" s="1"/>
  <c r="P335" i="1"/>
  <c r="O335" i="1"/>
  <c r="N335" i="1"/>
  <c r="M335" i="1"/>
  <c r="L335" i="1"/>
  <c r="K335" i="1" s="1"/>
  <c r="J335" i="1"/>
  <c r="I335" i="1"/>
  <c r="H335" i="1"/>
  <c r="G335" i="1"/>
  <c r="F335" i="1"/>
  <c r="U334" i="1"/>
  <c r="T334" i="1"/>
  <c r="S334" i="1"/>
  <c r="R334" i="1"/>
  <c r="Q334" i="1" s="1"/>
  <c r="P334" i="1"/>
  <c r="O334" i="1"/>
  <c r="N334" i="1"/>
  <c r="M334" i="1"/>
  <c r="L334" i="1"/>
  <c r="J334" i="1"/>
  <c r="I334" i="1"/>
  <c r="H334" i="1"/>
  <c r="G334" i="1"/>
  <c r="F334" i="1"/>
  <c r="U333" i="1"/>
  <c r="T333" i="1"/>
  <c r="S333" i="1"/>
  <c r="R333" i="1"/>
  <c r="Q333" i="1" s="1"/>
  <c r="P333" i="1"/>
  <c r="O333" i="1"/>
  <c r="N333" i="1"/>
  <c r="M333" i="1"/>
  <c r="L333" i="1"/>
  <c r="J333" i="1"/>
  <c r="I333" i="1"/>
  <c r="H333" i="1"/>
  <c r="G333" i="1"/>
  <c r="F333" i="1"/>
  <c r="U332" i="1"/>
  <c r="T332" i="1"/>
  <c r="S332" i="1"/>
  <c r="R332" i="1"/>
  <c r="Q332" i="1" s="1"/>
  <c r="P332" i="1"/>
  <c r="O332" i="1"/>
  <c r="N332" i="1"/>
  <c r="M332" i="1"/>
  <c r="L332" i="1"/>
  <c r="J332" i="1"/>
  <c r="I332" i="1"/>
  <c r="H332" i="1"/>
  <c r="G332" i="1"/>
  <c r="F332" i="1"/>
  <c r="U331" i="1"/>
  <c r="T331" i="1"/>
  <c r="S331" i="1"/>
  <c r="R331" i="1"/>
  <c r="Q331" i="1" s="1"/>
  <c r="P331" i="1"/>
  <c r="O331" i="1"/>
  <c r="N331" i="1"/>
  <c r="M331" i="1"/>
  <c r="L331" i="1"/>
  <c r="K331" i="1" s="1"/>
  <c r="J331" i="1"/>
  <c r="I331" i="1"/>
  <c r="H331" i="1"/>
  <c r="G331" i="1"/>
  <c r="F331" i="1"/>
  <c r="U330" i="1"/>
  <c r="T330" i="1"/>
  <c r="S330" i="1"/>
  <c r="R330" i="1"/>
  <c r="Q330" i="1" s="1"/>
  <c r="P330" i="1"/>
  <c r="O330" i="1"/>
  <c r="N330" i="1"/>
  <c r="M330" i="1"/>
  <c r="L330" i="1"/>
  <c r="J330" i="1"/>
  <c r="I330" i="1"/>
  <c r="H330" i="1"/>
  <c r="G330" i="1"/>
  <c r="F330" i="1"/>
  <c r="U329" i="1"/>
  <c r="T329" i="1"/>
  <c r="S329" i="1"/>
  <c r="R329" i="1"/>
  <c r="Q329" i="1" s="1"/>
  <c r="P329" i="1"/>
  <c r="O329" i="1"/>
  <c r="N329" i="1"/>
  <c r="M329" i="1"/>
  <c r="L329" i="1"/>
  <c r="J329" i="1"/>
  <c r="I329" i="1"/>
  <c r="H329" i="1"/>
  <c r="G329" i="1"/>
  <c r="F329" i="1"/>
  <c r="U328" i="1"/>
  <c r="T328" i="1"/>
  <c r="S328" i="1"/>
  <c r="R328" i="1"/>
  <c r="Q328" i="1" s="1"/>
  <c r="P328" i="1"/>
  <c r="O328" i="1"/>
  <c r="N328" i="1"/>
  <c r="M328" i="1"/>
  <c r="L328" i="1"/>
  <c r="J328" i="1"/>
  <c r="I328" i="1"/>
  <c r="H328" i="1"/>
  <c r="G328" i="1"/>
  <c r="F328" i="1"/>
  <c r="U327" i="1"/>
  <c r="T327" i="1"/>
  <c r="S327" i="1"/>
  <c r="R327" i="1"/>
  <c r="Q327" i="1" s="1"/>
  <c r="P327" i="1"/>
  <c r="O327" i="1"/>
  <c r="N327" i="1"/>
  <c r="M327" i="1"/>
  <c r="L327" i="1"/>
  <c r="K327" i="1" s="1"/>
  <c r="J327" i="1"/>
  <c r="I327" i="1"/>
  <c r="H327" i="1"/>
  <c r="G327" i="1"/>
  <c r="F327" i="1"/>
  <c r="U326" i="1"/>
  <c r="T326" i="1"/>
  <c r="S326" i="1"/>
  <c r="R326" i="1"/>
  <c r="Q326" i="1" s="1"/>
  <c r="P326" i="1"/>
  <c r="O326" i="1"/>
  <c r="N326" i="1"/>
  <c r="M326" i="1"/>
  <c r="L326" i="1"/>
  <c r="J326" i="1"/>
  <c r="I326" i="1"/>
  <c r="H326" i="1"/>
  <c r="G326" i="1"/>
  <c r="F326" i="1"/>
  <c r="U325" i="1"/>
  <c r="T325" i="1"/>
  <c r="S325" i="1"/>
  <c r="R325" i="1"/>
  <c r="Q325" i="1" s="1"/>
  <c r="P325" i="1"/>
  <c r="O325" i="1"/>
  <c r="N325" i="1"/>
  <c r="M325" i="1"/>
  <c r="L325" i="1"/>
  <c r="J325" i="1"/>
  <c r="I325" i="1"/>
  <c r="H325" i="1"/>
  <c r="G325" i="1"/>
  <c r="F325" i="1"/>
  <c r="U324" i="1"/>
  <c r="T324" i="1"/>
  <c r="S324" i="1"/>
  <c r="R324" i="1"/>
  <c r="Q324" i="1" s="1"/>
  <c r="P324" i="1"/>
  <c r="O324" i="1"/>
  <c r="N324" i="1"/>
  <c r="M324" i="1"/>
  <c r="L324" i="1"/>
  <c r="J324" i="1"/>
  <c r="I324" i="1"/>
  <c r="H324" i="1"/>
  <c r="G324" i="1"/>
  <c r="F324" i="1"/>
  <c r="U323" i="1"/>
  <c r="T323" i="1"/>
  <c r="S323" i="1"/>
  <c r="R323" i="1"/>
  <c r="Q323" i="1" s="1"/>
  <c r="P323" i="1"/>
  <c r="O323" i="1"/>
  <c r="N323" i="1"/>
  <c r="M323" i="1"/>
  <c r="L323" i="1"/>
  <c r="K323" i="1" s="1"/>
  <c r="J323" i="1"/>
  <c r="I323" i="1"/>
  <c r="H323" i="1"/>
  <c r="G323" i="1"/>
  <c r="F323" i="1"/>
  <c r="U322" i="1"/>
  <c r="T322" i="1"/>
  <c r="S322" i="1"/>
  <c r="R322" i="1"/>
  <c r="Q322" i="1" s="1"/>
  <c r="P322" i="1"/>
  <c r="O322" i="1"/>
  <c r="N322" i="1"/>
  <c r="M322" i="1"/>
  <c r="L322" i="1"/>
  <c r="J322" i="1"/>
  <c r="I322" i="1"/>
  <c r="H322" i="1"/>
  <c r="G322" i="1"/>
  <c r="F322" i="1"/>
  <c r="U321" i="1"/>
  <c r="T321" i="1"/>
  <c r="S321" i="1"/>
  <c r="R321" i="1"/>
  <c r="Q321" i="1" s="1"/>
  <c r="P321" i="1"/>
  <c r="O321" i="1"/>
  <c r="N321" i="1"/>
  <c r="M321" i="1"/>
  <c r="L321" i="1"/>
  <c r="J321" i="1"/>
  <c r="I321" i="1"/>
  <c r="H321" i="1"/>
  <c r="G321" i="1"/>
  <c r="F321" i="1"/>
  <c r="U320" i="1"/>
  <c r="T320" i="1"/>
  <c r="S320" i="1"/>
  <c r="R320" i="1"/>
  <c r="Q320" i="1" s="1"/>
  <c r="P320" i="1"/>
  <c r="O320" i="1"/>
  <c r="N320" i="1"/>
  <c r="M320" i="1"/>
  <c r="L320" i="1"/>
  <c r="J320" i="1"/>
  <c r="I320" i="1"/>
  <c r="H320" i="1"/>
  <c r="G320" i="1"/>
  <c r="F320" i="1"/>
  <c r="U319" i="1"/>
  <c r="T319" i="1"/>
  <c r="S319" i="1"/>
  <c r="R319" i="1"/>
  <c r="Q319" i="1" s="1"/>
  <c r="P319" i="1"/>
  <c r="O319" i="1"/>
  <c r="N319" i="1"/>
  <c r="M319" i="1"/>
  <c r="L319" i="1"/>
  <c r="K319" i="1" s="1"/>
  <c r="J319" i="1"/>
  <c r="I319" i="1"/>
  <c r="H319" i="1"/>
  <c r="G319" i="1"/>
  <c r="F319" i="1"/>
  <c r="U318" i="1"/>
  <c r="T318" i="1"/>
  <c r="S318" i="1"/>
  <c r="R318" i="1"/>
  <c r="Q318" i="1" s="1"/>
  <c r="P318" i="1"/>
  <c r="O318" i="1"/>
  <c r="N318" i="1"/>
  <c r="M318" i="1"/>
  <c r="L318" i="1"/>
  <c r="J318" i="1"/>
  <c r="I318" i="1"/>
  <c r="H318" i="1"/>
  <c r="G318" i="1"/>
  <c r="F318" i="1"/>
  <c r="U317" i="1"/>
  <c r="T317" i="1"/>
  <c r="S317" i="1"/>
  <c r="R317" i="1"/>
  <c r="Q317" i="1" s="1"/>
  <c r="P317" i="1"/>
  <c r="O317" i="1"/>
  <c r="N317" i="1"/>
  <c r="M317" i="1"/>
  <c r="L317" i="1"/>
  <c r="J317" i="1"/>
  <c r="I317" i="1"/>
  <c r="H317" i="1"/>
  <c r="G317" i="1"/>
  <c r="F317" i="1"/>
  <c r="U316" i="1"/>
  <c r="T316" i="1"/>
  <c r="S316" i="1"/>
  <c r="R316" i="1"/>
  <c r="Q316" i="1" s="1"/>
  <c r="P316" i="1"/>
  <c r="O316" i="1"/>
  <c r="N316" i="1"/>
  <c r="M316" i="1"/>
  <c r="L316" i="1"/>
  <c r="J316" i="1"/>
  <c r="I316" i="1"/>
  <c r="H316" i="1"/>
  <c r="G316" i="1"/>
  <c r="F316" i="1"/>
  <c r="U315" i="1"/>
  <c r="T315" i="1"/>
  <c r="S315" i="1"/>
  <c r="R315" i="1"/>
  <c r="Q315" i="1" s="1"/>
  <c r="P315" i="1"/>
  <c r="O315" i="1"/>
  <c r="N315" i="1"/>
  <c r="M315" i="1"/>
  <c r="L315" i="1"/>
  <c r="K315" i="1" s="1"/>
  <c r="J315" i="1"/>
  <c r="I315" i="1"/>
  <c r="H315" i="1"/>
  <c r="G315" i="1"/>
  <c r="F315" i="1"/>
  <c r="U314" i="1"/>
  <c r="T314" i="1"/>
  <c r="S314" i="1"/>
  <c r="R314" i="1"/>
  <c r="Q314" i="1" s="1"/>
  <c r="P314" i="1"/>
  <c r="O314" i="1"/>
  <c r="N314" i="1"/>
  <c r="M314" i="1"/>
  <c r="L314" i="1"/>
  <c r="J314" i="1"/>
  <c r="I314" i="1"/>
  <c r="H314" i="1"/>
  <c r="G314" i="1"/>
  <c r="F314" i="1"/>
  <c r="U313" i="1"/>
  <c r="T313" i="1"/>
  <c r="S313" i="1"/>
  <c r="R313" i="1"/>
  <c r="Q313" i="1" s="1"/>
  <c r="P313" i="1"/>
  <c r="O313" i="1"/>
  <c r="N313" i="1"/>
  <c r="M313" i="1"/>
  <c r="L313" i="1"/>
  <c r="J313" i="1"/>
  <c r="I313" i="1"/>
  <c r="H313" i="1"/>
  <c r="G313" i="1"/>
  <c r="F313" i="1"/>
  <c r="U312" i="1"/>
  <c r="T312" i="1"/>
  <c r="S312" i="1"/>
  <c r="R312" i="1"/>
  <c r="Q312" i="1" s="1"/>
  <c r="P312" i="1"/>
  <c r="O312" i="1"/>
  <c r="N312" i="1"/>
  <c r="M312" i="1"/>
  <c r="L312" i="1"/>
  <c r="J312" i="1"/>
  <c r="I312" i="1"/>
  <c r="H312" i="1"/>
  <c r="G312" i="1"/>
  <c r="F312" i="1"/>
  <c r="U311" i="1"/>
  <c r="T311" i="1"/>
  <c r="S311" i="1"/>
  <c r="R311" i="1"/>
  <c r="Q311" i="1" s="1"/>
  <c r="P311" i="1"/>
  <c r="O311" i="1"/>
  <c r="N311" i="1"/>
  <c r="M311" i="1"/>
  <c r="L311" i="1"/>
  <c r="K311" i="1" s="1"/>
  <c r="J311" i="1"/>
  <c r="I311" i="1"/>
  <c r="H311" i="1"/>
  <c r="G311" i="1"/>
  <c r="F311" i="1"/>
  <c r="U310" i="1"/>
  <c r="T310" i="1"/>
  <c r="S310" i="1"/>
  <c r="R310" i="1"/>
  <c r="Q310" i="1" s="1"/>
  <c r="P310" i="1"/>
  <c r="O310" i="1"/>
  <c r="N310" i="1"/>
  <c r="M310" i="1"/>
  <c r="L310" i="1"/>
  <c r="J310" i="1"/>
  <c r="I310" i="1"/>
  <c r="H310" i="1"/>
  <c r="G310" i="1"/>
  <c r="F310" i="1"/>
  <c r="U309" i="1"/>
  <c r="T309" i="1"/>
  <c r="S309" i="1"/>
  <c r="R309" i="1"/>
  <c r="Q309" i="1" s="1"/>
  <c r="P309" i="1"/>
  <c r="O309" i="1"/>
  <c r="N309" i="1"/>
  <c r="M309" i="1"/>
  <c r="L309" i="1"/>
  <c r="J309" i="1"/>
  <c r="I309" i="1"/>
  <c r="H309" i="1"/>
  <c r="G309" i="1"/>
  <c r="F309" i="1"/>
  <c r="U308" i="1"/>
  <c r="T308" i="1"/>
  <c r="S308" i="1"/>
  <c r="R308" i="1"/>
  <c r="Q308" i="1" s="1"/>
  <c r="P308" i="1"/>
  <c r="O308" i="1"/>
  <c r="N308" i="1"/>
  <c r="M308" i="1"/>
  <c r="L308" i="1"/>
  <c r="J308" i="1"/>
  <c r="I308" i="1"/>
  <c r="H308" i="1"/>
  <c r="G308" i="1"/>
  <c r="F308" i="1"/>
  <c r="U307" i="1"/>
  <c r="T307" i="1"/>
  <c r="S307" i="1"/>
  <c r="R307" i="1"/>
  <c r="Q307" i="1" s="1"/>
  <c r="P307" i="1"/>
  <c r="O307" i="1"/>
  <c r="N307" i="1"/>
  <c r="M307" i="1"/>
  <c r="L307" i="1"/>
  <c r="K307" i="1" s="1"/>
  <c r="J307" i="1"/>
  <c r="I307" i="1"/>
  <c r="H307" i="1"/>
  <c r="G307" i="1"/>
  <c r="F307" i="1"/>
  <c r="U306" i="1"/>
  <c r="T306" i="1"/>
  <c r="S306" i="1"/>
  <c r="R306" i="1"/>
  <c r="Q306" i="1" s="1"/>
  <c r="P306" i="1"/>
  <c r="O306" i="1"/>
  <c r="N306" i="1"/>
  <c r="M306" i="1"/>
  <c r="L306" i="1"/>
  <c r="J306" i="1"/>
  <c r="I306" i="1"/>
  <c r="H306" i="1"/>
  <c r="G306" i="1"/>
  <c r="F306" i="1"/>
  <c r="U305" i="1"/>
  <c r="T305" i="1"/>
  <c r="S305" i="1"/>
  <c r="R305" i="1"/>
  <c r="Q305" i="1" s="1"/>
  <c r="P305" i="1"/>
  <c r="O305" i="1"/>
  <c r="N305" i="1"/>
  <c r="M305" i="1"/>
  <c r="L305" i="1"/>
  <c r="J305" i="1"/>
  <c r="I305" i="1"/>
  <c r="H305" i="1"/>
  <c r="G305" i="1"/>
  <c r="F305" i="1"/>
  <c r="U304" i="1"/>
  <c r="T304" i="1"/>
  <c r="S304" i="1"/>
  <c r="R304" i="1"/>
  <c r="Q304" i="1" s="1"/>
  <c r="P304" i="1"/>
  <c r="O304" i="1"/>
  <c r="N304" i="1"/>
  <c r="M304" i="1"/>
  <c r="L304" i="1"/>
  <c r="J304" i="1"/>
  <c r="I304" i="1"/>
  <c r="H304" i="1"/>
  <c r="G304" i="1"/>
  <c r="F304" i="1"/>
  <c r="U303" i="1"/>
  <c r="T303" i="1"/>
  <c r="S303" i="1"/>
  <c r="R303" i="1"/>
  <c r="Q303" i="1" s="1"/>
  <c r="P303" i="1"/>
  <c r="O303" i="1"/>
  <c r="N303" i="1"/>
  <c r="M303" i="1"/>
  <c r="L303" i="1"/>
  <c r="K303" i="1" s="1"/>
  <c r="J303" i="1"/>
  <c r="I303" i="1"/>
  <c r="H303" i="1"/>
  <c r="G303" i="1"/>
  <c r="F303" i="1"/>
  <c r="U302" i="1"/>
  <c r="T302" i="1"/>
  <c r="S302" i="1"/>
  <c r="R302" i="1"/>
  <c r="Q302" i="1" s="1"/>
  <c r="P302" i="1"/>
  <c r="O302" i="1"/>
  <c r="N302" i="1"/>
  <c r="M302" i="1"/>
  <c r="L302" i="1"/>
  <c r="J302" i="1"/>
  <c r="I302" i="1"/>
  <c r="H302" i="1"/>
  <c r="G302" i="1"/>
  <c r="F302" i="1"/>
  <c r="U301" i="1"/>
  <c r="T301" i="1"/>
  <c r="S301" i="1"/>
  <c r="R301" i="1"/>
  <c r="Q301" i="1" s="1"/>
  <c r="P301" i="1"/>
  <c r="O301" i="1"/>
  <c r="N301" i="1"/>
  <c r="M301" i="1"/>
  <c r="L301" i="1"/>
  <c r="J301" i="1"/>
  <c r="I301" i="1"/>
  <c r="H301" i="1"/>
  <c r="G301" i="1"/>
  <c r="F301" i="1"/>
  <c r="U300" i="1"/>
  <c r="T300" i="1"/>
  <c r="S300" i="1"/>
  <c r="R300" i="1"/>
  <c r="Q300" i="1" s="1"/>
  <c r="P300" i="1"/>
  <c r="O300" i="1"/>
  <c r="N300" i="1"/>
  <c r="M300" i="1"/>
  <c r="L300" i="1"/>
  <c r="J300" i="1"/>
  <c r="I300" i="1"/>
  <c r="H300" i="1"/>
  <c r="G300" i="1"/>
  <c r="F300" i="1"/>
  <c r="U299" i="1"/>
  <c r="T299" i="1"/>
  <c r="S299" i="1"/>
  <c r="R299" i="1"/>
  <c r="Q299" i="1" s="1"/>
  <c r="P299" i="1"/>
  <c r="O299" i="1"/>
  <c r="N299" i="1"/>
  <c r="M299" i="1"/>
  <c r="L299" i="1"/>
  <c r="K299" i="1" s="1"/>
  <c r="J299" i="1"/>
  <c r="I299" i="1"/>
  <c r="H299" i="1"/>
  <c r="G299" i="1"/>
  <c r="F299" i="1"/>
  <c r="U298" i="1"/>
  <c r="T298" i="1"/>
  <c r="S298" i="1"/>
  <c r="R298" i="1"/>
  <c r="Q298" i="1" s="1"/>
  <c r="P298" i="1"/>
  <c r="O298" i="1"/>
  <c r="N298" i="1"/>
  <c r="M298" i="1"/>
  <c r="L298" i="1"/>
  <c r="J298" i="1"/>
  <c r="I298" i="1"/>
  <c r="H298" i="1"/>
  <c r="G298" i="1"/>
  <c r="F298" i="1"/>
  <c r="U297" i="1"/>
  <c r="T297" i="1"/>
  <c r="S297" i="1"/>
  <c r="R297" i="1"/>
  <c r="Q297" i="1" s="1"/>
  <c r="P297" i="1"/>
  <c r="O297" i="1"/>
  <c r="N297" i="1"/>
  <c r="M297" i="1"/>
  <c r="L297" i="1"/>
  <c r="J297" i="1"/>
  <c r="I297" i="1"/>
  <c r="H297" i="1"/>
  <c r="G297" i="1"/>
  <c r="F297" i="1"/>
  <c r="U296" i="1"/>
  <c r="T296" i="1"/>
  <c r="S296" i="1"/>
  <c r="R296" i="1"/>
  <c r="Q296" i="1" s="1"/>
  <c r="P296" i="1"/>
  <c r="O296" i="1"/>
  <c r="N296" i="1"/>
  <c r="M296" i="1"/>
  <c r="L296" i="1"/>
  <c r="J296" i="1"/>
  <c r="I296" i="1"/>
  <c r="H296" i="1"/>
  <c r="G296" i="1"/>
  <c r="F296" i="1"/>
  <c r="U295" i="1"/>
  <c r="T295" i="1"/>
  <c r="S295" i="1"/>
  <c r="R295" i="1"/>
  <c r="Q295" i="1" s="1"/>
  <c r="P295" i="1"/>
  <c r="O295" i="1"/>
  <c r="N295" i="1"/>
  <c r="M295" i="1"/>
  <c r="L295" i="1"/>
  <c r="K295" i="1" s="1"/>
  <c r="J295" i="1"/>
  <c r="I295" i="1"/>
  <c r="H295" i="1"/>
  <c r="G295" i="1"/>
  <c r="F295" i="1"/>
  <c r="U294" i="1"/>
  <c r="T294" i="1"/>
  <c r="S294" i="1"/>
  <c r="R294" i="1"/>
  <c r="Q294" i="1" s="1"/>
  <c r="P294" i="1"/>
  <c r="O294" i="1"/>
  <c r="N294" i="1"/>
  <c r="M294" i="1"/>
  <c r="L294" i="1"/>
  <c r="J294" i="1"/>
  <c r="I294" i="1"/>
  <c r="H294" i="1"/>
  <c r="G294" i="1"/>
  <c r="F294" i="1"/>
  <c r="U293" i="1"/>
  <c r="T293" i="1"/>
  <c r="S293" i="1"/>
  <c r="R293" i="1"/>
  <c r="Q293" i="1" s="1"/>
  <c r="P293" i="1"/>
  <c r="O293" i="1"/>
  <c r="N293" i="1"/>
  <c r="M293" i="1"/>
  <c r="L293" i="1"/>
  <c r="J293" i="1"/>
  <c r="I293" i="1"/>
  <c r="H293" i="1"/>
  <c r="G293" i="1"/>
  <c r="F293" i="1"/>
  <c r="U292" i="1"/>
  <c r="T292" i="1"/>
  <c r="S292" i="1"/>
  <c r="R292" i="1"/>
  <c r="Q292" i="1" s="1"/>
  <c r="P292" i="1"/>
  <c r="O292" i="1"/>
  <c r="N292" i="1"/>
  <c r="M292" i="1"/>
  <c r="L292" i="1"/>
  <c r="J292" i="1"/>
  <c r="I292" i="1"/>
  <c r="H292" i="1"/>
  <c r="G292" i="1"/>
  <c r="F292" i="1"/>
  <c r="U291" i="1"/>
  <c r="T291" i="1"/>
  <c r="S291" i="1"/>
  <c r="R291" i="1"/>
  <c r="Q291" i="1" s="1"/>
  <c r="P291" i="1"/>
  <c r="O291" i="1"/>
  <c r="N291" i="1"/>
  <c r="M291" i="1"/>
  <c r="L291" i="1"/>
  <c r="K291" i="1" s="1"/>
  <c r="J291" i="1"/>
  <c r="I291" i="1"/>
  <c r="H291" i="1"/>
  <c r="G291" i="1"/>
  <c r="F291" i="1"/>
  <c r="U290" i="1"/>
  <c r="T290" i="1"/>
  <c r="S290" i="1"/>
  <c r="R290" i="1"/>
  <c r="Q290" i="1" s="1"/>
  <c r="P290" i="1"/>
  <c r="O290" i="1"/>
  <c r="N290" i="1"/>
  <c r="M290" i="1"/>
  <c r="L290" i="1"/>
  <c r="J290" i="1"/>
  <c r="I290" i="1"/>
  <c r="H290" i="1"/>
  <c r="G290" i="1"/>
  <c r="F290" i="1"/>
  <c r="U289" i="1"/>
  <c r="T289" i="1"/>
  <c r="S289" i="1"/>
  <c r="R289" i="1"/>
  <c r="Q289" i="1" s="1"/>
  <c r="P289" i="1"/>
  <c r="O289" i="1"/>
  <c r="N289" i="1"/>
  <c r="M289" i="1"/>
  <c r="L289" i="1"/>
  <c r="J289" i="1"/>
  <c r="I289" i="1"/>
  <c r="H289" i="1"/>
  <c r="G289" i="1"/>
  <c r="F289" i="1"/>
  <c r="U288" i="1"/>
  <c r="T288" i="1"/>
  <c r="S288" i="1"/>
  <c r="R288" i="1"/>
  <c r="Q288" i="1" s="1"/>
  <c r="P288" i="1"/>
  <c r="O288" i="1"/>
  <c r="N288" i="1"/>
  <c r="M288" i="1"/>
  <c r="L288" i="1"/>
  <c r="J288" i="1"/>
  <c r="I288" i="1"/>
  <c r="H288" i="1"/>
  <c r="G288" i="1"/>
  <c r="F288" i="1"/>
  <c r="U287" i="1"/>
  <c r="T287" i="1"/>
  <c r="S287" i="1"/>
  <c r="R287" i="1"/>
  <c r="Q287" i="1" s="1"/>
  <c r="P287" i="1"/>
  <c r="O287" i="1"/>
  <c r="N287" i="1"/>
  <c r="M287" i="1"/>
  <c r="L287" i="1"/>
  <c r="K287" i="1" s="1"/>
  <c r="J287" i="1"/>
  <c r="I287" i="1"/>
  <c r="H287" i="1"/>
  <c r="G287" i="1"/>
  <c r="F287" i="1"/>
  <c r="U286" i="1"/>
  <c r="T286" i="1"/>
  <c r="S286" i="1"/>
  <c r="R286" i="1"/>
  <c r="Q286" i="1" s="1"/>
  <c r="P286" i="1"/>
  <c r="O286" i="1"/>
  <c r="N286" i="1"/>
  <c r="M286" i="1"/>
  <c r="L286" i="1"/>
  <c r="J286" i="1"/>
  <c r="I286" i="1"/>
  <c r="H286" i="1"/>
  <c r="G286" i="1"/>
  <c r="F286" i="1"/>
  <c r="U285" i="1"/>
  <c r="T285" i="1"/>
  <c r="S285" i="1"/>
  <c r="R285" i="1"/>
  <c r="Q285" i="1" s="1"/>
  <c r="P285" i="1"/>
  <c r="O285" i="1"/>
  <c r="N285" i="1"/>
  <c r="M285" i="1"/>
  <c r="L285" i="1"/>
  <c r="J285" i="1"/>
  <c r="I285" i="1"/>
  <c r="H285" i="1"/>
  <c r="G285" i="1"/>
  <c r="F285" i="1"/>
  <c r="U284" i="1"/>
  <c r="T284" i="1"/>
  <c r="S284" i="1"/>
  <c r="R284" i="1"/>
  <c r="Q284" i="1" s="1"/>
  <c r="P284" i="1"/>
  <c r="O284" i="1"/>
  <c r="N284" i="1"/>
  <c r="M284" i="1"/>
  <c r="L284" i="1"/>
  <c r="J284" i="1"/>
  <c r="I284" i="1"/>
  <c r="H284" i="1"/>
  <c r="G284" i="1"/>
  <c r="F284" i="1"/>
  <c r="U283" i="1"/>
  <c r="T283" i="1"/>
  <c r="S283" i="1"/>
  <c r="R283" i="1"/>
  <c r="Q283" i="1" s="1"/>
  <c r="P283" i="1"/>
  <c r="O283" i="1"/>
  <c r="N283" i="1"/>
  <c r="M283" i="1"/>
  <c r="L283" i="1"/>
  <c r="K283" i="1" s="1"/>
  <c r="J283" i="1"/>
  <c r="I283" i="1"/>
  <c r="H283" i="1"/>
  <c r="G283" i="1"/>
  <c r="F283" i="1"/>
  <c r="U282" i="1"/>
  <c r="T282" i="1"/>
  <c r="S282" i="1"/>
  <c r="R282" i="1"/>
  <c r="Q282" i="1" s="1"/>
  <c r="P282" i="1"/>
  <c r="O282" i="1"/>
  <c r="N282" i="1"/>
  <c r="M282" i="1"/>
  <c r="L282" i="1"/>
  <c r="J282" i="1"/>
  <c r="I282" i="1"/>
  <c r="H282" i="1"/>
  <c r="G282" i="1"/>
  <c r="F282" i="1"/>
  <c r="U281" i="1"/>
  <c r="T281" i="1"/>
  <c r="S281" i="1"/>
  <c r="R281" i="1"/>
  <c r="Q281" i="1" s="1"/>
  <c r="P281" i="1"/>
  <c r="O281" i="1"/>
  <c r="N281" i="1"/>
  <c r="M281" i="1"/>
  <c r="L281" i="1"/>
  <c r="J281" i="1"/>
  <c r="I281" i="1"/>
  <c r="H281" i="1"/>
  <c r="G281" i="1"/>
  <c r="F281" i="1"/>
  <c r="U280" i="1"/>
  <c r="T280" i="1"/>
  <c r="S280" i="1"/>
  <c r="R280" i="1"/>
  <c r="Q280" i="1" s="1"/>
  <c r="P280" i="1"/>
  <c r="O280" i="1"/>
  <c r="N280" i="1"/>
  <c r="M280" i="1"/>
  <c r="L280" i="1"/>
  <c r="J280" i="1"/>
  <c r="I280" i="1"/>
  <c r="H280" i="1"/>
  <c r="G280" i="1"/>
  <c r="F280" i="1"/>
  <c r="U279" i="1"/>
  <c r="T279" i="1"/>
  <c r="S279" i="1"/>
  <c r="R279" i="1"/>
  <c r="Q279" i="1" s="1"/>
  <c r="P279" i="1"/>
  <c r="O279" i="1"/>
  <c r="N279" i="1"/>
  <c r="M279" i="1"/>
  <c r="L279" i="1"/>
  <c r="K279" i="1" s="1"/>
  <c r="J279" i="1"/>
  <c r="I279" i="1"/>
  <c r="H279" i="1"/>
  <c r="G279" i="1"/>
  <c r="F279" i="1"/>
  <c r="U278" i="1"/>
  <c r="T278" i="1"/>
  <c r="S278" i="1"/>
  <c r="R278" i="1"/>
  <c r="Q278" i="1" s="1"/>
  <c r="P278" i="1"/>
  <c r="O278" i="1"/>
  <c r="N278" i="1"/>
  <c r="M278" i="1"/>
  <c r="L278" i="1"/>
  <c r="J278" i="1"/>
  <c r="I278" i="1"/>
  <c r="H278" i="1"/>
  <c r="G278" i="1"/>
  <c r="F278" i="1"/>
  <c r="U277" i="1"/>
  <c r="T277" i="1"/>
  <c r="S277" i="1"/>
  <c r="R277" i="1"/>
  <c r="Q277" i="1" s="1"/>
  <c r="P277" i="1"/>
  <c r="O277" i="1"/>
  <c r="N277" i="1"/>
  <c r="M277" i="1"/>
  <c r="L277" i="1"/>
  <c r="K277" i="1" s="1"/>
  <c r="J277" i="1"/>
  <c r="I277" i="1"/>
  <c r="H277" i="1"/>
  <c r="G277" i="1"/>
  <c r="F277" i="1"/>
  <c r="U276" i="1"/>
  <c r="T276" i="1"/>
  <c r="S276" i="1"/>
  <c r="R276" i="1"/>
  <c r="Q276" i="1" s="1"/>
  <c r="P276" i="1"/>
  <c r="O276" i="1"/>
  <c r="N276" i="1"/>
  <c r="M276" i="1"/>
  <c r="L276" i="1"/>
  <c r="K276" i="1" s="1"/>
  <c r="J276" i="1"/>
  <c r="I276" i="1"/>
  <c r="H276" i="1"/>
  <c r="G276" i="1"/>
  <c r="F276" i="1"/>
  <c r="U275" i="1"/>
  <c r="T275" i="1"/>
  <c r="S275" i="1"/>
  <c r="R275" i="1"/>
  <c r="Q275" i="1" s="1"/>
  <c r="P275" i="1"/>
  <c r="O275" i="1"/>
  <c r="N275" i="1"/>
  <c r="M275" i="1"/>
  <c r="L275" i="1"/>
  <c r="K275" i="1" s="1"/>
  <c r="J275" i="1"/>
  <c r="I275" i="1"/>
  <c r="H275" i="1"/>
  <c r="G275" i="1"/>
  <c r="F275" i="1"/>
  <c r="U274" i="1"/>
  <c r="T274" i="1"/>
  <c r="S274" i="1"/>
  <c r="R274" i="1"/>
  <c r="Q274" i="1" s="1"/>
  <c r="P274" i="1"/>
  <c r="O274" i="1"/>
  <c r="N274" i="1"/>
  <c r="M274" i="1"/>
  <c r="L274" i="1"/>
  <c r="K274" i="1" s="1"/>
  <c r="J274" i="1"/>
  <c r="I274" i="1"/>
  <c r="H274" i="1"/>
  <c r="G274" i="1"/>
  <c r="F274" i="1"/>
  <c r="U273" i="1"/>
  <c r="T273" i="1"/>
  <c r="S273" i="1"/>
  <c r="R273" i="1"/>
  <c r="Q273" i="1" s="1"/>
  <c r="P273" i="1"/>
  <c r="O273" i="1"/>
  <c r="N273" i="1"/>
  <c r="M273" i="1"/>
  <c r="L273" i="1"/>
  <c r="K273" i="1" s="1"/>
  <c r="J273" i="1"/>
  <c r="I273" i="1"/>
  <c r="H273" i="1"/>
  <c r="G273" i="1"/>
  <c r="F273" i="1"/>
  <c r="U272" i="1"/>
  <c r="T272" i="1"/>
  <c r="S272" i="1"/>
  <c r="R272" i="1"/>
  <c r="Q272" i="1" s="1"/>
  <c r="P272" i="1"/>
  <c r="O272" i="1"/>
  <c r="N272" i="1"/>
  <c r="M272" i="1"/>
  <c r="L272" i="1"/>
  <c r="K272" i="1" s="1"/>
  <c r="J272" i="1"/>
  <c r="I272" i="1"/>
  <c r="H272" i="1"/>
  <c r="G272" i="1"/>
  <c r="F272" i="1"/>
  <c r="U271" i="1"/>
  <c r="T271" i="1"/>
  <c r="S271" i="1"/>
  <c r="R271" i="1"/>
  <c r="Q271" i="1" s="1"/>
  <c r="P271" i="1"/>
  <c r="O271" i="1"/>
  <c r="N271" i="1"/>
  <c r="M271" i="1"/>
  <c r="L271" i="1"/>
  <c r="K271" i="1" s="1"/>
  <c r="J271" i="1"/>
  <c r="I271" i="1"/>
  <c r="H271" i="1"/>
  <c r="G271" i="1"/>
  <c r="F271" i="1"/>
  <c r="U270" i="1"/>
  <c r="T270" i="1"/>
  <c r="S270" i="1"/>
  <c r="R270" i="1"/>
  <c r="Q270" i="1" s="1"/>
  <c r="P270" i="1"/>
  <c r="O270" i="1"/>
  <c r="N270" i="1"/>
  <c r="M270" i="1"/>
  <c r="L270" i="1"/>
  <c r="K270" i="1" s="1"/>
  <c r="J270" i="1"/>
  <c r="I270" i="1"/>
  <c r="H270" i="1"/>
  <c r="G270" i="1"/>
  <c r="F270" i="1"/>
  <c r="U269" i="1"/>
  <c r="T269" i="1"/>
  <c r="S269" i="1"/>
  <c r="R269" i="1"/>
  <c r="Q269" i="1" s="1"/>
  <c r="P269" i="1"/>
  <c r="O269" i="1"/>
  <c r="N269" i="1"/>
  <c r="M269" i="1"/>
  <c r="L269" i="1"/>
  <c r="K269" i="1" s="1"/>
  <c r="J269" i="1"/>
  <c r="I269" i="1"/>
  <c r="H269" i="1"/>
  <c r="G269" i="1"/>
  <c r="F269" i="1"/>
  <c r="U268" i="1"/>
  <c r="T268" i="1"/>
  <c r="S268" i="1"/>
  <c r="R268" i="1"/>
  <c r="Q268" i="1" s="1"/>
  <c r="P268" i="1"/>
  <c r="O268" i="1"/>
  <c r="N268" i="1"/>
  <c r="M268" i="1"/>
  <c r="L268" i="1"/>
  <c r="K268" i="1" s="1"/>
  <c r="J268" i="1"/>
  <c r="I268" i="1"/>
  <c r="H268" i="1"/>
  <c r="G268" i="1"/>
  <c r="F268" i="1"/>
  <c r="U267" i="1"/>
  <c r="T267" i="1"/>
  <c r="S267" i="1"/>
  <c r="R267" i="1"/>
  <c r="Q267" i="1" s="1"/>
  <c r="P267" i="1"/>
  <c r="O267" i="1"/>
  <c r="N267" i="1"/>
  <c r="M267" i="1"/>
  <c r="L267" i="1"/>
  <c r="K267" i="1" s="1"/>
  <c r="J267" i="1"/>
  <c r="I267" i="1"/>
  <c r="H267" i="1"/>
  <c r="G267" i="1"/>
  <c r="F267" i="1"/>
  <c r="U266" i="1"/>
  <c r="T266" i="1"/>
  <c r="S266" i="1"/>
  <c r="R266" i="1"/>
  <c r="Q266" i="1" s="1"/>
  <c r="P266" i="1"/>
  <c r="O266" i="1"/>
  <c r="N266" i="1"/>
  <c r="M266" i="1"/>
  <c r="L266" i="1"/>
  <c r="K266" i="1" s="1"/>
  <c r="J266" i="1"/>
  <c r="I266" i="1"/>
  <c r="H266" i="1"/>
  <c r="G266" i="1"/>
  <c r="F266" i="1"/>
  <c r="U265" i="1"/>
  <c r="T265" i="1"/>
  <c r="S265" i="1"/>
  <c r="R265" i="1"/>
  <c r="Q265" i="1" s="1"/>
  <c r="P265" i="1"/>
  <c r="O265" i="1"/>
  <c r="N265" i="1"/>
  <c r="M265" i="1"/>
  <c r="L265" i="1"/>
  <c r="K265" i="1" s="1"/>
  <c r="J265" i="1"/>
  <c r="I265" i="1"/>
  <c r="H265" i="1"/>
  <c r="G265" i="1"/>
  <c r="F265" i="1"/>
  <c r="U264" i="1"/>
  <c r="T264" i="1"/>
  <c r="S264" i="1"/>
  <c r="R264" i="1"/>
  <c r="Q264" i="1" s="1"/>
  <c r="P264" i="1"/>
  <c r="O264" i="1"/>
  <c r="N264" i="1"/>
  <c r="M264" i="1"/>
  <c r="L264" i="1"/>
  <c r="K264" i="1" s="1"/>
  <c r="J264" i="1"/>
  <c r="I264" i="1"/>
  <c r="H264" i="1"/>
  <c r="G264" i="1"/>
  <c r="F264" i="1"/>
  <c r="U263" i="1"/>
  <c r="T263" i="1"/>
  <c r="S263" i="1"/>
  <c r="R263" i="1"/>
  <c r="Q263" i="1" s="1"/>
  <c r="P263" i="1"/>
  <c r="O263" i="1"/>
  <c r="N263" i="1"/>
  <c r="M263" i="1"/>
  <c r="L263" i="1"/>
  <c r="K263" i="1" s="1"/>
  <c r="J263" i="1"/>
  <c r="I263" i="1"/>
  <c r="H263" i="1"/>
  <c r="G263" i="1"/>
  <c r="F263" i="1"/>
  <c r="U262" i="1"/>
  <c r="T262" i="1"/>
  <c r="S262" i="1"/>
  <c r="R262" i="1"/>
  <c r="Q262" i="1" s="1"/>
  <c r="P262" i="1"/>
  <c r="O262" i="1"/>
  <c r="N262" i="1"/>
  <c r="M262" i="1"/>
  <c r="L262" i="1"/>
  <c r="K262" i="1" s="1"/>
  <c r="J262" i="1"/>
  <c r="I262" i="1"/>
  <c r="H262" i="1"/>
  <c r="G262" i="1"/>
  <c r="F262" i="1"/>
  <c r="U261" i="1"/>
  <c r="T261" i="1"/>
  <c r="S261" i="1"/>
  <c r="R261" i="1"/>
  <c r="Q261" i="1" s="1"/>
  <c r="P261" i="1"/>
  <c r="O261" i="1"/>
  <c r="N261" i="1"/>
  <c r="M261" i="1"/>
  <c r="L261" i="1"/>
  <c r="K261" i="1" s="1"/>
  <c r="J261" i="1"/>
  <c r="I261" i="1"/>
  <c r="H261" i="1"/>
  <c r="G261" i="1"/>
  <c r="F261" i="1"/>
  <c r="U260" i="1"/>
  <c r="T260" i="1"/>
  <c r="S260" i="1"/>
  <c r="R260" i="1"/>
  <c r="Q260" i="1" s="1"/>
  <c r="P260" i="1"/>
  <c r="O260" i="1"/>
  <c r="N260" i="1"/>
  <c r="M260" i="1"/>
  <c r="L260" i="1"/>
  <c r="K260" i="1" s="1"/>
  <c r="J260" i="1"/>
  <c r="I260" i="1"/>
  <c r="H260" i="1"/>
  <c r="G260" i="1"/>
  <c r="F260" i="1"/>
  <c r="U259" i="1"/>
  <c r="T259" i="1"/>
  <c r="S259" i="1"/>
  <c r="R259" i="1"/>
  <c r="Q259" i="1" s="1"/>
  <c r="P259" i="1"/>
  <c r="O259" i="1"/>
  <c r="N259" i="1"/>
  <c r="M259" i="1"/>
  <c r="L259" i="1"/>
  <c r="K259" i="1" s="1"/>
  <c r="J259" i="1"/>
  <c r="I259" i="1"/>
  <c r="H259" i="1"/>
  <c r="G259" i="1"/>
  <c r="F259" i="1"/>
  <c r="U258" i="1"/>
  <c r="T258" i="1"/>
  <c r="S258" i="1"/>
  <c r="R258" i="1"/>
  <c r="Q258" i="1" s="1"/>
  <c r="P258" i="1"/>
  <c r="O258" i="1"/>
  <c r="N258" i="1"/>
  <c r="M258" i="1"/>
  <c r="L258" i="1"/>
  <c r="K258" i="1" s="1"/>
  <c r="J258" i="1"/>
  <c r="I258" i="1"/>
  <c r="H258" i="1"/>
  <c r="G258" i="1"/>
  <c r="F258" i="1"/>
  <c r="U257" i="1"/>
  <c r="T257" i="1"/>
  <c r="S257" i="1"/>
  <c r="R257" i="1"/>
  <c r="Q257" i="1" s="1"/>
  <c r="P257" i="1"/>
  <c r="O257" i="1"/>
  <c r="N257" i="1"/>
  <c r="M257" i="1"/>
  <c r="L257" i="1"/>
  <c r="K257" i="1" s="1"/>
  <c r="J257" i="1"/>
  <c r="I257" i="1"/>
  <c r="H257" i="1"/>
  <c r="G257" i="1"/>
  <c r="F257" i="1"/>
  <c r="U256" i="1"/>
  <c r="T256" i="1"/>
  <c r="S256" i="1"/>
  <c r="R256" i="1"/>
  <c r="Q256" i="1" s="1"/>
  <c r="P256" i="1"/>
  <c r="O256" i="1"/>
  <c r="N256" i="1"/>
  <c r="M256" i="1"/>
  <c r="L256" i="1"/>
  <c r="K256" i="1" s="1"/>
  <c r="J256" i="1"/>
  <c r="I256" i="1"/>
  <c r="H256" i="1"/>
  <c r="G256" i="1"/>
  <c r="F256" i="1"/>
  <c r="U255" i="1"/>
  <c r="T255" i="1"/>
  <c r="S255" i="1"/>
  <c r="R255" i="1"/>
  <c r="Q255" i="1" s="1"/>
  <c r="P255" i="1"/>
  <c r="O255" i="1"/>
  <c r="N255" i="1"/>
  <c r="M255" i="1"/>
  <c r="L255" i="1"/>
  <c r="K255" i="1" s="1"/>
  <c r="J255" i="1"/>
  <c r="I255" i="1"/>
  <c r="H255" i="1"/>
  <c r="G255" i="1"/>
  <c r="F255" i="1"/>
  <c r="U254" i="1"/>
  <c r="T254" i="1"/>
  <c r="S254" i="1"/>
  <c r="R254" i="1"/>
  <c r="Q254" i="1" s="1"/>
  <c r="P254" i="1"/>
  <c r="O254" i="1"/>
  <c r="N254" i="1"/>
  <c r="M254" i="1"/>
  <c r="L254" i="1"/>
  <c r="K254" i="1" s="1"/>
  <c r="J254" i="1"/>
  <c r="I254" i="1"/>
  <c r="H254" i="1"/>
  <c r="G254" i="1"/>
  <c r="F254" i="1"/>
  <c r="U253" i="1"/>
  <c r="T253" i="1"/>
  <c r="S253" i="1"/>
  <c r="R253" i="1"/>
  <c r="Q253" i="1" s="1"/>
  <c r="P253" i="1"/>
  <c r="O253" i="1"/>
  <c r="N253" i="1"/>
  <c r="M253" i="1"/>
  <c r="L253" i="1"/>
  <c r="K253" i="1" s="1"/>
  <c r="J253" i="1"/>
  <c r="I253" i="1"/>
  <c r="H253" i="1"/>
  <c r="G253" i="1"/>
  <c r="F253" i="1"/>
  <c r="U252" i="1"/>
  <c r="T252" i="1"/>
  <c r="S252" i="1"/>
  <c r="R252" i="1"/>
  <c r="Q252" i="1" s="1"/>
  <c r="P252" i="1"/>
  <c r="O252" i="1"/>
  <c r="N252" i="1"/>
  <c r="M252" i="1"/>
  <c r="L252" i="1"/>
  <c r="K252" i="1" s="1"/>
  <c r="J252" i="1"/>
  <c r="I252" i="1"/>
  <c r="H252" i="1"/>
  <c r="G252" i="1"/>
  <c r="F252" i="1"/>
  <c r="U251" i="1"/>
  <c r="T251" i="1"/>
  <c r="S251" i="1"/>
  <c r="R251" i="1"/>
  <c r="Q251" i="1" s="1"/>
  <c r="P251" i="1"/>
  <c r="O251" i="1"/>
  <c r="N251" i="1"/>
  <c r="M251" i="1"/>
  <c r="L251" i="1"/>
  <c r="K251" i="1" s="1"/>
  <c r="J251" i="1"/>
  <c r="I251" i="1"/>
  <c r="H251" i="1"/>
  <c r="G251" i="1"/>
  <c r="F251" i="1"/>
  <c r="U250" i="1"/>
  <c r="T250" i="1"/>
  <c r="S250" i="1"/>
  <c r="R250" i="1"/>
  <c r="Q250" i="1" s="1"/>
  <c r="P250" i="1"/>
  <c r="O250" i="1"/>
  <c r="N250" i="1"/>
  <c r="M250" i="1"/>
  <c r="L250" i="1"/>
  <c r="K250" i="1" s="1"/>
  <c r="J250" i="1"/>
  <c r="I250" i="1"/>
  <c r="H250" i="1"/>
  <c r="G250" i="1"/>
  <c r="F250" i="1"/>
  <c r="U249" i="1"/>
  <c r="T249" i="1"/>
  <c r="S249" i="1"/>
  <c r="R249" i="1"/>
  <c r="Q249" i="1" s="1"/>
  <c r="P249" i="1"/>
  <c r="O249" i="1"/>
  <c r="N249" i="1"/>
  <c r="M249" i="1"/>
  <c r="L249" i="1"/>
  <c r="K249" i="1" s="1"/>
  <c r="J249" i="1"/>
  <c r="I249" i="1"/>
  <c r="H249" i="1"/>
  <c r="G249" i="1"/>
  <c r="F249" i="1"/>
  <c r="U248" i="1"/>
  <c r="T248" i="1"/>
  <c r="S248" i="1"/>
  <c r="R248" i="1"/>
  <c r="Q248" i="1" s="1"/>
  <c r="P248" i="1"/>
  <c r="O248" i="1"/>
  <c r="N248" i="1"/>
  <c r="M248" i="1"/>
  <c r="L248" i="1"/>
  <c r="K248" i="1" s="1"/>
  <c r="J248" i="1"/>
  <c r="I248" i="1"/>
  <c r="H248" i="1"/>
  <c r="G248" i="1"/>
  <c r="F248" i="1"/>
  <c r="U247" i="1"/>
  <c r="T247" i="1"/>
  <c r="S247" i="1"/>
  <c r="R247" i="1"/>
  <c r="Q247" i="1" s="1"/>
  <c r="P247" i="1"/>
  <c r="O247" i="1"/>
  <c r="N247" i="1"/>
  <c r="M247" i="1"/>
  <c r="L247" i="1"/>
  <c r="K247" i="1" s="1"/>
  <c r="J247" i="1"/>
  <c r="I247" i="1"/>
  <c r="H247" i="1"/>
  <c r="G247" i="1"/>
  <c r="F247" i="1"/>
  <c r="U246" i="1"/>
  <c r="T246" i="1"/>
  <c r="S246" i="1"/>
  <c r="R246" i="1"/>
  <c r="Q246" i="1" s="1"/>
  <c r="P246" i="1"/>
  <c r="O246" i="1"/>
  <c r="N246" i="1"/>
  <c r="M246" i="1"/>
  <c r="L246" i="1"/>
  <c r="K246" i="1" s="1"/>
  <c r="J246" i="1"/>
  <c r="I246" i="1"/>
  <c r="H246" i="1"/>
  <c r="G246" i="1"/>
  <c r="F246" i="1"/>
  <c r="U245" i="1"/>
  <c r="T245" i="1"/>
  <c r="S245" i="1"/>
  <c r="R245" i="1"/>
  <c r="Q245" i="1" s="1"/>
  <c r="P245" i="1"/>
  <c r="O245" i="1"/>
  <c r="N245" i="1"/>
  <c r="M245" i="1"/>
  <c r="L245" i="1"/>
  <c r="K245" i="1" s="1"/>
  <c r="J245" i="1"/>
  <c r="I245" i="1"/>
  <c r="H245" i="1"/>
  <c r="G245" i="1"/>
  <c r="F245" i="1"/>
  <c r="U244" i="1"/>
  <c r="T244" i="1"/>
  <c r="S244" i="1"/>
  <c r="R244" i="1"/>
  <c r="Q244" i="1" s="1"/>
  <c r="P244" i="1"/>
  <c r="O244" i="1"/>
  <c r="N244" i="1"/>
  <c r="M244" i="1"/>
  <c r="L244" i="1"/>
  <c r="K244" i="1" s="1"/>
  <c r="J244" i="1"/>
  <c r="I244" i="1"/>
  <c r="H244" i="1"/>
  <c r="G244" i="1"/>
  <c r="F244" i="1"/>
  <c r="U243" i="1"/>
  <c r="T243" i="1"/>
  <c r="S243" i="1"/>
  <c r="R243" i="1"/>
  <c r="Q243" i="1" s="1"/>
  <c r="P243" i="1"/>
  <c r="O243" i="1"/>
  <c r="N243" i="1"/>
  <c r="M243" i="1"/>
  <c r="L243" i="1"/>
  <c r="K243" i="1" s="1"/>
  <c r="J243" i="1"/>
  <c r="I243" i="1"/>
  <c r="H243" i="1"/>
  <c r="G243" i="1"/>
  <c r="F243" i="1"/>
  <c r="U242" i="1"/>
  <c r="T242" i="1"/>
  <c r="S242" i="1"/>
  <c r="R242" i="1"/>
  <c r="Q242" i="1" s="1"/>
  <c r="P242" i="1"/>
  <c r="O242" i="1"/>
  <c r="N242" i="1"/>
  <c r="M242" i="1"/>
  <c r="L242" i="1"/>
  <c r="K242" i="1" s="1"/>
  <c r="J242" i="1"/>
  <c r="I242" i="1"/>
  <c r="H242" i="1"/>
  <c r="G242" i="1"/>
  <c r="F242" i="1"/>
  <c r="U241" i="1"/>
  <c r="T241" i="1"/>
  <c r="S241" i="1"/>
  <c r="R241" i="1"/>
  <c r="Q241" i="1" s="1"/>
  <c r="P241" i="1"/>
  <c r="O241" i="1"/>
  <c r="N241" i="1"/>
  <c r="M241" i="1"/>
  <c r="L241" i="1"/>
  <c r="K241" i="1" s="1"/>
  <c r="J241" i="1"/>
  <c r="I241" i="1"/>
  <c r="H241" i="1"/>
  <c r="G241" i="1"/>
  <c r="F241" i="1"/>
  <c r="U240" i="1"/>
  <c r="T240" i="1"/>
  <c r="S240" i="1"/>
  <c r="R240" i="1"/>
  <c r="Q240" i="1" s="1"/>
  <c r="P240" i="1"/>
  <c r="O240" i="1"/>
  <c r="N240" i="1"/>
  <c r="M240" i="1"/>
  <c r="L240" i="1"/>
  <c r="K240" i="1" s="1"/>
  <c r="J240" i="1"/>
  <c r="I240" i="1"/>
  <c r="H240" i="1"/>
  <c r="G240" i="1"/>
  <c r="F240" i="1"/>
  <c r="U239" i="1"/>
  <c r="T239" i="1"/>
  <c r="S239" i="1"/>
  <c r="R239" i="1"/>
  <c r="Q239" i="1" s="1"/>
  <c r="P239" i="1"/>
  <c r="O239" i="1"/>
  <c r="N239" i="1"/>
  <c r="M239" i="1"/>
  <c r="L239" i="1"/>
  <c r="K239" i="1" s="1"/>
  <c r="J239" i="1"/>
  <c r="I239" i="1"/>
  <c r="H239" i="1"/>
  <c r="G239" i="1"/>
  <c r="F239" i="1"/>
  <c r="U238" i="1"/>
  <c r="T238" i="1"/>
  <c r="S238" i="1"/>
  <c r="R238" i="1"/>
  <c r="Q238" i="1" s="1"/>
  <c r="P238" i="1"/>
  <c r="O238" i="1"/>
  <c r="N238" i="1"/>
  <c r="M238" i="1"/>
  <c r="L238" i="1"/>
  <c r="K238" i="1" s="1"/>
  <c r="J238" i="1"/>
  <c r="I238" i="1"/>
  <c r="H238" i="1"/>
  <c r="G238" i="1"/>
  <c r="F238" i="1"/>
  <c r="U237" i="1"/>
  <c r="T237" i="1"/>
  <c r="S237" i="1"/>
  <c r="R237" i="1"/>
  <c r="Q237" i="1" s="1"/>
  <c r="P237" i="1"/>
  <c r="O237" i="1"/>
  <c r="N237" i="1"/>
  <c r="M237" i="1"/>
  <c r="L237" i="1"/>
  <c r="K237" i="1" s="1"/>
  <c r="J237" i="1"/>
  <c r="I237" i="1"/>
  <c r="H237" i="1"/>
  <c r="G237" i="1"/>
  <c r="F237" i="1"/>
  <c r="U236" i="1"/>
  <c r="T236" i="1"/>
  <c r="S236" i="1"/>
  <c r="R236" i="1"/>
  <c r="Q236" i="1" s="1"/>
  <c r="P236" i="1"/>
  <c r="O236" i="1"/>
  <c r="N236" i="1"/>
  <c r="M236" i="1"/>
  <c r="L236" i="1"/>
  <c r="K236" i="1" s="1"/>
  <c r="J236" i="1"/>
  <c r="I236" i="1"/>
  <c r="H236" i="1"/>
  <c r="G236" i="1"/>
  <c r="F236" i="1"/>
  <c r="U235" i="1"/>
  <c r="T235" i="1"/>
  <c r="S235" i="1"/>
  <c r="R235" i="1"/>
  <c r="Q235" i="1" s="1"/>
  <c r="P235" i="1"/>
  <c r="O235" i="1"/>
  <c r="N235" i="1"/>
  <c r="M235" i="1"/>
  <c r="L235" i="1"/>
  <c r="K235" i="1" s="1"/>
  <c r="J235" i="1"/>
  <c r="I235" i="1"/>
  <c r="H235" i="1"/>
  <c r="G235" i="1"/>
  <c r="F235" i="1"/>
  <c r="U234" i="1"/>
  <c r="T234" i="1"/>
  <c r="S234" i="1"/>
  <c r="R234" i="1"/>
  <c r="Q234" i="1" s="1"/>
  <c r="P234" i="1"/>
  <c r="O234" i="1"/>
  <c r="N234" i="1"/>
  <c r="M234" i="1"/>
  <c r="L234" i="1"/>
  <c r="K234" i="1" s="1"/>
  <c r="J234" i="1"/>
  <c r="I234" i="1"/>
  <c r="H234" i="1"/>
  <c r="G234" i="1"/>
  <c r="F234" i="1"/>
  <c r="U233" i="1"/>
  <c r="T233" i="1"/>
  <c r="S233" i="1"/>
  <c r="R233" i="1"/>
  <c r="Q233" i="1" s="1"/>
  <c r="P233" i="1"/>
  <c r="O233" i="1"/>
  <c r="N233" i="1"/>
  <c r="M233" i="1"/>
  <c r="L233" i="1"/>
  <c r="K233" i="1" s="1"/>
  <c r="J233" i="1"/>
  <c r="I233" i="1"/>
  <c r="H233" i="1"/>
  <c r="G233" i="1"/>
  <c r="F233" i="1"/>
  <c r="U232" i="1"/>
  <c r="T232" i="1"/>
  <c r="S232" i="1"/>
  <c r="R232" i="1"/>
  <c r="Q232" i="1" s="1"/>
  <c r="P232" i="1"/>
  <c r="O232" i="1"/>
  <c r="N232" i="1"/>
  <c r="M232" i="1"/>
  <c r="L232" i="1"/>
  <c r="K232" i="1" s="1"/>
  <c r="J232" i="1"/>
  <c r="I232" i="1"/>
  <c r="H232" i="1"/>
  <c r="G232" i="1"/>
  <c r="F232" i="1"/>
  <c r="U231" i="1"/>
  <c r="T231" i="1"/>
  <c r="S231" i="1"/>
  <c r="R231" i="1"/>
  <c r="Q231" i="1" s="1"/>
  <c r="P231" i="1"/>
  <c r="O231" i="1"/>
  <c r="N231" i="1"/>
  <c r="M231" i="1"/>
  <c r="L231" i="1"/>
  <c r="K231" i="1" s="1"/>
  <c r="J231" i="1"/>
  <c r="I231" i="1"/>
  <c r="H231" i="1"/>
  <c r="G231" i="1"/>
  <c r="F231" i="1"/>
  <c r="U230" i="1"/>
  <c r="T230" i="1"/>
  <c r="S230" i="1"/>
  <c r="R230" i="1"/>
  <c r="Q230" i="1" s="1"/>
  <c r="P230" i="1"/>
  <c r="O230" i="1"/>
  <c r="N230" i="1"/>
  <c r="M230" i="1"/>
  <c r="L230" i="1"/>
  <c r="K230" i="1" s="1"/>
  <c r="J230" i="1"/>
  <c r="I230" i="1"/>
  <c r="H230" i="1"/>
  <c r="G230" i="1"/>
  <c r="F230" i="1"/>
  <c r="U229" i="1"/>
  <c r="T229" i="1"/>
  <c r="S229" i="1"/>
  <c r="R229" i="1"/>
  <c r="Q229" i="1" s="1"/>
  <c r="P229" i="1"/>
  <c r="O229" i="1"/>
  <c r="N229" i="1"/>
  <c r="M229" i="1"/>
  <c r="L229" i="1"/>
  <c r="K229" i="1" s="1"/>
  <c r="J229" i="1"/>
  <c r="I229" i="1"/>
  <c r="H229" i="1"/>
  <c r="G229" i="1"/>
  <c r="F229" i="1"/>
  <c r="U228" i="1"/>
  <c r="T228" i="1"/>
  <c r="S228" i="1"/>
  <c r="R228" i="1"/>
  <c r="Q228" i="1" s="1"/>
  <c r="P228" i="1"/>
  <c r="O228" i="1"/>
  <c r="N228" i="1"/>
  <c r="M228" i="1"/>
  <c r="L228" i="1"/>
  <c r="K228" i="1" s="1"/>
  <c r="J228" i="1"/>
  <c r="I228" i="1"/>
  <c r="H228" i="1"/>
  <c r="G228" i="1"/>
  <c r="F228" i="1"/>
  <c r="U227" i="1"/>
  <c r="T227" i="1"/>
  <c r="S227" i="1"/>
  <c r="R227" i="1"/>
  <c r="Q227" i="1" s="1"/>
  <c r="P227" i="1"/>
  <c r="O227" i="1"/>
  <c r="N227" i="1"/>
  <c r="M227" i="1"/>
  <c r="L227" i="1"/>
  <c r="K227" i="1" s="1"/>
  <c r="J227" i="1"/>
  <c r="I227" i="1"/>
  <c r="H227" i="1"/>
  <c r="G227" i="1"/>
  <c r="F227" i="1"/>
  <c r="U226" i="1"/>
  <c r="T226" i="1"/>
  <c r="S226" i="1"/>
  <c r="R226" i="1"/>
  <c r="Q226" i="1" s="1"/>
  <c r="P226" i="1"/>
  <c r="O226" i="1"/>
  <c r="N226" i="1"/>
  <c r="M226" i="1"/>
  <c r="L226" i="1"/>
  <c r="K226" i="1" s="1"/>
  <c r="J226" i="1"/>
  <c r="I226" i="1"/>
  <c r="H226" i="1"/>
  <c r="G226" i="1"/>
  <c r="F226" i="1"/>
  <c r="U225" i="1"/>
  <c r="T225" i="1"/>
  <c r="S225" i="1"/>
  <c r="R225" i="1"/>
  <c r="Q225" i="1" s="1"/>
  <c r="P225" i="1"/>
  <c r="O225" i="1"/>
  <c r="N225" i="1"/>
  <c r="M225" i="1"/>
  <c r="L225" i="1"/>
  <c r="K225" i="1" s="1"/>
  <c r="J225" i="1"/>
  <c r="I225" i="1"/>
  <c r="H225" i="1"/>
  <c r="G225" i="1"/>
  <c r="F225" i="1"/>
  <c r="U224" i="1"/>
  <c r="T224" i="1"/>
  <c r="S224" i="1"/>
  <c r="R224" i="1"/>
  <c r="Q224" i="1" s="1"/>
  <c r="P224" i="1"/>
  <c r="O224" i="1"/>
  <c r="N224" i="1"/>
  <c r="M224" i="1"/>
  <c r="L224" i="1"/>
  <c r="K224" i="1" s="1"/>
  <c r="J224" i="1"/>
  <c r="I224" i="1"/>
  <c r="H224" i="1"/>
  <c r="G224" i="1"/>
  <c r="F224" i="1"/>
  <c r="U223" i="1"/>
  <c r="T223" i="1"/>
  <c r="S223" i="1"/>
  <c r="R223" i="1"/>
  <c r="Q223" i="1" s="1"/>
  <c r="P223" i="1"/>
  <c r="O223" i="1"/>
  <c r="N223" i="1"/>
  <c r="M223" i="1"/>
  <c r="L223" i="1"/>
  <c r="K223" i="1" s="1"/>
  <c r="J223" i="1"/>
  <c r="I223" i="1"/>
  <c r="H223" i="1"/>
  <c r="G223" i="1"/>
  <c r="F223" i="1"/>
  <c r="U222" i="1"/>
  <c r="T222" i="1"/>
  <c r="S222" i="1"/>
  <c r="R222" i="1"/>
  <c r="Q222" i="1" s="1"/>
  <c r="P222" i="1"/>
  <c r="O222" i="1"/>
  <c r="N222" i="1"/>
  <c r="M222" i="1"/>
  <c r="L222" i="1"/>
  <c r="K222" i="1" s="1"/>
  <c r="J222" i="1"/>
  <c r="I222" i="1"/>
  <c r="H222" i="1"/>
  <c r="G222" i="1"/>
  <c r="F222" i="1"/>
  <c r="U221" i="1"/>
  <c r="T221" i="1"/>
  <c r="S221" i="1"/>
  <c r="R221" i="1"/>
  <c r="Q221" i="1" s="1"/>
  <c r="P221" i="1"/>
  <c r="O221" i="1"/>
  <c r="N221" i="1"/>
  <c r="M221" i="1"/>
  <c r="L221" i="1"/>
  <c r="K221" i="1" s="1"/>
  <c r="J221" i="1"/>
  <c r="I221" i="1"/>
  <c r="H221" i="1"/>
  <c r="G221" i="1"/>
  <c r="F221" i="1"/>
  <c r="U220" i="1"/>
  <c r="T220" i="1"/>
  <c r="S220" i="1"/>
  <c r="R220" i="1"/>
  <c r="Q220" i="1" s="1"/>
  <c r="P220" i="1"/>
  <c r="O220" i="1"/>
  <c r="N220" i="1"/>
  <c r="M220" i="1"/>
  <c r="L220" i="1"/>
  <c r="K220" i="1" s="1"/>
  <c r="J220" i="1"/>
  <c r="I220" i="1"/>
  <c r="H220" i="1"/>
  <c r="G220" i="1"/>
  <c r="F220" i="1"/>
  <c r="U219" i="1"/>
  <c r="T219" i="1"/>
  <c r="S219" i="1"/>
  <c r="R219" i="1"/>
  <c r="Q219" i="1" s="1"/>
  <c r="P219" i="1"/>
  <c r="O219" i="1"/>
  <c r="N219" i="1"/>
  <c r="M219" i="1"/>
  <c r="L219" i="1"/>
  <c r="K219" i="1" s="1"/>
  <c r="J219" i="1"/>
  <c r="I219" i="1"/>
  <c r="H219" i="1"/>
  <c r="G219" i="1"/>
  <c r="F219" i="1"/>
  <c r="U218" i="1"/>
  <c r="T218" i="1"/>
  <c r="S218" i="1"/>
  <c r="R218" i="1"/>
  <c r="Q218" i="1" s="1"/>
  <c r="P218" i="1"/>
  <c r="O218" i="1"/>
  <c r="N218" i="1"/>
  <c r="M218" i="1"/>
  <c r="L218" i="1"/>
  <c r="K218" i="1" s="1"/>
  <c r="J218" i="1"/>
  <c r="I218" i="1"/>
  <c r="H218" i="1"/>
  <c r="G218" i="1"/>
  <c r="F218" i="1"/>
  <c r="U217" i="1"/>
  <c r="T217" i="1"/>
  <c r="S217" i="1"/>
  <c r="R217" i="1"/>
  <c r="Q217" i="1" s="1"/>
  <c r="P217" i="1"/>
  <c r="O217" i="1"/>
  <c r="N217" i="1"/>
  <c r="M217" i="1"/>
  <c r="L217" i="1"/>
  <c r="K217" i="1" s="1"/>
  <c r="J217" i="1"/>
  <c r="I217" i="1"/>
  <c r="H217" i="1"/>
  <c r="G217" i="1"/>
  <c r="F217" i="1"/>
  <c r="U216" i="1"/>
  <c r="T216" i="1"/>
  <c r="S216" i="1"/>
  <c r="R216" i="1"/>
  <c r="Q216" i="1" s="1"/>
  <c r="P216" i="1"/>
  <c r="O216" i="1"/>
  <c r="N216" i="1"/>
  <c r="M216" i="1"/>
  <c r="L216" i="1"/>
  <c r="K216" i="1" s="1"/>
  <c r="J216" i="1"/>
  <c r="I216" i="1"/>
  <c r="H216" i="1"/>
  <c r="G216" i="1"/>
  <c r="F216" i="1"/>
  <c r="U215" i="1"/>
  <c r="T215" i="1"/>
  <c r="S215" i="1"/>
  <c r="R215" i="1"/>
  <c r="Q215" i="1" s="1"/>
  <c r="P215" i="1"/>
  <c r="O215" i="1"/>
  <c r="N215" i="1"/>
  <c r="M215" i="1"/>
  <c r="L215" i="1"/>
  <c r="K215" i="1" s="1"/>
  <c r="J215" i="1"/>
  <c r="I215" i="1"/>
  <c r="H215" i="1"/>
  <c r="G215" i="1"/>
  <c r="F215" i="1"/>
  <c r="U214" i="1"/>
  <c r="T214" i="1"/>
  <c r="S214" i="1"/>
  <c r="R214" i="1"/>
  <c r="Q214" i="1" s="1"/>
  <c r="P214" i="1"/>
  <c r="O214" i="1"/>
  <c r="N214" i="1"/>
  <c r="M214" i="1"/>
  <c r="L214" i="1"/>
  <c r="K214" i="1" s="1"/>
  <c r="J214" i="1"/>
  <c r="I214" i="1"/>
  <c r="H214" i="1"/>
  <c r="G214" i="1"/>
  <c r="F214" i="1"/>
  <c r="U213" i="1"/>
  <c r="T213" i="1"/>
  <c r="S213" i="1"/>
  <c r="R213" i="1"/>
  <c r="Q213" i="1" s="1"/>
  <c r="P213" i="1"/>
  <c r="O213" i="1"/>
  <c r="N213" i="1"/>
  <c r="M213" i="1"/>
  <c r="L213" i="1"/>
  <c r="K213" i="1" s="1"/>
  <c r="J213" i="1"/>
  <c r="I213" i="1"/>
  <c r="H213" i="1"/>
  <c r="G213" i="1"/>
  <c r="F213" i="1"/>
  <c r="U212" i="1"/>
  <c r="T212" i="1"/>
  <c r="S212" i="1"/>
  <c r="R212" i="1"/>
  <c r="Q212" i="1" s="1"/>
  <c r="P212" i="1"/>
  <c r="O212" i="1"/>
  <c r="N212" i="1"/>
  <c r="M212" i="1"/>
  <c r="L212" i="1"/>
  <c r="K212" i="1" s="1"/>
  <c r="J212" i="1"/>
  <c r="I212" i="1"/>
  <c r="H212" i="1"/>
  <c r="G212" i="1"/>
  <c r="F212" i="1"/>
  <c r="U211" i="1"/>
  <c r="T211" i="1"/>
  <c r="S211" i="1"/>
  <c r="R211" i="1"/>
  <c r="Q211" i="1" s="1"/>
  <c r="P211" i="1"/>
  <c r="O211" i="1"/>
  <c r="N211" i="1"/>
  <c r="M211" i="1"/>
  <c r="L211" i="1"/>
  <c r="K211" i="1" s="1"/>
  <c r="J211" i="1"/>
  <c r="I211" i="1"/>
  <c r="H211" i="1"/>
  <c r="G211" i="1"/>
  <c r="F211" i="1"/>
  <c r="U210" i="1"/>
  <c r="T210" i="1"/>
  <c r="S210" i="1"/>
  <c r="R210" i="1"/>
  <c r="Q210" i="1" s="1"/>
  <c r="P210" i="1"/>
  <c r="O210" i="1"/>
  <c r="N210" i="1"/>
  <c r="M210" i="1"/>
  <c r="L210" i="1"/>
  <c r="K210" i="1" s="1"/>
  <c r="J210" i="1"/>
  <c r="I210" i="1"/>
  <c r="H210" i="1"/>
  <c r="G210" i="1"/>
  <c r="F210" i="1"/>
  <c r="U209" i="1"/>
  <c r="T209" i="1"/>
  <c r="S209" i="1"/>
  <c r="R209" i="1"/>
  <c r="Q209" i="1" s="1"/>
  <c r="P209" i="1"/>
  <c r="O209" i="1"/>
  <c r="N209" i="1"/>
  <c r="M209" i="1"/>
  <c r="L209" i="1"/>
  <c r="K209" i="1" s="1"/>
  <c r="J209" i="1"/>
  <c r="I209" i="1"/>
  <c r="H209" i="1"/>
  <c r="G209" i="1"/>
  <c r="F209" i="1"/>
  <c r="U208" i="1"/>
  <c r="T208" i="1"/>
  <c r="S208" i="1"/>
  <c r="R208" i="1"/>
  <c r="Q208" i="1" s="1"/>
  <c r="P208" i="1"/>
  <c r="O208" i="1"/>
  <c r="N208" i="1"/>
  <c r="M208" i="1"/>
  <c r="L208" i="1"/>
  <c r="K208" i="1" s="1"/>
  <c r="J208" i="1"/>
  <c r="I208" i="1"/>
  <c r="H208" i="1"/>
  <c r="G208" i="1"/>
  <c r="F208" i="1"/>
  <c r="U207" i="1"/>
  <c r="T207" i="1"/>
  <c r="S207" i="1"/>
  <c r="R207" i="1"/>
  <c r="Q207" i="1" s="1"/>
  <c r="P207" i="1"/>
  <c r="O207" i="1"/>
  <c r="N207" i="1"/>
  <c r="M207" i="1"/>
  <c r="L207" i="1"/>
  <c r="K207" i="1" s="1"/>
  <c r="J207" i="1"/>
  <c r="I207" i="1"/>
  <c r="H207" i="1"/>
  <c r="G207" i="1"/>
  <c r="F207" i="1"/>
  <c r="U206" i="1"/>
  <c r="T206" i="1"/>
  <c r="S206" i="1"/>
  <c r="R206" i="1"/>
  <c r="Q206" i="1" s="1"/>
  <c r="P206" i="1"/>
  <c r="O206" i="1"/>
  <c r="N206" i="1"/>
  <c r="M206" i="1"/>
  <c r="L206" i="1"/>
  <c r="K206" i="1" s="1"/>
  <c r="J206" i="1"/>
  <c r="I206" i="1"/>
  <c r="H206" i="1"/>
  <c r="G206" i="1"/>
  <c r="F206" i="1"/>
  <c r="U205" i="1"/>
  <c r="T205" i="1"/>
  <c r="S205" i="1"/>
  <c r="R205" i="1"/>
  <c r="Q205" i="1" s="1"/>
  <c r="P205" i="1"/>
  <c r="O205" i="1"/>
  <c r="N205" i="1"/>
  <c r="M205" i="1"/>
  <c r="L205" i="1"/>
  <c r="K205" i="1" s="1"/>
  <c r="J205" i="1"/>
  <c r="I205" i="1"/>
  <c r="H205" i="1"/>
  <c r="G205" i="1"/>
  <c r="F205" i="1"/>
  <c r="U204" i="1"/>
  <c r="T204" i="1"/>
  <c r="S204" i="1"/>
  <c r="R204" i="1"/>
  <c r="Q204" i="1" s="1"/>
  <c r="P204" i="1"/>
  <c r="O204" i="1"/>
  <c r="N204" i="1"/>
  <c r="M204" i="1"/>
  <c r="L204" i="1"/>
  <c r="K204" i="1" s="1"/>
  <c r="J204" i="1"/>
  <c r="I204" i="1"/>
  <c r="H204" i="1"/>
  <c r="G204" i="1"/>
  <c r="F204" i="1"/>
  <c r="U203" i="1"/>
  <c r="T203" i="1"/>
  <c r="S203" i="1"/>
  <c r="R203" i="1"/>
  <c r="Q203" i="1" s="1"/>
  <c r="P203" i="1"/>
  <c r="O203" i="1"/>
  <c r="N203" i="1"/>
  <c r="M203" i="1"/>
  <c r="L203" i="1"/>
  <c r="K203" i="1" s="1"/>
  <c r="J203" i="1"/>
  <c r="I203" i="1"/>
  <c r="H203" i="1"/>
  <c r="G203" i="1"/>
  <c r="F203" i="1"/>
  <c r="U202" i="1"/>
  <c r="T202" i="1"/>
  <c r="S202" i="1"/>
  <c r="R202" i="1"/>
  <c r="Q202" i="1" s="1"/>
  <c r="P202" i="1"/>
  <c r="O202" i="1"/>
  <c r="N202" i="1"/>
  <c r="M202" i="1"/>
  <c r="L202" i="1"/>
  <c r="K202" i="1" s="1"/>
  <c r="J202" i="1"/>
  <c r="I202" i="1"/>
  <c r="H202" i="1"/>
  <c r="G202" i="1"/>
  <c r="F202" i="1"/>
  <c r="U201" i="1"/>
  <c r="T201" i="1"/>
  <c r="S201" i="1"/>
  <c r="R201" i="1"/>
  <c r="Q201" i="1" s="1"/>
  <c r="P201" i="1"/>
  <c r="O201" i="1"/>
  <c r="N201" i="1"/>
  <c r="M201" i="1"/>
  <c r="L201" i="1"/>
  <c r="K201" i="1" s="1"/>
  <c r="J201" i="1"/>
  <c r="I201" i="1"/>
  <c r="H201" i="1"/>
  <c r="G201" i="1"/>
  <c r="F201" i="1"/>
  <c r="U200" i="1"/>
  <c r="T200" i="1"/>
  <c r="S200" i="1"/>
  <c r="R200" i="1"/>
  <c r="Q200" i="1" s="1"/>
  <c r="P200" i="1"/>
  <c r="O200" i="1"/>
  <c r="N200" i="1"/>
  <c r="M200" i="1"/>
  <c r="L200" i="1"/>
  <c r="K200" i="1" s="1"/>
  <c r="J200" i="1"/>
  <c r="I200" i="1"/>
  <c r="H200" i="1"/>
  <c r="G200" i="1"/>
  <c r="F200" i="1"/>
  <c r="U199" i="1"/>
  <c r="T199" i="1"/>
  <c r="S199" i="1"/>
  <c r="R199" i="1"/>
  <c r="Q199" i="1" s="1"/>
  <c r="P199" i="1"/>
  <c r="O199" i="1"/>
  <c r="N199" i="1"/>
  <c r="M199" i="1"/>
  <c r="L199" i="1"/>
  <c r="K199" i="1" s="1"/>
  <c r="J199" i="1"/>
  <c r="I199" i="1"/>
  <c r="H199" i="1"/>
  <c r="G199" i="1"/>
  <c r="F199" i="1"/>
  <c r="U198" i="1"/>
  <c r="T198" i="1"/>
  <c r="S198" i="1"/>
  <c r="R198" i="1"/>
  <c r="Q198" i="1" s="1"/>
  <c r="P198" i="1"/>
  <c r="O198" i="1"/>
  <c r="N198" i="1"/>
  <c r="M198" i="1"/>
  <c r="L198" i="1"/>
  <c r="K198" i="1" s="1"/>
  <c r="J198" i="1"/>
  <c r="I198" i="1"/>
  <c r="H198" i="1"/>
  <c r="G198" i="1"/>
  <c r="F198" i="1"/>
  <c r="U197" i="1"/>
  <c r="T197" i="1"/>
  <c r="S197" i="1"/>
  <c r="R197" i="1"/>
  <c r="Q197" i="1" s="1"/>
  <c r="P197" i="1"/>
  <c r="O197" i="1"/>
  <c r="N197" i="1"/>
  <c r="M197" i="1"/>
  <c r="L197" i="1"/>
  <c r="K197" i="1" s="1"/>
  <c r="J197" i="1"/>
  <c r="I197" i="1"/>
  <c r="H197" i="1"/>
  <c r="G197" i="1"/>
  <c r="F197" i="1"/>
  <c r="U196" i="1"/>
  <c r="T196" i="1"/>
  <c r="S196" i="1"/>
  <c r="R196" i="1"/>
  <c r="Q196" i="1" s="1"/>
  <c r="P196" i="1"/>
  <c r="O196" i="1"/>
  <c r="N196" i="1"/>
  <c r="M196" i="1"/>
  <c r="L196" i="1"/>
  <c r="K196" i="1" s="1"/>
  <c r="J196" i="1"/>
  <c r="I196" i="1"/>
  <c r="H196" i="1"/>
  <c r="G196" i="1"/>
  <c r="F196" i="1"/>
  <c r="U195" i="1"/>
  <c r="T195" i="1"/>
  <c r="S195" i="1"/>
  <c r="R195" i="1"/>
  <c r="Q195" i="1" s="1"/>
  <c r="P195" i="1"/>
  <c r="O195" i="1"/>
  <c r="N195" i="1"/>
  <c r="M195" i="1"/>
  <c r="L195" i="1"/>
  <c r="K195" i="1" s="1"/>
  <c r="J195" i="1"/>
  <c r="I195" i="1"/>
  <c r="H195" i="1"/>
  <c r="G195" i="1"/>
  <c r="F195" i="1"/>
  <c r="U194" i="1"/>
  <c r="T194" i="1"/>
  <c r="S194" i="1"/>
  <c r="R194" i="1"/>
  <c r="Q194" i="1" s="1"/>
  <c r="P194" i="1"/>
  <c r="O194" i="1"/>
  <c r="N194" i="1"/>
  <c r="M194" i="1"/>
  <c r="L194" i="1"/>
  <c r="K194" i="1" s="1"/>
  <c r="J194" i="1"/>
  <c r="I194" i="1"/>
  <c r="H194" i="1"/>
  <c r="G194" i="1"/>
  <c r="F194" i="1"/>
  <c r="U193" i="1"/>
  <c r="T193" i="1"/>
  <c r="S193" i="1"/>
  <c r="R193" i="1"/>
  <c r="Q193" i="1" s="1"/>
  <c r="P193" i="1"/>
  <c r="O193" i="1"/>
  <c r="N193" i="1"/>
  <c r="M193" i="1"/>
  <c r="L193" i="1"/>
  <c r="K193" i="1" s="1"/>
  <c r="J193" i="1"/>
  <c r="I193" i="1"/>
  <c r="H193" i="1"/>
  <c r="G193" i="1"/>
  <c r="F193" i="1"/>
  <c r="U192" i="1"/>
  <c r="T192" i="1"/>
  <c r="S192" i="1"/>
  <c r="R192" i="1"/>
  <c r="Q192" i="1" s="1"/>
  <c r="P192" i="1"/>
  <c r="O192" i="1"/>
  <c r="N192" i="1"/>
  <c r="M192" i="1"/>
  <c r="L192" i="1"/>
  <c r="K192" i="1" s="1"/>
  <c r="J192" i="1"/>
  <c r="I192" i="1"/>
  <c r="H192" i="1"/>
  <c r="G192" i="1"/>
  <c r="F192" i="1"/>
  <c r="U191" i="1"/>
  <c r="T191" i="1"/>
  <c r="S191" i="1"/>
  <c r="R191" i="1"/>
  <c r="Q191" i="1" s="1"/>
  <c r="P191" i="1"/>
  <c r="O191" i="1"/>
  <c r="N191" i="1"/>
  <c r="M191" i="1"/>
  <c r="L191" i="1"/>
  <c r="K191" i="1" s="1"/>
  <c r="J191" i="1"/>
  <c r="I191" i="1"/>
  <c r="H191" i="1"/>
  <c r="G191" i="1"/>
  <c r="F191" i="1"/>
  <c r="U190" i="1"/>
  <c r="T190" i="1"/>
  <c r="S190" i="1"/>
  <c r="R190" i="1"/>
  <c r="Q190" i="1" s="1"/>
  <c r="P190" i="1"/>
  <c r="O190" i="1"/>
  <c r="N190" i="1"/>
  <c r="M190" i="1"/>
  <c r="L190" i="1"/>
  <c r="K190" i="1" s="1"/>
  <c r="J190" i="1"/>
  <c r="I190" i="1"/>
  <c r="H190" i="1"/>
  <c r="G190" i="1"/>
  <c r="F190" i="1"/>
  <c r="U189" i="1"/>
  <c r="T189" i="1"/>
  <c r="S189" i="1"/>
  <c r="R189" i="1"/>
  <c r="Q189" i="1" s="1"/>
  <c r="P189" i="1"/>
  <c r="O189" i="1"/>
  <c r="N189" i="1"/>
  <c r="M189" i="1"/>
  <c r="L189" i="1"/>
  <c r="K189" i="1" s="1"/>
  <c r="J189" i="1"/>
  <c r="I189" i="1"/>
  <c r="H189" i="1"/>
  <c r="G189" i="1"/>
  <c r="F189" i="1"/>
  <c r="U188" i="1"/>
  <c r="T188" i="1"/>
  <c r="S188" i="1"/>
  <c r="R188" i="1"/>
  <c r="Q188" i="1" s="1"/>
  <c r="P188" i="1"/>
  <c r="O188" i="1"/>
  <c r="N188" i="1"/>
  <c r="M188" i="1"/>
  <c r="L188" i="1"/>
  <c r="K188" i="1" s="1"/>
  <c r="J188" i="1"/>
  <c r="I188" i="1"/>
  <c r="H188" i="1"/>
  <c r="G188" i="1"/>
  <c r="F188" i="1"/>
  <c r="U187" i="1"/>
  <c r="T187" i="1"/>
  <c r="S187" i="1"/>
  <c r="R187" i="1"/>
  <c r="Q187" i="1" s="1"/>
  <c r="P187" i="1"/>
  <c r="O187" i="1"/>
  <c r="N187" i="1"/>
  <c r="M187" i="1"/>
  <c r="L187" i="1"/>
  <c r="K187" i="1" s="1"/>
  <c r="J187" i="1"/>
  <c r="I187" i="1"/>
  <c r="H187" i="1"/>
  <c r="G187" i="1"/>
  <c r="F187" i="1"/>
  <c r="U186" i="1"/>
  <c r="T186" i="1"/>
  <c r="S186" i="1"/>
  <c r="R186" i="1"/>
  <c r="Q186" i="1" s="1"/>
  <c r="P186" i="1"/>
  <c r="O186" i="1"/>
  <c r="N186" i="1"/>
  <c r="M186" i="1"/>
  <c r="L186" i="1"/>
  <c r="K186" i="1" s="1"/>
  <c r="J186" i="1"/>
  <c r="I186" i="1"/>
  <c r="H186" i="1"/>
  <c r="G186" i="1"/>
  <c r="F186" i="1"/>
  <c r="U185" i="1"/>
  <c r="T185" i="1"/>
  <c r="S185" i="1"/>
  <c r="R185" i="1"/>
  <c r="Q185" i="1" s="1"/>
  <c r="P185" i="1"/>
  <c r="O185" i="1"/>
  <c r="N185" i="1"/>
  <c r="M185" i="1"/>
  <c r="L185" i="1"/>
  <c r="K185" i="1" s="1"/>
  <c r="J185" i="1"/>
  <c r="I185" i="1"/>
  <c r="H185" i="1"/>
  <c r="G185" i="1"/>
  <c r="F185" i="1"/>
  <c r="U184" i="1"/>
  <c r="T184" i="1"/>
  <c r="S184" i="1"/>
  <c r="R184" i="1"/>
  <c r="Q184" i="1" s="1"/>
  <c r="P184" i="1"/>
  <c r="O184" i="1"/>
  <c r="N184" i="1"/>
  <c r="M184" i="1"/>
  <c r="L184" i="1"/>
  <c r="K184" i="1" s="1"/>
  <c r="J184" i="1"/>
  <c r="I184" i="1"/>
  <c r="H184" i="1"/>
  <c r="G184" i="1"/>
  <c r="F184" i="1"/>
  <c r="U183" i="1"/>
  <c r="T183" i="1"/>
  <c r="S183" i="1"/>
  <c r="R183" i="1"/>
  <c r="Q183" i="1" s="1"/>
  <c r="P183" i="1"/>
  <c r="O183" i="1"/>
  <c r="N183" i="1"/>
  <c r="M183" i="1"/>
  <c r="L183" i="1"/>
  <c r="K183" i="1" s="1"/>
  <c r="J183" i="1"/>
  <c r="I183" i="1"/>
  <c r="H183" i="1"/>
  <c r="G183" i="1"/>
  <c r="F183" i="1"/>
  <c r="U182" i="1"/>
  <c r="T182" i="1"/>
  <c r="S182" i="1"/>
  <c r="R182" i="1"/>
  <c r="Q182" i="1" s="1"/>
  <c r="P182" i="1"/>
  <c r="O182" i="1"/>
  <c r="N182" i="1"/>
  <c r="M182" i="1"/>
  <c r="L182" i="1"/>
  <c r="K182" i="1" s="1"/>
  <c r="J182" i="1"/>
  <c r="I182" i="1"/>
  <c r="H182" i="1"/>
  <c r="G182" i="1"/>
  <c r="F182" i="1"/>
  <c r="U181" i="1"/>
  <c r="T181" i="1"/>
  <c r="S181" i="1"/>
  <c r="R181" i="1"/>
  <c r="Q181" i="1" s="1"/>
  <c r="P181" i="1"/>
  <c r="O181" i="1"/>
  <c r="N181" i="1"/>
  <c r="M181" i="1"/>
  <c r="L181" i="1"/>
  <c r="J181" i="1"/>
  <c r="I181" i="1"/>
  <c r="H181" i="1"/>
  <c r="G181" i="1"/>
  <c r="F181" i="1"/>
  <c r="U180" i="1"/>
  <c r="T180" i="1"/>
  <c r="S180" i="1"/>
  <c r="R180" i="1"/>
  <c r="Q180" i="1" s="1"/>
  <c r="P180" i="1"/>
  <c r="O180" i="1"/>
  <c r="N180" i="1"/>
  <c r="M180" i="1"/>
  <c r="L180" i="1"/>
  <c r="K180" i="1" s="1"/>
  <c r="J180" i="1"/>
  <c r="I180" i="1"/>
  <c r="H180" i="1"/>
  <c r="G180" i="1"/>
  <c r="F180" i="1"/>
  <c r="U179" i="1"/>
  <c r="T179" i="1"/>
  <c r="S179" i="1"/>
  <c r="R179" i="1"/>
  <c r="Q179" i="1" s="1"/>
  <c r="P179" i="1"/>
  <c r="O179" i="1"/>
  <c r="N179" i="1"/>
  <c r="M179" i="1"/>
  <c r="L179" i="1"/>
  <c r="J179" i="1"/>
  <c r="I179" i="1"/>
  <c r="H179" i="1"/>
  <c r="G179" i="1"/>
  <c r="F179" i="1"/>
  <c r="U178" i="1"/>
  <c r="T178" i="1"/>
  <c r="S178" i="1"/>
  <c r="R178" i="1"/>
  <c r="Q178" i="1" s="1"/>
  <c r="P178" i="1"/>
  <c r="O178" i="1"/>
  <c r="N178" i="1"/>
  <c r="M178" i="1"/>
  <c r="L178" i="1"/>
  <c r="K178" i="1" s="1"/>
  <c r="J178" i="1"/>
  <c r="I178" i="1"/>
  <c r="H178" i="1"/>
  <c r="G178" i="1"/>
  <c r="F178" i="1"/>
  <c r="U177" i="1"/>
  <c r="T177" i="1"/>
  <c r="S177" i="1"/>
  <c r="R177" i="1"/>
  <c r="Q177" i="1" s="1"/>
  <c r="P177" i="1"/>
  <c r="O177" i="1"/>
  <c r="N177" i="1"/>
  <c r="M177" i="1"/>
  <c r="L177" i="1"/>
  <c r="J177" i="1"/>
  <c r="I177" i="1"/>
  <c r="H177" i="1"/>
  <c r="G177" i="1"/>
  <c r="F177" i="1"/>
  <c r="U176" i="1"/>
  <c r="T176" i="1"/>
  <c r="S176" i="1"/>
  <c r="R176" i="1"/>
  <c r="Q176" i="1" s="1"/>
  <c r="P176" i="1"/>
  <c r="O176" i="1"/>
  <c r="N176" i="1"/>
  <c r="M176" i="1"/>
  <c r="L176" i="1"/>
  <c r="K176" i="1" s="1"/>
  <c r="J176" i="1"/>
  <c r="I176" i="1"/>
  <c r="H176" i="1"/>
  <c r="G176" i="1"/>
  <c r="F176" i="1"/>
  <c r="U175" i="1"/>
  <c r="T175" i="1"/>
  <c r="S175" i="1"/>
  <c r="R175" i="1"/>
  <c r="Q175" i="1" s="1"/>
  <c r="P175" i="1"/>
  <c r="O175" i="1"/>
  <c r="N175" i="1"/>
  <c r="M175" i="1"/>
  <c r="L175" i="1"/>
  <c r="J175" i="1"/>
  <c r="I175" i="1"/>
  <c r="H175" i="1"/>
  <c r="G175" i="1"/>
  <c r="F175" i="1"/>
  <c r="U174" i="1"/>
  <c r="T174" i="1"/>
  <c r="S174" i="1"/>
  <c r="R174" i="1"/>
  <c r="Q174" i="1" s="1"/>
  <c r="P174" i="1"/>
  <c r="O174" i="1"/>
  <c r="N174" i="1"/>
  <c r="M174" i="1"/>
  <c r="L174" i="1"/>
  <c r="K174" i="1" s="1"/>
  <c r="J174" i="1"/>
  <c r="I174" i="1"/>
  <c r="H174" i="1"/>
  <c r="G174" i="1"/>
  <c r="F174" i="1"/>
  <c r="U173" i="1"/>
  <c r="T173" i="1"/>
  <c r="S173" i="1"/>
  <c r="R173" i="1"/>
  <c r="Q173" i="1" s="1"/>
  <c r="P173" i="1"/>
  <c r="O173" i="1"/>
  <c r="N173" i="1"/>
  <c r="M173" i="1"/>
  <c r="L173" i="1"/>
  <c r="J173" i="1"/>
  <c r="I173" i="1"/>
  <c r="H173" i="1"/>
  <c r="G173" i="1"/>
  <c r="F173" i="1"/>
  <c r="U172" i="1"/>
  <c r="T172" i="1"/>
  <c r="S172" i="1"/>
  <c r="R172" i="1"/>
  <c r="Q172" i="1" s="1"/>
  <c r="P172" i="1"/>
  <c r="O172" i="1"/>
  <c r="N172" i="1"/>
  <c r="M172" i="1"/>
  <c r="L172" i="1"/>
  <c r="K172" i="1" s="1"/>
  <c r="J172" i="1"/>
  <c r="I172" i="1"/>
  <c r="H172" i="1"/>
  <c r="G172" i="1"/>
  <c r="F172" i="1"/>
  <c r="U171" i="1"/>
  <c r="T171" i="1"/>
  <c r="S171" i="1"/>
  <c r="R171" i="1"/>
  <c r="Q171" i="1" s="1"/>
  <c r="P171" i="1"/>
  <c r="O171" i="1"/>
  <c r="N171" i="1"/>
  <c r="M171" i="1"/>
  <c r="L171" i="1"/>
  <c r="J171" i="1"/>
  <c r="I171" i="1"/>
  <c r="H171" i="1"/>
  <c r="G171" i="1"/>
  <c r="F171" i="1"/>
  <c r="U170" i="1"/>
  <c r="T170" i="1"/>
  <c r="S170" i="1"/>
  <c r="R170" i="1"/>
  <c r="Q170" i="1" s="1"/>
  <c r="P170" i="1"/>
  <c r="O170" i="1"/>
  <c r="N170" i="1"/>
  <c r="M170" i="1"/>
  <c r="L170" i="1"/>
  <c r="K170" i="1" s="1"/>
  <c r="J170" i="1"/>
  <c r="I170" i="1"/>
  <c r="H170" i="1"/>
  <c r="G170" i="1"/>
  <c r="F170" i="1"/>
  <c r="U169" i="1"/>
  <c r="T169" i="1"/>
  <c r="S169" i="1"/>
  <c r="R169" i="1"/>
  <c r="Q169" i="1" s="1"/>
  <c r="P169" i="1"/>
  <c r="O169" i="1"/>
  <c r="N169" i="1"/>
  <c r="M169" i="1"/>
  <c r="L169" i="1"/>
  <c r="J169" i="1"/>
  <c r="I169" i="1"/>
  <c r="H169" i="1"/>
  <c r="G169" i="1"/>
  <c r="F169" i="1"/>
  <c r="U168" i="1"/>
  <c r="T168" i="1"/>
  <c r="S168" i="1"/>
  <c r="R168" i="1"/>
  <c r="Q168" i="1" s="1"/>
  <c r="P168" i="1"/>
  <c r="O168" i="1"/>
  <c r="N168" i="1"/>
  <c r="M168" i="1"/>
  <c r="L168" i="1"/>
  <c r="J168" i="1"/>
  <c r="I168" i="1"/>
  <c r="H168" i="1"/>
  <c r="G168" i="1"/>
  <c r="F168" i="1"/>
  <c r="U167" i="1"/>
  <c r="T167" i="1"/>
  <c r="S167" i="1"/>
  <c r="R167" i="1"/>
  <c r="Q167" i="1" s="1"/>
  <c r="P167" i="1"/>
  <c r="O167" i="1"/>
  <c r="N167" i="1"/>
  <c r="M167" i="1"/>
  <c r="L167" i="1"/>
  <c r="J167" i="1"/>
  <c r="I167" i="1"/>
  <c r="H167" i="1"/>
  <c r="G167" i="1"/>
  <c r="F167" i="1"/>
  <c r="U166" i="1"/>
  <c r="T166" i="1"/>
  <c r="S166" i="1"/>
  <c r="R166" i="1"/>
  <c r="Q166" i="1" s="1"/>
  <c r="P166" i="1"/>
  <c r="O166" i="1"/>
  <c r="N166" i="1"/>
  <c r="M166" i="1"/>
  <c r="L166" i="1"/>
  <c r="K166" i="1" s="1"/>
  <c r="J166" i="1"/>
  <c r="I166" i="1"/>
  <c r="H166" i="1"/>
  <c r="G166" i="1"/>
  <c r="F166" i="1"/>
  <c r="U165" i="1"/>
  <c r="T165" i="1"/>
  <c r="S165" i="1"/>
  <c r="R165" i="1"/>
  <c r="Q165" i="1" s="1"/>
  <c r="P165" i="1"/>
  <c r="O165" i="1"/>
  <c r="N165" i="1"/>
  <c r="M165" i="1"/>
  <c r="L165" i="1"/>
  <c r="K165" i="1" s="1"/>
  <c r="J165" i="1"/>
  <c r="I165" i="1"/>
  <c r="H165" i="1"/>
  <c r="G165" i="1"/>
  <c r="F165" i="1"/>
  <c r="U164" i="1"/>
  <c r="T164" i="1"/>
  <c r="S164" i="1"/>
  <c r="R164" i="1"/>
  <c r="Q164" i="1" s="1"/>
  <c r="P164" i="1"/>
  <c r="O164" i="1"/>
  <c r="N164" i="1"/>
  <c r="M164" i="1"/>
  <c r="L164" i="1"/>
  <c r="K164" i="1" s="1"/>
  <c r="J164" i="1"/>
  <c r="I164" i="1"/>
  <c r="H164" i="1"/>
  <c r="G164" i="1"/>
  <c r="F164" i="1"/>
  <c r="U163" i="1"/>
  <c r="T163" i="1"/>
  <c r="S163" i="1"/>
  <c r="R163" i="1"/>
  <c r="P163" i="1"/>
  <c r="O163" i="1"/>
  <c r="N163" i="1"/>
  <c r="M163" i="1"/>
  <c r="L163" i="1"/>
  <c r="K163" i="1" s="1"/>
  <c r="J163" i="1"/>
  <c r="I163" i="1"/>
  <c r="H163" i="1"/>
  <c r="G163" i="1"/>
  <c r="F163" i="1"/>
  <c r="U162" i="1"/>
  <c r="T162" i="1"/>
  <c r="S162" i="1"/>
  <c r="R162" i="1"/>
  <c r="Q162" i="1" s="1"/>
  <c r="P162" i="1"/>
  <c r="O162" i="1"/>
  <c r="N162" i="1"/>
  <c r="M162" i="1"/>
  <c r="L162" i="1"/>
  <c r="K162" i="1" s="1"/>
  <c r="J162" i="1"/>
  <c r="I162" i="1"/>
  <c r="H162" i="1"/>
  <c r="G162" i="1"/>
  <c r="F162" i="1"/>
  <c r="U161" i="1"/>
  <c r="T161" i="1"/>
  <c r="S161" i="1"/>
  <c r="R161" i="1"/>
  <c r="P161" i="1"/>
  <c r="O161" i="1"/>
  <c r="N161" i="1"/>
  <c r="M161" i="1"/>
  <c r="L161" i="1"/>
  <c r="K161" i="1" s="1"/>
  <c r="J161" i="1"/>
  <c r="I161" i="1"/>
  <c r="H161" i="1"/>
  <c r="G161" i="1"/>
  <c r="F161" i="1"/>
  <c r="U160" i="1"/>
  <c r="T160" i="1"/>
  <c r="S160" i="1"/>
  <c r="R160" i="1"/>
  <c r="Q160" i="1" s="1"/>
  <c r="P160" i="1"/>
  <c r="O160" i="1"/>
  <c r="N160" i="1"/>
  <c r="M160" i="1"/>
  <c r="L160" i="1"/>
  <c r="K160" i="1" s="1"/>
  <c r="J160" i="1"/>
  <c r="I160" i="1"/>
  <c r="H160" i="1"/>
  <c r="G160" i="1"/>
  <c r="F160" i="1"/>
  <c r="U159" i="1"/>
  <c r="T159" i="1"/>
  <c r="S159" i="1"/>
  <c r="R159" i="1"/>
  <c r="P159" i="1"/>
  <c r="O159" i="1"/>
  <c r="N159" i="1"/>
  <c r="M159" i="1"/>
  <c r="L159" i="1"/>
  <c r="K159" i="1" s="1"/>
  <c r="J159" i="1"/>
  <c r="I159" i="1"/>
  <c r="H159" i="1"/>
  <c r="G159" i="1"/>
  <c r="F159" i="1"/>
  <c r="U158" i="1"/>
  <c r="T158" i="1"/>
  <c r="S158" i="1"/>
  <c r="R158" i="1"/>
  <c r="Q158" i="1" s="1"/>
  <c r="P158" i="1"/>
  <c r="O158" i="1"/>
  <c r="N158" i="1"/>
  <c r="M158" i="1"/>
  <c r="L158" i="1"/>
  <c r="K158" i="1" s="1"/>
  <c r="J158" i="1"/>
  <c r="I158" i="1"/>
  <c r="H158" i="1"/>
  <c r="G158" i="1"/>
  <c r="F158" i="1"/>
  <c r="U157" i="1"/>
  <c r="T157" i="1"/>
  <c r="S157" i="1"/>
  <c r="R157" i="1"/>
  <c r="P157" i="1"/>
  <c r="O157" i="1"/>
  <c r="N157" i="1"/>
  <c r="M157" i="1"/>
  <c r="L157" i="1"/>
  <c r="K157" i="1" s="1"/>
  <c r="J157" i="1"/>
  <c r="I157" i="1"/>
  <c r="H157" i="1"/>
  <c r="G157" i="1"/>
  <c r="F157" i="1"/>
  <c r="U156" i="1"/>
  <c r="T156" i="1"/>
  <c r="S156" i="1"/>
  <c r="R156" i="1"/>
  <c r="Q156" i="1" s="1"/>
  <c r="P156" i="1"/>
  <c r="O156" i="1"/>
  <c r="N156" i="1"/>
  <c r="M156" i="1"/>
  <c r="L156" i="1"/>
  <c r="K156" i="1" s="1"/>
  <c r="J156" i="1"/>
  <c r="I156" i="1"/>
  <c r="H156" i="1"/>
  <c r="G156" i="1"/>
  <c r="F156" i="1"/>
  <c r="U155" i="1"/>
  <c r="T155" i="1"/>
  <c r="S155" i="1"/>
  <c r="R155" i="1"/>
  <c r="P155" i="1"/>
  <c r="O155" i="1"/>
  <c r="N155" i="1"/>
  <c r="M155" i="1"/>
  <c r="L155" i="1"/>
  <c r="J155" i="1"/>
  <c r="I155" i="1"/>
  <c r="H155" i="1"/>
  <c r="G155" i="1"/>
  <c r="F155" i="1"/>
  <c r="U154" i="1"/>
  <c r="T154" i="1"/>
  <c r="S154" i="1"/>
  <c r="R154" i="1"/>
  <c r="Q154" i="1" s="1"/>
  <c r="P154" i="1"/>
  <c r="O154" i="1"/>
  <c r="N154" i="1"/>
  <c r="M154" i="1"/>
  <c r="L154" i="1"/>
  <c r="J154" i="1"/>
  <c r="I154" i="1"/>
  <c r="H154" i="1"/>
  <c r="G154" i="1"/>
  <c r="F154" i="1"/>
  <c r="U153" i="1"/>
  <c r="T153" i="1"/>
  <c r="S153" i="1"/>
  <c r="R153" i="1"/>
  <c r="Q153" i="1" s="1"/>
  <c r="P153" i="1"/>
  <c r="O153" i="1"/>
  <c r="N153" i="1"/>
  <c r="M153" i="1"/>
  <c r="L153" i="1"/>
  <c r="J153" i="1"/>
  <c r="I153" i="1"/>
  <c r="H153" i="1"/>
  <c r="G153" i="1"/>
  <c r="F153" i="1"/>
  <c r="U152" i="1"/>
  <c r="T152" i="1"/>
  <c r="S152" i="1"/>
  <c r="R152" i="1"/>
  <c r="Q152" i="1" s="1"/>
  <c r="P152" i="1"/>
  <c r="O152" i="1"/>
  <c r="N152" i="1"/>
  <c r="M152" i="1"/>
  <c r="L152" i="1"/>
  <c r="K152" i="1" s="1"/>
  <c r="J152" i="1"/>
  <c r="I152" i="1"/>
  <c r="H152" i="1"/>
  <c r="G152" i="1"/>
  <c r="F152" i="1"/>
  <c r="U151" i="1"/>
  <c r="T151" i="1"/>
  <c r="S151" i="1"/>
  <c r="R151" i="1"/>
  <c r="Q151" i="1" s="1"/>
  <c r="P151" i="1"/>
  <c r="O151" i="1"/>
  <c r="N151" i="1"/>
  <c r="M151" i="1"/>
  <c r="L151" i="1"/>
  <c r="J151" i="1"/>
  <c r="I151" i="1"/>
  <c r="H151" i="1"/>
  <c r="G151" i="1"/>
  <c r="F151" i="1"/>
  <c r="U150" i="1"/>
  <c r="T150" i="1"/>
  <c r="S150" i="1"/>
  <c r="R150" i="1"/>
  <c r="Q150" i="1" s="1"/>
  <c r="P150" i="1"/>
  <c r="O150" i="1"/>
  <c r="N150" i="1"/>
  <c r="M150" i="1"/>
  <c r="L150" i="1"/>
  <c r="J150" i="1"/>
  <c r="I150" i="1"/>
  <c r="H150" i="1"/>
  <c r="G150" i="1"/>
  <c r="F150" i="1"/>
  <c r="U149" i="1"/>
  <c r="T149" i="1"/>
  <c r="S149" i="1"/>
  <c r="R149" i="1"/>
  <c r="Q149" i="1" s="1"/>
  <c r="P149" i="1"/>
  <c r="O149" i="1"/>
  <c r="N149" i="1"/>
  <c r="M149" i="1"/>
  <c r="L149" i="1"/>
  <c r="J149" i="1"/>
  <c r="I149" i="1"/>
  <c r="H149" i="1"/>
  <c r="G149" i="1"/>
  <c r="F149" i="1"/>
  <c r="U148" i="1"/>
  <c r="T148" i="1"/>
  <c r="S148" i="1"/>
  <c r="R148" i="1"/>
  <c r="Q148" i="1" s="1"/>
  <c r="P148" i="1"/>
  <c r="O148" i="1"/>
  <c r="N148" i="1"/>
  <c r="M148" i="1"/>
  <c r="L148" i="1"/>
  <c r="K148" i="1" s="1"/>
  <c r="J148" i="1"/>
  <c r="I148" i="1"/>
  <c r="H148" i="1"/>
  <c r="G148" i="1"/>
  <c r="F148" i="1"/>
  <c r="U147" i="1"/>
  <c r="T147" i="1"/>
  <c r="S147" i="1"/>
  <c r="R147" i="1"/>
  <c r="Q147" i="1" s="1"/>
  <c r="P147" i="1"/>
  <c r="O147" i="1"/>
  <c r="N147" i="1"/>
  <c r="M147" i="1"/>
  <c r="L147" i="1"/>
  <c r="K147" i="1" s="1"/>
  <c r="J147" i="1"/>
  <c r="I147" i="1"/>
  <c r="H147" i="1"/>
  <c r="G147" i="1"/>
  <c r="F147" i="1"/>
  <c r="U146" i="1"/>
  <c r="T146" i="1"/>
  <c r="S146" i="1"/>
  <c r="R146" i="1"/>
  <c r="Q146" i="1" s="1"/>
  <c r="P146" i="1"/>
  <c r="O146" i="1"/>
  <c r="N146" i="1"/>
  <c r="M146" i="1"/>
  <c r="L146" i="1"/>
  <c r="K146" i="1" s="1"/>
  <c r="J146" i="1"/>
  <c r="I146" i="1"/>
  <c r="H146" i="1"/>
  <c r="G146" i="1"/>
  <c r="F146" i="1"/>
  <c r="U145" i="1"/>
  <c r="T145" i="1"/>
  <c r="S145" i="1"/>
  <c r="R145" i="1"/>
  <c r="Q145" i="1" s="1"/>
  <c r="P145" i="1"/>
  <c r="O145" i="1"/>
  <c r="N145" i="1"/>
  <c r="M145" i="1"/>
  <c r="L145" i="1"/>
  <c r="K145" i="1" s="1"/>
  <c r="J145" i="1"/>
  <c r="I145" i="1"/>
  <c r="H145" i="1"/>
  <c r="G145" i="1"/>
  <c r="F145" i="1"/>
  <c r="U144" i="1"/>
  <c r="T144" i="1"/>
  <c r="S144" i="1"/>
  <c r="R144" i="1"/>
  <c r="Q144" i="1" s="1"/>
  <c r="P144" i="1"/>
  <c r="O144" i="1"/>
  <c r="N144" i="1"/>
  <c r="M144" i="1"/>
  <c r="L144" i="1"/>
  <c r="K144" i="1" s="1"/>
  <c r="J144" i="1"/>
  <c r="I144" i="1"/>
  <c r="H144" i="1"/>
  <c r="G144" i="1"/>
  <c r="F144" i="1"/>
  <c r="U143" i="1"/>
  <c r="T143" i="1"/>
  <c r="S143" i="1"/>
  <c r="R143" i="1"/>
  <c r="Q143" i="1" s="1"/>
  <c r="P143" i="1"/>
  <c r="O143" i="1"/>
  <c r="N143" i="1"/>
  <c r="M143" i="1"/>
  <c r="L143" i="1"/>
  <c r="K143" i="1" s="1"/>
  <c r="J143" i="1"/>
  <c r="I143" i="1"/>
  <c r="H143" i="1"/>
  <c r="G143" i="1"/>
  <c r="F143" i="1"/>
  <c r="U142" i="1"/>
  <c r="T142" i="1"/>
  <c r="S142" i="1"/>
  <c r="R142" i="1"/>
  <c r="Q142" i="1" s="1"/>
  <c r="P142" i="1"/>
  <c r="O142" i="1"/>
  <c r="N142" i="1"/>
  <c r="M142" i="1"/>
  <c r="L142" i="1"/>
  <c r="K142" i="1" s="1"/>
  <c r="J142" i="1"/>
  <c r="I142" i="1"/>
  <c r="H142" i="1"/>
  <c r="G142" i="1"/>
  <c r="F142" i="1"/>
  <c r="U141" i="1"/>
  <c r="T141" i="1"/>
  <c r="S141" i="1"/>
  <c r="R141" i="1"/>
  <c r="Q141" i="1" s="1"/>
  <c r="P141" i="1"/>
  <c r="O141" i="1"/>
  <c r="N141" i="1"/>
  <c r="M141" i="1"/>
  <c r="L141" i="1"/>
  <c r="K141" i="1" s="1"/>
  <c r="J141" i="1"/>
  <c r="I141" i="1"/>
  <c r="H141" i="1"/>
  <c r="G141" i="1"/>
  <c r="F141" i="1"/>
  <c r="U140" i="1"/>
  <c r="T140" i="1"/>
  <c r="S140" i="1"/>
  <c r="R140" i="1"/>
  <c r="Q140" i="1" s="1"/>
  <c r="P140" i="1"/>
  <c r="O140" i="1"/>
  <c r="N140" i="1"/>
  <c r="M140" i="1"/>
  <c r="L140" i="1"/>
  <c r="K140" i="1" s="1"/>
  <c r="J140" i="1"/>
  <c r="I140" i="1"/>
  <c r="H140" i="1"/>
  <c r="G140" i="1"/>
  <c r="F140" i="1"/>
  <c r="U139" i="1"/>
  <c r="T139" i="1"/>
  <c r="S139" i="1"/>
  <c r="R139" i="1"/>
  <c r="Q139" i="1" s="1"/>
  <c r="P139" i="1"/>
  <c r="O139" i="1"/>
  <c r="N139" i="1"/>
  <c r="M139" i="1"/>
  <c r="L139" i="1"/>
  <c r="K139" i="1" s="1"/>
  <c r="J139" i="1"/>
  <c r="I139" i="1"/>
  <c r="H139" i="1"/>
  <c r="G139" i="1"/>
  <c r="F139" i="1"/>
  <c r="U138" i="1"/>
  <c r="T138" i="1"/>
  <c r="S138" i="1"/>
  <c r="R138" i="1"/>
  <c r="Q138" i="1" s="1"/>
  <c r="P138" i="1"/>
  <c r="O138" i="1"/>
  <c r="N138" i="1"/>
  <c r="M138" i="1"/>
  <c r="L138" i="1"/>
  <c r="K138" i="1" s="1"/>
  <c r="J138" i="1"/>
  <c r="I138" i="1"/>
  <c r="H138" i="1"/>
  <c r="G138" i="1"/>
  <c r="F138" i="1"/>
  <c r="U137" i="1"/>
  <c r="T137" i="1"/>
  <c r="S137" i="1"/>
  <c r="R137" i="1"/>
  <c r="Q137" i="1" s="1"/>
  <c r="P137" i="1"/>
  <c r="O137" i="1"/>
  <c r="N137" i="1"/>
  <c r="M137" i="1"/>
  <c r="L137" i="1"/>
  <c r="K137" i="1" s="1"/>
  <c r="J137" i="1"/>
  <c r="I137" i="1"/>
  <c r="H137" i="1"/>
  <c r="G137" i="1"/>
  <c r="F137" i="1"/>
  <c r="U136" i="1"/>
  <c r="T136" i="1"/>
  <c r="S136" i="1"/>
  <c r="R136" i="1"/>
  <c r="Q136" i="1" s="1"/>
  <c r="P136" i="1"/>
  <c r="O136" i="1"/>
  <c r="N136" i="1"/>
  <c r="M136" i="1"/>
  <c r="L136" i="1"/>
  <c r="K136" i="1" s="1"/>
  <c r="J136" i="1"/>
  <c r="I136" i="1"/>
  <c r="H136" i="1"/>
  <c r="G136" i="1"/>
  <c r="F136" i="1"/>
  <c r="U135" i="1"/>
  <c r="T135" i="1"/>
  <c r="S135" i="1"/>
  <c r="R135" i="1"/>
  <c r="Q135" i="1" s="1"/>
  <c r="P135" i="1"/>
  <c r="O135" i="1"/>
  <c r="N135" i="1"/>
  <c r="M135" i="1"/>
  <c r="L135" i="1"/>
  <c r="K135" i="1" s="1"/>
  <c r="J135" i="1"/>
  <c r="I135" i="1"/>
  <c r="H135" i="1"/>
  <c r="G135" i="1"/>
  <c r="F135" i="1"/>
  <c r="U134" i="1"/>
  <c r="T134" i="1"/>
  <c r="S134" i="1"/>
  <c r="R134" i="1"/>
  <c r="Q134" i="1" s="1"/>
  <c r="P134" i="1"/>
  <c r="O134" i="1"/>
  <c r="N134" i="1"/>
  <c r="M134" i="1"/>
  <c r="L134" i="1"/>
  <c r="K134" i="1" s="1"/>
  <c r="J134" i="1"/>
  <c r="I134" i="1"/>
  <c r="H134" i="1"/>
  <c r="G134" i="1"/>
  <c r="F134" i="1"/>
  <c r="U133" i="1"/>
  <c r="T133" i="1"/>
  <c r="S133" i="1"/>
  <c r="R133" i="1"/>
  <c r="Q133" i="1" s="1"/>
  <c r="P133" i="1"/>
  <c r="O133" i="1"/>
  <c r="N133" i="1"/>
  <c r="M133" i="1"/>
  <c r="L133" i="1"/>
  <c r="K133" i="1" s="1"/>
  <c r="J133" i="1"/>
  <c r="I133" i="1"/>
  <c r="H133" i="1"/>
  <c r="G133" i="1"/>
  <c r="F133" i="1"/>
  <c r="U132" i="1"/>
  <c r="T132" i="1"/>
  <c r="S132" i="1"/>
  <c r="R132" i="1"/>
  <c r="Q132" i="1" s="1"/>
  <c r="P132" i="1"/>
  <c r="O132" i="1"/>
  <c r="N132" i="1"/>
  <c r="M132" i="1"/>
  <c r="L132" i="1"/>
  <c r="K132" i="1" s="1"/>
  <c r="J132" i="1"/>
  <c r="I132" i="1"/>
  <c r="H132" i="1"/>
  <c r="G132" i="1"/>
  <c r="F132" i="1"/>
  <c r="U131" i="1"/>
  <c r="T131" i="1"/>
  <c r="S131" i="1"/>
  <c r="R131" i="1"/>
  <c r="Q131" i="1" s="1"/>
  <c r="P131" i="1"/>
  <c r="O131" i="1"/>
  <c r="N131" i="1"/>
  <c r="M131" i="1"/>
  <c r="L131" i="1"/>
  <c r="K131" i="1" s="1"/>
  <c r="J131" i="1"/>
  <c r="I131" i="1"/>
  <c r="H131" i="1"/>
  <c r="G131" i="1"/>
  <c r="F131" i="1"/>
  <c r="U130" i="1"/>
  <c r="T130" i="1"/>
  <c r="S130" i="1"/>
  <c r="R130" i="1"/>
  <c r="Q130" i="1" s="1"/>
  <c r="P130" i="1"/>
  <c r="O130" i="1"/>
  <c r="N130" i="1"/>
  <c r="M130" i="1"/>
  <c r="L130" i="1"/>
  <c r="K130" i="1" s="1"/>
  <c r="J130" i="1"/>
  <c r="I130" i="1"/>
  <c r="H130" i="1"/>
  <c r="G130" i="1"/>
  <c r="F130" i="1"/>
  <c r="U129" i="1"/>
  <c r="T129" i="1"/>
  <c r="S129" i="1"/>
  <c r="R129" i="1"/>
  <c r="Q129" i="1" s="1"/>
  <c r="P129" i="1"/>
  <c r="O129" i="1"/>
  <c r="N129" i="1"/>
  <c r="M129" i="1"/>
  <c r="L129" i="1"/>
  <c r="K129" i="1" s="1"/>
  <c r="J129" i="1"/>
  <c r="I129" i="1"/>
  <c r="H129" i="1"/>
  <c r="G129" i="1"/>
  <c r="F129" i="1"/>
  <c r="U128" i="1"/>
  <c r="T128" i="1"/>
  <c r="S128" i="1"/>
  <c r="R128" i="1"/>
  <c r="Q128" i="1" s="1"/>
  <c r="P128" i="1"/>
  <c r="O128" i="1"/>
  <c r="N128" i="1"/>
  <c r="M128" i="1"/>
  <c r="L128" i="1"/>
  <c r="K128" i="1" s="1"/>
  <c r="J128" i="1"/>
  <c r="I128" i="1"/>
  <c r="H128" i="1"/>
  <c r="G128" i="1"/>
  <c r="F128" i="1"/>
  <c r="U127" i="1"/>
  <c r="T127" i="1"/>
  <c r="S127" i="1"/>
  <c r="R127" i="1"/>
  <c r="Q127" i="1" s="1"/>
  <c r="P127" i="1"/>
  <c r="O127" i="1"/>
  <c r="N127" i="1"/>
  <c r="M127" i="1"/>
  <c r="L127" i="1"/>
  <c r="K127" i="1" s="1"/>
  <c r="J127" i="1"/>
  <c r="I127" i="1"/>
  <c r="H127" i="1"/>
  <c r="G127" i="1"/>
  <c r="F127" i="1"/>
  <c r="U126" i="1"/>
  <c r="T126" i="1"/>
  <c r="S126" i="1"/>
  <c r="R126" i="1"/>
  <c r="Q126" i="1" s="1"/>
  <c r="P126" i="1"/>
  <c r="O126" i="1"/>
  <c r="N126" i="1"/>
  <c r="M126" i="1"/>
  <c r="L126" i="1"/>
  <c r="K126" i="1" s="1"/>
  <c r="J126" i="1"/>
  <c r="I126" i="1"/>
  <c r="H126" i="1"/>
  <c r="G126" i="1"/>
  <c r="F126" i="1"/>
  <c r="U125" i="1"/>
  <c r="T125" i="1"/>
  <c r="S125" i="1"/>
  <c r="R125" i="1"/>
  <c r="Q125" i="1" s="1"/>
  <c r="P125" i="1"/>
  <c r="O125" i="1"/>
  <c r="N125" i="1"/>
  <c r="M125" i="1"/>
  <c r="L125" i="1"/>
  <c r="K125" i="1" s="1"/>
  <c r="J125" i="1"/>
  <c r="I125" i="1"/>
  <c r="H125" i="1"/>
  <c r="G125" i="1"/>
  <c r="F125" i="1"/>
  <c r="U124" i="1"/>
  <c r="T124" i="1"/>
  <c r="S124" i="1"/>
  <c r="R124" i="1"/>
  <c r="Q124" i="1" s="1"/>
  <c r="P124" i="1"/>
  <c r="O124" i="1"/>
  <c r="N124" i="1"/>
  <c r="M124" i="1"/>
  <c r="L124" i="1"/>
  <c r="K124" i="1" s="1"/>
  <c r="J124" i="1"/>
  <c r="I124" i="1"/>
  <c r="H124" i="1"/>
  <c r="G124" i="1"/>
  <c r="F124" i="1"/>
  <c r="U123" i="1"/>
  <c r="T123" i="1"/>
  <c r="S123" i="1"/>
  <c r="R123" i="1"/>
  <c r="Q123" i="1" s="1"/>
  <c r="P123" i="1"/>
  <c r="O123" i="1"/>
  <c r="N123" i="1"/>
  <c r="M123" i="1"/>
  <c r="L123" i="1"/>
  <c r="K123" i="1" s="1"/>
  <c r="J123" i="1"/>
  <c r="I123" i="1"/>
  <c r="H123" i="1"/>
  <c r="G123" i="1"/>
  <c r="F123" i="1"/>
  <c r="U122" i="1"/>
  <c r="T122" i="1"/>
  <c r="S122" i="1"/>
  <c r="R122" i="1"/>
  <c r="Q122" i="1" s="1"/>
  <c r="P122" i="1"/>
  <c r="O122" i="1"/>
  <c r="N122" i="1"/>
  <c r="M122" i="1"/>
  <c r="L122" i="1"/>
  <c r="K122" i="1" s="1"/>
  <c r="J122" i="1"/>
  <c r="I122" i="1"/>
  <c r="H122" i="1"/>
  <c r="G122" i="1"/>
  <c r="F122" i="1"/>
  <c r="U121" i="1"/>
  <c r="T121" i="1"/>
  <c r="S121" i="1"/>
  <c r="R121" i="1"/>
  <c r="Q121" i="1" s="1"/>
  <c r="P121" i="1"/>
  <c r="O121" i="1"/>
  <c r="N121" i="1"/>
  <c r="M121" i="1"/>
  <c r="L121" i="1"/>
  <c r="K121" i="1" s="1"/>
  <c r="J121" i="1"/>
  <c r="I121" i="1"/>
  <c r="H121" i="1"/>
  <c r="G121" i="1"/>
  <c r="F121" i="1"/>
  <c r="U120" i="1"/>
  <c r="T120" i="1"/>
  <c r="S120" i="1"/>
  <c r="R120" i="1"/>
  <c r="Q120" i="1" s="1"/>
  <c r="P120" i="1"/>
  <c r="O120" i="1"/>
  <c r="N120" i="1"/>
  <c r="M120" i="1"/>
  <c r="L120" i="1"/>
  <c r="K120" i="1" s="1"/>
  <c r="J120" i="1"/>
  <c r="I120" i="1"/>
  <c r="H120" i="1"/>
  <c r="G120" i="1"/>
  <c r="F120" i="1"/>
  <c r="U119" i="1"/>
  <c r="T119" i="1"/>
  <c r="S119" i="1"/>
  <c r="R119" i="1"/>
  <c r="Q119" i="1" s="1"/>
  <c r="P119" i="1"/>
  <c r="O119" i="1"/>
  <c r="N119" i="1"/>
  <c r="M119" i="1"/>
  <c r="L119" i="1"/>
  <c r="K119" i="1" s="1"/>
  <c r="J119" i="1"/>
  <c r="I119" i="1"/>
  <c r="H119" i="1"/>
  <c r="G119" i="1"/>
  <c r="F119" i="1"/>
  <c r="U118" i="1"/>
  <c r="T118" i="1"/>
  <c r="S118" i="1"/>
  <c r="R118" i="1"/>
  <c r="Q118" i="1" s="1"/>
  <c r="P118" i="1"/>
  <c r="O118" i="1"/>
  <c r="N118" i="1"/>
  <c r="M118" i="1"/>
  <c r="L118" i="1"/>
  <c r="K118" i="1" s="1"/>
  <c r="J118" i="1"/>
  <c r="I118" i="1"/>
  <c r="H118" i="1"/>
  <c r="G118" i="1"/>
  <c r="F118" i="1"/>
  <c r="U117" i="1"/>
  <c r="T117" i="1"/>
  <c r="S117" i="1"/>
  <c r="R117" i="1"/>
  <c r="Q117" i="1" s="1"/>
  <c r="P117" i="1"/>
  <c r="O117" i="1"/>
  <c r="N117" i="1"/>
  <c r="M117" i="1"/>
  <c r="L117" i="1"/>
  <c r="K117" i="1" s="1"/>
  <c r="J117" i="1"/>
  <c r="I117" i="1"/>
  <c r="H117" i="1"/>
  <c r="G117" i="1"/>
  <c r="F117" i="1"/>
  <c r="U116" i="1"/>
  <c r="T116" i="1"/>
  <c r="S116" i="1"/>
  <c r="R116" i="1"/>
  <c r="Q116" i="1" s="1"/>
  <c r="P116" i="1"/>
  <c r="O116" i="1"/>
  <c r="N116" i="1"/>
  <c r="M116" i="1"/>
  <c r="L116" i="1"/>
  <c r="K116" i="1" s="1"/>
  <c r="J116" i="1"/>
  <c r="I116" i="1"/>
  <c r="H116" i="1"/>
  <c r="G116" i="1"/>
  <c r="F116" i="1"/>
  <c r="U115" i="1"/>
  <c r="T115" i="1"/>
  <c r="S115" i="1"/>
  <c r="R115" i="1"/>
  <c r="Q115" i="1" s="1"/>
  <c r="P115" i="1"/>
  <c r="O115" i="1"/>
  <c r="N115" i="1"/>
  <c r="M115" i="1"/>
  <c r="L115" i="1"/>
  <c r="K115" i="1" s="1"/>
  <c r="J115" i="1"/>
  <c r="I115" i="1"/>
  <c r="H115" i="1"/>
  <c r="G115" i="1"/>
  <c r="F115" i="1"/>
  <c r="U114" i="1"/>
  <c r="T114" i="1"/>
  <c r="S114" i="1"/>
  <c r="R114" i="1"/>
  <c r="Q114" i="1" s="1"/>
  <c r="P114" i="1"/>
  <c r="O114" i="1"/>
  <c r="N114" i="1"/>
  <c r="M114" i="1"/>
  <c r="L114" i="1"/>
  <c r="K114" i="1" s="1"/>
  <c r="J114" i="1"/>
  <c r="I114" i="1"/>
  <c r="H114" i="1"/>
  <c r="G114" i="1"/>
  <c r="F114" i="1"/>
  <c r="U113" i="1"/>
  <c r="T113" i="1"/>
  <c r="S113" i="1"/>
  <c r="R113" i="1"/>
  <c r="Q113" i="1" s="1"/>
  <c r="P113" i="1"/>
  <c r="O113" i="1"/>
  <c r="N113" i="1"/>
  <c r="M113" i="1"/>
  <c r="L113" i="1"/>
  <c r="K113" i="1" s="1"/>
  <c r="J113" i="1"/>
  <c r="I113" i="1"/>
  <c r="H113" i="1"/>
  <c r="G113" i="1"/>
  <c r="F113" i="1"/>
  <c r="U112" i="1"/>
  <c r="T112" i="1"/>
  <c r="S112" i="1"/>
  <c r="R112" i="1"/>
  <c r="Q112" i="1" s="1"/>
  <c r="P112" i="1"/>
  <c r="O112" i="1"/>
  <c r="N112" i="1"/>
  <c r="M112" i="1"/>
  <c r="L112" i="1"/>
  <c r="K112" i="1" s="1"/>
  <c r="J112" i="1"/>
  <c r="I112" i="1"/>
  <c r="H112" i="1"/>
  <c r="G112" i="1"/>
  <c r="F112" i="1"/>
  <c r="U111" i="1"/>
  <c r="T111" i="1"/>
  <c r="S111" i="1"/>
  <c r="R111" i="1"/>
  <c r="Q111" i="1" s="1"/>
  <c r="P111" i="1"/>
  <c r="O111" i="1"/>
  <c r="N111" i="1"/>
  <c r="M111" i="1"/>
  <c r="L111" i="1"/>
  <c r="K111" i="1" s="1"/>
  <c r="J111" i="1"/>
  <c r="I111" i="1"/>
  <c r="H111" i="1"/>
  <c r="G111" i="1"/>
  <c r="F111" i="1"/>
  <c r="U110" i="1"/>
  <c r="T110" i="1"/>
  <c r="S110" i="1"/>
  <c r="R110" i="1"/>
  <c r="Q110" i="1" s="1"/>
  <c r="P110" i="1"/>
  <c r="O110" i="1"/>
  <c r="N110" i="1"/>
  <c r="M110" i="1"/>
  <c r="L110" i="1"/>
  <c r="K110" i="1" s="1"/>
  <c r="J110" i="1"/>
  <c r="I110" i="1"/>
  <c r="H110" i="1"/>
  <c r="G110" i="1"/>
  <c r="F110" i="1"/>
  <c r="U109" i="1"/>
  <c r="T109" i="1"/>
  <c r="S109" i="1"/>
  <c r="R109" i="1"/>
  <c r="Q109" i="1" s="1"/>
  <c r="P109" i="1"/>
  <c r="O109" i="1"/>
  <c r="N109" i="1"/>
  <c r="M109" i="1"/>
  <c r="L109" i="1"/>
  <c r="K109" i="1" s="1"/>
  <c r="J109" i="1"/>
  <c r="I109" i="1"/>
  <c r="H109" i="1"/>
  <c r="G109" i="1"/>
  <c r="F109" i="1"/>
  <c r="U108" i="1"/>
  <c r="T108" i="1"/>
  <c r="S108" i="1"/>
  <c r="R108" i="1"/>
  <c r="Q108" i="1" s="1"/>
  <c r="P108" i="1"/>
  <c r="O108" i="1"/>
  <c r="N108" i="1"/>
  <c r="M108" i="1"/>
  <c r="L108" i="1"/>
  <c r="K108" i="1" s="1"/>
  <c r="J108" i="1"/>
  <c r="I108" i="1"/>
  <c r="H108" i="1"/>
  <c r="G108" i="1"/>
  <c r="F108" i="1"/>
  <c r="U107" i="1"/>
  <c r="T107" i="1"/>
  <c r="S107" i="1"/>
  <c r="R107" i="1"/>
  <c r="Q107" i="1" s="1"/>
  <c r="P107" i="1"/>
  <c r="O107" i="1"/>
  <c r="N107" i="1"/>
  <c r="M107" i="1"/>
  <c r="L107" i="1"/>
  <c r="K107" i="1" s="1"/>
  <c r="J107" i="1"/>
  <c r="I107" i="1"/>
  <c r="H107" i="1"/>
  <c r="G107" i="1"/>
  <c r="F107" i="1"/>
  <c r="U106" i="1"/>
  <c r="T106" i="1"/>
  <c r="S106" i="1"/>
  <c r="R106" i="1"/>
  <c r="Q106" i="1" s="1"/>
  <c r="P106" i="1"/>
  <c r="O106" i="1"/>
  <c r="N106" i="1"/>
  <c r="M106" i="1"/>
  <c r="L106" i="1"/>
  <c r="K106" i="1" s="1"/>
  <c r="J106" i="1"/>
  <c r="I106" i="1"/>
  <c r="H106" i="1"/>
  <c r="G106" i="1"/>
  <c r="F106" i="1"/>
  <c r="U105" i="1"/>
  <c r="T105" i="1"/>
  <c r="S105" i="1"/>
  <c r="R105" i="1"/>
  <c r="Q105" i="1" s="1"/>
  <c r="P105" i="1"/>
  <c r="O105" i="1"/>
  <c r="N105" i="1"/>
  <c r="M105" i="1"/>
  <c r="L105" i="1"/>
  <c r="K105" i="1" s="1"/>
  <c r="J105" i="1"/>
  <c r="I105" i="1"/>
  <c r="H105" i="1"/>
  <c r="G105" i="1"/>
  <c r="F105" i="1"/>
  <c r="U104" i="1"/>
  <c r="T104" i="1"/>
  <c r="S104" i="1"/>
  <c r="R104" i="1"/>
  <c r="Q104" i="1" s="1"/>
  <c r="P104" i="1"/>
  <c r="O104" i="1"/>
  <c r="N104" i="1"/>
  <c r="M104" i="1"/>
  <c r="L104" i="1"/>
  <c r="K104" i="1" s="1"/>
  <c r="J104" i="1"/>
  <c r="I104" i="1"/>
  <c r="H104" i="1"/>
  <c r="G104" i="1"/>
  <c r="F104" i="1"/>
  <c r="U103" i="1"/>
  <c r="T103" i="1"/>
  <c r="S103" i="1"/>
  <c r="R103" i="1"/>
  <c r="Q103" i="1" s="1"/>
  <c r="P103" i="1"/>
  <c r="O103" i="1"/>
  <c r="N103" i="1"/>
  <c r="M103" i="1"/>
  <c r="L103" i="1"/>
  <c r="K103" i="1" s="1"/>
  <c r="J103" i="1"/>
  <c r="I103" i="1"/>
  <c r="H103" i="1"/>
  <c r="G103" i="1"/>
  <c r="F103" i="1"/>
  <c r="U102" i="1"/>
  <c r="T102" i="1"/>
  <c r="S102" i="1"/>
  <c r="R102" i="1"/>
  <c r="Q102" i="1" s="1"/>
  <c r="P102" i="1"/>
  <c r="O102" i="1"/>
  <c r="N102" i="1"/>
  <c r="M102" i="1"/>
  <c r="L102" i="1"/>
  <c r="K102" i="1" s="1"/>
  <c r="J102" i="1"/>
  <c r="I102" i="1"/>
  <c r="H102" i="1"/>
  <c r="G102" i="1"/>
  <c r="F102" i="1"/>
  <c r="U101" i="1"/>
  <c r="T101" i="1"/>
  <c r="S101" i="1"/>
  <c r="R101" i="1"/>
  <c r="Q101" i="1" s="1"/>
  <c r="P101" i="1"/>
  <c r="O101" i="1"/>
  <c r="N101" i="1"/>
  <c r="M101" i="1"/>
  <c r="L101" i="1"/>
  <c r="K101" i="1" s="1"/>
  <c r="J101" i="1"/>
  <c r="I101" i="1"/>
  <c r="H101" i="1"/>
  <c r="G101" i="1"/>
  <c r="F101" i="1"/>
  <c r="U100" i="1"/>
  <c r="T100" i="1"/>
  <c r="S100" i="1"/>
  <c r="R100" i="1"/>
  <c r="Q100" i="1" s="1"/>
  <c r="P100" i="1"/>
  <c r="O100" i="1"/>
  <c r="N100" i="1"/>
  <c r="M100" i="1"/>
  <c r="L100" i="1"/>
  <c r="K100" i="1" s="1"/>
  <c r="J100" i="1"/>
  <c r="I100" i="1"/>
  <c r="H100" i="1"/>
  <c r="G100" i="1"/>
  <c r="F100" i="1"/>
  <c r="U99" i="1"/>
  <c r="T99" i="1"/>
  <c r="S99" i="1"/>
  <c r="R99" i="1"/>
  <c r="Q99" i="1" s="1"/>
  <c r="P99" i="1"/>
  <c r="O99" i="1"/>
  <c r="N99" i="1"/>
  <c r="M99" i="1"/>
  <c r="L99" i="1"/>
  <c r="K99" i="1" s="1"/>
  <c r="J99" i="1"/>
  <c r="I99" i="1"/>
  <c r="H99" i="1"/>
  <c r="G99" i="1"/>
  <c r="F99" i="1"/>
  <c r="U98" i="1"/>
  <c r="T98" i="1"/>
  <c r="S98" i="1"/>
  <c r="R98" i="1"/>
  <c r="Q98" i="1" s="1"/>
  <c r="P98" i="1"/>
  <c r="O98" i="1"/>
  <c r="N98" i="1"/>
  <c r="M98" i="1"/>
  <c r="L98" i="1"/>
  <c r="K98" i="1" s="1"/>
  <c r="J98" i="1"/>
  <c r="I98" i="1"/>
  <c r="H98" i="1"/>
  <c r="G98" i="1"/>
  <c r="F98" i="1"/>
  <c r="U97" i="1"/>
  <c r="T97" i="1"/>
  <c r="S97" i="1"/>
  <c r="R97" i="1"/>
  <c r="Q97" i="1" s="1"/>
  <c r="P97" i="1"/>
  <c r="O97" i="1"/>
  <c r="N97" i="1"/>
  <c r="M97" i="1"/>
  <c r="L97" i="1"/>
  <c r="K97" i="1" s="1"/>
  <c r="J97" i="1"/>
  <c r="I97" i="1"/>
  <c r="H97" i="1"/>
  <c r="G97" i="1"/>
  <c r="F97" i="1"/>
  <c r="U96" i="1"/>
  <c r="T96" i="1"/>
  <c r="S96" i="1"/>
  <c r="R96" i="1"/>
  <c r="Q96" i="1" s="1"/>
  <c r="P96" i="1"/>
  <c r="O96" i="1"/>
  <c r="N96" i="1"/>
  <c r="M96" i="1"/>
  <c r="L96" i="1"/>
  <c r="K96" i="1" s="1"/>
  <c r="J96" i="1"/>
  <c r="I96" i="1"/>
  <c r="H96" i="1"/>
  <c r="G96" i="1"/>
  <c r="F96" i="1"/>
  <c r="U95" i="1"/>
  <c r="T95" i="1"/>
  <c r="S95" i="1"/>
  <c r="R95" i="1"/>
  <c r="Q95" i="1" s="1"/>
  <c r="P95" i="1"/>
  <c r="O95" i="1"/>
  <c r="N95" i="1"/>
  <c r="M95" i="1"/>
  <c r="L95" i="1"/>
  <c r="K95" i="1" s="1"/>
  <c r="J95" i="1"/>
  <c r="I95" i="1"/>
  <c r="H95" i="1"/>
  <c r="G95" i="1"/>
  <c r="F95" i="1"/>
  <c r="U94" i="1"/>
  <c r="T94" i="1"/>
  <c r="S94" i="1"/>
  <c r="R94" i="1"/>
  <c r="Q94" i="1" s="1"/>
  <c r="P94" i="1"/>
  <c r="O94" i="1"/>
  <c r="N94" i="1"/>
  <c r="M94" i="1"/>
  <c r="L94" i="1"/>
  <c r="K94" i="1" s="1"/>
  <c r="J94" i="1"/>
  <c r="I94" i="1"/>
  <c r="H94" i="1"/>
  <c r="G94" i="1"/>
  <c r="F94" i="1"/>
  <c r="U93" i="1"/>
  <c r="T93" i="1"/>
  <c r="S93" i="1"/>
  <c r="R93" i="1"/>
  <c r="Q93" i="1" s="1"/>
  <c r="P93" i="1"/>
  <c r="O93" i="1"/>
  <c r="N93" i="1"/>
  <c r="M93" i="1"/>
  <c r="L93" i="1"/>
  <c r="K93" i="1" s="1"/>
  <c r="J93" i="1"/>
  <c r="I93" i="1"/>
  <c r="H93" i="1"/>
  <c r="G93" i="1"/>
  <c r="F93" i="1"/>
  <c r="U92" i="1"/>
  <c r="T92" i="1"/>
  <c r="S92" i="1"/>
  <c r="R92" i="1"/>
  <c r="Q92" i="1" s="1"/>
  <c r="P92" i="1"/>
  <c r="O92" i="1"/>
  <c r="N92" i="1"/>
  <c r="M92" i="1"/>
  <c r="L92" i="1"/>
  <c r="K92" i="1" s="1"/>
  <c r="J92" i="1"/>
  <c r="I92" i="1"/>
  <c r="H92" i="1"/>
  <c r="G92" i="1"/>
  <c r="F92" i="1"/>
  <c r="U91" i="1"/>
  <c r="T91" i="1"/>
  <c r="S91" i="1"/>
  <c r="R91" i="1"/>
  <c r="Q91" i="1" s="1"/>
  <c r="P91" i="1"/>
  <c r="O91" i="1"/>
  <c r="N91" i="1"/>
  <c r="M91" i="1"/>
  <c r="L91" i="1"/>
  <c r="K91" i="1" s="1"/>
  <c r="J91" i="1"/>
  <c r="I91" i="1"/>
  <c r="H91" i="1"/>
  <c r="G91" i="1"/>
  <c r="F91" i="1"/>
  <c r="U90" i="1"/>
  <c r="T90" i="1"/>
  <c r="S90" i="1"/>
  <c r="R90" i="1"/>
  <c r="Q90" i="1" s="1"/>
  <c r="P90" i="1"/>
  <c r="O90" i="1"/>
  <c r="N90" i="1"/>
  <c r="M90" i="1"/>
  <c r="L90" i="1"/>
  <c r="K90" i="1" s="1"/>
  <c r="J90" i="1"/>
  <c r="I90" i="1"/>
  <c r="H90" i="1"/>
  <c r="G90" i="1"/>
  <c r="F90" i="1"/>
  <c r="U89" i="1"/>
  <c r="T89" i="1"/>
  <c r="S89" i="1"/>
  <c r="R89" i="1"/>
  <c r="Q89" i="1" s="1"/>
  <c r="P89" i="1"/>
  <c r="O89" i="1"/>
  <c r="N89" i="1"/>
  <c r="M89" i="1"/>
  <c r="L89" i="1"/>
  <c r="K89" i="1" s="1"/>
  <c r="J89" i="1"/>
  <c r="I89" i="1"/>
  <c r="H89" i="1"/>
  <c r="G89" i="1"/>
  <c r="F89" i="1"/>
  <c r="U88" i="1"/>
  <c r="T88" i="1"/>
  <c r="S88" i="1"/>
  <c r="R88" i="1"/>
  <c r="Q88" i="1" s="1"/>
  <c r="P88" i="1"/>
  <c r="O88" i="1"/>
  <c r="N88" i="1"/>
  <c r="M88" i="1"/>
  <c r="L88" i="1"/>
  <c r="K88" i="1" s="1"/>
  <c r="J88" i="1"/>
  <c r="I88" i="1"/>
  <c r="H88" i="1"/>
  <c r="G88" i="1"/>
  <c r="F88" i="1"/>
  <c r="U87" i="1"/>
  <c r="T87" i="1"/>
  <c r="S87" i="1"/>
  <c r="R87" i="1"/>
  <c r="Q87" i="1" s="1"/>
  <c r="P87" i="1"/>
  <c r="O87" i="1"/>
  <c r="N87" i="1"/>
  <c r="M87" i="1"/>
  <c r="L87" i="1"/>
  <c r="K87" i="1" s="1"/>
  <c r="J87" i="1"/>
  <c r="I87" i="1"/>
  <c r="H87" i="1"/>
  <c r="G87" i="1"/>
  <c r="F87" i="1"/>
  <c r="U86" i="1"/>
  <c r="T86" i="1"/>
  <c r="S86" i="1"/>
  <c r="R86" i="1"/>
  <c r="Q86" i="1" s="1"/>
  <c r="P86" i="1"/>
  <c r="O86" i="1"/>
  <c r="N86" i="1"/>
  <c r="M86" i="1"/>
  <c r="L86" i="1"/>
  <c r="K86" i="1" s="1"/>
  <c r="J86" i="1"/>
  <c r="I86" i="1"/>
  <c r="H86" i="1"/>
  <c r="G86" i="1"/>
  <c r="F86" i="1"/>
  <c r="U85" i="1"/>
  <c r="T85" i="1"/>
  <c r="S85" i="1"/>
  <c r="R85" i="1"/>
  <c r="Q85" i="1" s="1"/>
  <c r="P85" i="1"/>
  <c r="O85" i="1"/>
  <c r="N85" i="1"/>
  <c r="M85" i="1"/>
  <c r="L85" i="1"/>
  <c r="K85" i="1" s="1"/>
  <c r="J85" i="1"/>
  <c r="I85" i="1"/>
  <c r="H85" i="1"/>
  <c r="G85" i="1"/>
  <c r="F85" i="1"/>
  <c r="U84" i="1"/>
  <c r="T84" i="1"/>
  <c r="S84" i="1"/>
  <c r="R84" i="1"/>
  <c r="Q84" i="1" s="1"/>
  <c r="P84" i="1"/>
  <c r="O84" i="1"/>
  <c r="N84" i="1"/>
  <c r="M84" i="1"/>
  <c r="L84" i="1"/>
  <c r="K84" i="1" s="1"/>
  <c r="J84" i="1"/>
  <c r="I84" i="1"/>
  <c r="H84" i="1"/>
  <c r="G84" i="1"/>
  <c r="F84" i="1"/>
  <c r="U83" i="1"/>
  <c r="T83" i="1"/>
  <c r="S83" i="1"/>
  <c r="R83" i="1"/>
  <c r="Q83" i="1" s="1"/>
  <c r="P83" i="1"/>
  <c r="O83" i="1"/>
  <c r="N83" i="1"/>
  <c r="M83" i="1"/>
  <c r="L83" i="1"/>
  <c r="K83" i="1" s="1"/>
  <c r="J83" i="1"/>
  <c r="I83" i="1"/>
  <c r="H83" i="1"/>
  <c r="G83" i="1"/>
  <c r="F83" i="1"/>
  <c r="U82" i="1"/>
  <c r="T82" i="1"/>
  <c r="S82" i="1"/>
  <c r="R82" i="1"/>
  <c r="Q82" i="1" s="1"/>
  <c r="P82" i="1"/>
  <c r="O82" i="1"/>
  <c r="N82" i="1"/>
  <c r="M82" i="1"/>
  <c r="L82" i="1"/>
  <c r="K82" i="1" s="1"/>
  <c r="J82" i="1"/>
  <c r="I82" i="1"/>
  <c r="H82" i="1"/>
  <c r="G82" i="1"/>
  <c r="F82" i="1"/>
  <c r="U81" i="1"/>
  <c r="T81" i="1"/>
  <c r="S81" i="1"/>
  <c r="R81" i="1"/>
  <c r="Q81" i="1" s="1"/>
  <c r="P81" i="1"/>
  <c r="O81" i="1"/>
  <c r="N81" i="1"/>
  <c r="M81" i="1"/>
  <c r="L81" i="1"/>
  <c r="K81" i="1" s="1"/>
  <c r="J81" i="1"/>
  <c r="I81" i="1"/>
  <c r="H81" i="1"/>
  <c r="G81" i="1"/>
  <c r="F81" i="1"/>
  <c r="U80" i="1"/>
  <c r="T80" i="1"/>
  <c r="S80" i="1"/>
  <c r="R80" i="1"/>
  <c r="Q80" i="1" s="1"/>
  <c r="P80" i="1"/>
  <c r="O80" i="1"/>
  <c r="N80" i="1"/>
  <c r="M80" i="1"/>
  <c r="L80" i="1"/>
  <c r="K80" i="1" s="1"/>
  <c r="J80" i="1"/>
  <c r="I80" i="1"/>
  <c r="H80" i="1"/>
  <c r="G80" i="1"/>
  <c r="F80" i="1"/>
  <c r="U79" i="1"/>
  <c r="T79" i="1"/>
  <c r="S79" i="1"/>
  <c r="R79" i="1"/>
  <c r="Q79" i="1" s="1"/>
  <c r="P79" i="1"/>
  <c r="O79" i="1"/>
  <c r="N79" i="1"/>
  <c r="M79" i="1"/>
  <c r="L79" i="1"/>
  <c r="K79" i="1" s="1"/>
  <c r="J79" i="1"/>
  <c r="I79" i="1"/>
  <c r="H79" i="1"/>
  <c r="G79" i="1"/>
  <c r="F79" i="1"/>
  <c r="U78" i="1"/>
  <c r="T78" i="1"/>
  <c r="S78" i="1"/>
  <c r="R78" i="1"/>
  <c r="Q78" i="1" s="1"/>
  <c r="P78" i="1"/>
  <c r="O78" i="1"/>
  <c r="N78" i="1"/>
  <c r="M78" i="1"/>
  <c r="L78" i="1"/>
  <c r="K78" i="1" s="1"/>
  <c r="J78" i="1"/>
  <c r="I78" i="1"/>
  <c r="H78" i="1"/>
  <c r="G78" i="1"/>
  <c r="F78" i="1"/>
  <c r="U77" i="1"/>
  <c r="T77" i="1"/>
  <c r="S77" i="1"/>
  <c r="R77" i="1"/>
  <c r="Q77" i="1" s="1"/>
  <c r="P77" i="1"/>
  <c r="O77" i="1"/>
  <c r="N77" i="1"/>
  <c r="M77" i="1"/>
  <c r="L77" i="1"/>
  <c r="K77" i="1" s="1"/>
  <c r="J77" i="1"/>
  <c r="I77" i="1"/>
  <c r="H77" i="1"/>
  <c r="G77" i="1"/>
  <c r="F77" i="1"/>
  <c r="U76" i="1"/>
  <c r="T76" i="1"/>
  <c r="S76" i="1"/>
  <c r="R76" i="1"/>
  <c r="Q76" i="1" s="1"/>
  <c r="P76" i="1"/>
  <c r="O76" i="1"/>
  <c r="N76" i="1"/>
  <c r="M76" i="1"/>
  <c r="L76" i="1"/>
  <c r="K76" i="1" s="1"/>
  <c r="J76" i="1"/>
  <c r="I76" i="1"/>
  <c r="H76" i="1"/>
  <c r="G76" i="1"/>
  <c r="F76" i="1"/>
  <c r="U75" i="1"/>
  <c r="T75" i="1"/>
  <c r="S75" i="1"/>
  <c r="R75" i="1"/>
  <c r="Q75" i="1" s="1"/>
  <c r="P75" i="1"/>
  <c r="O75" i="1"/>
  <c r="N75" i="1"/>
  <c r="M75" i="1"/>
  <c r="L75" i="1"/>
  <c r="K75" i="1" s="1"/>
  <c r="J75" i="1"/>
  <c r="I75" i="1"/>
  <c r="H75" i="1"/>
  <c r="G75" i="1"/>
  <c r="F75" i="1"/>
  <c r="U74" i="1"/>
  <c r="T74" i="1"/>
  <c r="S74" i="1"/>
  <c r="R74" i="1"/>
  <c r="Q74" i="1" s="1"/>
  <c r="P74" i="1"/>
  <c r="O74" i="1"/>
  <c r="N74" i="1"/>
  <c r="M74" i="1"/>
  <c r="L74" i="1"/>
  <c r="K74" i="1" s="1"/>
  <c r="J74" i="1"/>
  <c r="I74" i="1"/>
  <c r="H74" i="1"/>
  <c r="G74" i="1"/>
  <c r="F74" i="1"/>
  <c r="U73" i="1"/>
  <c r="T73" i="1"/>
  <c r="S73" i="1"/>
  <c r="R73" i="1"/>
  <c r="Q73" i="1" s="1"/>
  <c r="P73" i="1"/>
  <c r="O73" i="1"/>
  <c r="N73" i="1"/>
  <c r="M73" i="1"/>
  <c r="L73" i="1"/>
  <c r="K73" i="1" s="1"/>
  <c r="J73" i="1"/>
  <c r="I73" i="1"/>
  <c r="H73" i="1"/>
  <c r="G73" i="1"/>
  <c r="F73" i="1"/>
  <c r="U72" i="1"/>
  <c r="T72" i="1"/>
  <c r="S72" i="1"/>
  <c r="R72" i="1"/>
  <c r="Q72" i="1" s="1"/>
  <c r="P72" i="1"/>
  <c r="O72" i="1"/>
  <c r="N72" i="1"/>
  <c r="M72" i="1"/>
  <c r="L72" i="1"/>
  <c r="K72" i="1" s="1"/>
  <c r="J72" i="1"/>
  <c r="I72" i="1"/>
  <c r="H72" i="1"/>
  <c r="G72" i="1"/>
  <c r="F72" i="1"/>
  <c r="U71" i="1"/>
  <c r="T71" i="1"/>
  <c r="S71" i="1"/>
  <c r="R71" i="1"/>
  <c r="Q71" i="1" s="1"/>
  <c r="P71" i="1"/>
  <c r="O71" i="1"/>
  <c r="N71" i="1"/>
  <c r="M71" i="1"/>
  <c r="L71" i="1"/>
  <c r="K71" i="1" s="1"/>
  <c r="J71" i="1"/>
  <c r="I71" i="1"/>
  <c r="H71" i="1"/>
  <c r="G71" i="1"/>
  <c r="F71" i="1"/>
  <c r="U70" i="1"/>
  <c r="T70" i="1"/>
  <c r="S70" i="1"/>
  <c r="R70" i="1"/>
  <c r="Q70" i="1" s="1"/>
  <c r="P70" i="1"/>
  <c r="O70" i="1"/>
  <c r="N70" i="1"/>
  <c r="M70" i="1"/>
  <c r="L70" i="1"/>
  <c r="K70" i="1" s="1"/>
  <c r="J70" i="1"/>
  <c r="I70" i="1"/>
  <c r="H70" i="1"/>
  <c r="G70" i="1"/>
  <c r="F70" i="1"/>
  <c r="U69" i="1"/>
  <c r="T69" i="1"/>
  <c r="S69" i="1"/>
  <c r="R69" i="1"/>
  <c r="Q69" i="1" s="1"/>
  <c r="P69" i="1"/>
  <c r="O69" i="1"/>
  <c r="N69" i="1"/>
  <c r="M69" i="1"/>
  <c r="L69" i="1"/>
  <c r="K69" i="1" s="1"/>
  <c r="J69" i="1"/>
  <c r="I69" i="1"/>
  <c r="H69" i="1"/>
  <c r="G69" i="1"/>
  <c r="F69" i="1"/>
  <c r="U68" i="1"/>
  <c r="T68" i="1"/>
  <c r="S68" i="1"/>
  <c r="R68" i="1"/>
  <c r="Q68" i="1" s="1"/>
  <c r="P68" i="1"/>
  <c r="O68" i="1"/>
  <c r="N68" i="1"/>
  <c r="M68" i="1"/>
  <c r="L68" i="1"/>
  <c r="K68" i="1" s="1"/>
  <c r="J68" i="1"/>
  <c r="I68" i="1"/>
  <c r="H68" i="1"/>
  <c r="G68" i="1"/>
  <c r="F68" i="1"/>
  <c r="U67" i="1"/>
  <c r="T67" i="1"/>
  <c r="S67" i="1"/>
  <c r="R67" i="1"/>
  <c r="Q67" i="1" s="1"/>
  <c r="P67" i="1"/>
  <c r="O67" i="1"/>
  <c r="N67" i="1"/>
  <c r="M67" i="1"/>
  <c r="L67" i="1"/>
  <c r="K67" i="1" s="1"/>
  <c r="J67" i="1"/>
  <c r="I67" i="1"/>
  <c r="H67" i="1"/>
  <c r="G67" i="1"/>
  <c r="F67" i="1"/>
  <c r="U66" i="1"/>
  <c r="T66" i="1"/>
  <c r="S66" i="1"/>
  <c r="R66" i="1"/>
  <c r="Q66" i="1" s="1"/>
  <c r="P66" i="1"/>
  <c r="O66" i="1"/>
  <c r="N66" i="1"/>
  <c r="M66" i="1"/>
  <c r="L66" i="1"/>
  <c r="K66" i="1" s="1"/>
  <c r="J66" i="1"/>
  <c r="I66" i="1"/>
  <c r="H66" i="1"/>
  <c r="G66" i="1"/>
  <c r="F66" i="1"/>
  <c r="U65" i="1"/>
  <c r="T65" i="1"/>
  <c r="S65" i="1"/>
  <c r="R65" i="1"/>
  <c r="Q65" i="1" s="1"/>
  <c r="P65" i="1"/>
  <c r="O65" i="1"/>
  <c r="N65" i="1"/>
  <c r="M65" i="1"/>
  <c r="L65" i="1"/>
  <c r="K65" i="1" s="1"/>
  <c r="J65" i="1"/>
  <c r="I65" i="1"/>
  <c r="H65" i="1"/>
  <c r="G65" i="1"/>
  <c r="F65" i="1"/>
  <c r="U64" i="1"/>
  <c r="T64" i="1"/>
  <c r="S64" i="1"/>
  <c r="R64" i="1"/>
  <c r="Q64" i="1" s="1"/>
  <c r="P64" i="1"/>
  <c r="O64" i="1"/>
  <c r="N64" i="1"/>
  <c r="M64" i="1"/>
  <c r="L64" i="1"/>
  <c r="K64" i="1" s="1"/>
  <c r="J64" i="1"/>
  <c r="I64" i="1"/>
  <c r="H64" i="1"/>
  <c r="G64" i="1"/>
  <c r="F64" i="1"/>
  <c r="U63" i="1"/>
  <c r="T63" i="1"/>
  <c r="S63" i="1"/>
  <c r="R63" i="1"/>
  <c r="Q63" i="1" s="1"/>
  <c r="P63" i="1"/>
  <c r="O63" i="1"/>
  <c r="N63" i="1"/>
  <c r="M63" i="1"/>
  <c r="L63" i="1"/>
  <c r="K63" i="1" s="1"/>
  <c r="J63" i="1"/>
  <c r="I63" i="1"/>
  <c r="H63" i="1"/>
  <c r="G63" i="1"/>
  <c r="F63" i="1"/>
  <c r="U62" i="1"/>
  <c r="T62" i="1"/>
  <c r="S62" i="1"/>
  <c r="R62" i="1"/>
  <c r="Q62" i="1" s="1"/>
  <c r="P62" i="1"/>
  <c r="O62" i="1"/>
  <c r="N62" i="1"/>
  <c r="M62" i="1"/>
  <c r="L62" i="1"/>
  <c r="K62" i="1" s="1"/>
  <c r="J62" i="1"/>
  <c r="I62" i="1"/>
  <c r="H62" i="1"/>
  <c r="G62" i="1"/>
  <c r="F62" i="1"/>
  <c r="U61" i="1"/>
  <c r="T61" i="1"/>
  <c r="S61" i="1"/>
  <c r="R61" i="1"/>
  <c r="Q61" i="1" s="1"/>
  <c r="P61" i="1"/>
  <c r="O61" i="1"/>
  <c r="N61" i="1"/>
  <c r="M61" i="1"/>
  <c r="L61" i="1"/>
  <c r="K61" i="1" s="1"/>
  <c r="J61" i="1"/>
  <c r="I61" i="1"/>
  <c r="H61" i="1"/>
  <c r="G61" i="1"/>
  <c r="F61" i="1"/>
  <c r="U60" i="1"/>
  <c r="T60" i="1"/>
  <c r="S60" i="1"/>
  <c r="R60" i="1"/>
  <c r="Q60" i="1" s="1"/>
  <c r="P60" i="1"/>
  <c r="O60" i="1"/>
  <c r="N60" i="1"/>
  <c r="M60" i="1"/>
  <c r="L60" i="1"/>
  <c r="K60" i="1" s="1"/>
  <c r="J60" i="1"/>
  <c r="I60" i="1"/>
  <c r="H60" i="1"/>
  <c r="G60" i="1"/>
  <c r="F60" i="1"/>
  <c r="U59" i="1"/>
  <c r="T59" i="1"/>
  <c r="S59" i="1"/>
  <c r="R59" i="1"/>
  <c r="Q59" i="1" s="1"/>
  <c r="P59" i="1"/>
  <c r="O59" i="1"/>
  <c r="N59" i="1"/>
  <c r="M59" i="1"/>
  <c r="L59" i="1"/>
  <c r="K59" i="1" s="1"/>
  <c r="J59" i="1"/>
  <c r="I59" i="1"/>
  <c r="H59" i="1"/>
  <c r="G59" i="1"/>
  <c r="F59" i="1"/>
  <c r="U58" i="1"/>
  <c r="T58" i="1"/>
  <c r="S58" i="1"/>
  <c r="R58" i="1"/>
  <c r="Q58" i="1" s="1"/>
  <c r="P58" i="1"/>
  <c r="O58" i="1"/>
  <c r="N58" i="1"/>
  <c r="M58" i="1"/>
  <c r="L58" i="1"/>
  <c r="K58" i="1" s="1"/>
  <c r="J58" i="1"/>
  <c r="I58" i="1"/>
  <c r="H58" i="1"/>
  <c r="G58" i="1"/>
  <c r="F58" i="1"/>
  <c r="U57" i="1"/>
  <c r="T57" i="1"/>
  <c r="S57" i="1"/>
  <c r="R57" i="1"/>
  <c r="Q57" i="1" s="1"/>
  <c r="P57" i="1"/>
  <c r="O57" i="1"/>
  <c r="N57" i="1"/>
  <c r="M57" i="1"/>
  <c r="L57" i="1"/>
  <c r="K57" i="1" s="1"/>
  <c r="J57" i="1"/>
  <c r="I57" i="1"/>
  <c r="H57" i="1"/>
  <c r="G57" i="1"/>
  <c r="F57" i="1"/>
  <c r="U56" i="1"/>
  <c r="T56" i="1"/>
  <c r="S56" i="1"/>
  <c r="R56" i="1"/>
  <c r="Q56" i="1" s="1"/>
  <c r="P56" i="1"/>
  <c r="O56" i="1"/>
  <c r="N56" i="1"/>
  <c r="M56" i="1"/>
  <c r="L56" i="1"/>
  <c r="K56" i="1" s="1"/>
  <c r="J56" i="1"/>
  <c r="I56" i="1"/>
  <c r="H56" i="1"/>
  <c r="G56" i="1"/>
  <c r="F56" i="1"/>
  <c r="U55" i="1"/>
  <c r="T55" i="1"/>
  <c r="S55" i="1"/>
  <c r="R55" i="1"/>
  <c r="Q55" i="1" s="1"/>
  <c r="P55" i="1"/>
  <c r="O55" i="1"/>
  <c r="N55" i="1"/>
  <c r="M55" i="1"/>
  <c r="L55" i="1"/>
  <c r="K55" i="1" s="1"/>
  <c r="J55" i="1"/>
  <c r="I55" i="1"/>
  <c r="H55" i="1"/>
  <c r="G55" i="1"/>
  <c r="F55" i="1"/>
  <c r="U54" i="1"/>
  <c r="T54" i="1"/>
  <c r="S54" i="1"/>
  <c r="R54" i="1"/>
  <c r="Q54" i="1" s="1"/>
  <c r="P54" i="1"/>
  <c r="O54" i="1"/>
  <c r="N54" i="1"/>
  <c r="M54" i="1"/>
  <c r="L54" i="1"/>
  <c r="K54" i="1" s="1"/>
  <c r="J54" i="1"/>
  <c r="I54" i="1"/>
  <c r="H54" i="1"/>
  <c r="G54" i="1"/>
  <c r="F54" i="1"/>
  <c r="U53" i="1"/>
  <c r="T53" i="1"/>
  <c r="S53" i="1"/>
  <c r="R53" i="1"/>
  <c r="Q53" i="1" s="1"/>
  <c r="P53" i="1"/>
  <c r="O53" i="1"/>
  <c r="N53" i="1"/>
  <c r="M53" i="1"/>
  <c r="L53" i="1"/>
  <c r="K53" i="1" s="1"/>
  <c r="J53" i="1"/>
  <c r="I53" i="1"/>
  <c r="H53" i="1"/>
  <c r="G53" i="1"/>
  <c r="F53" i="1"/>
  <c r="U52" i="1"/>
  <c r="T52" i="1"/>
  <c r="S52" i="1"/>
  <c r="R52" i="1"/>
  <c r="Q52" i="1" s="1"/>
  <c r="P52" i="1"/>
  <c r="O52" i="1"/>
  <c r="N52" i="1"/>
  <c r="M52" i="1"/>
  <c r="L52" i="1"/>
  <c r="K52" i="1" s="1"/>
  <c r="J52" i="1"/>
  <c r="I52" i="1"/>
  <c r="H52" i="1"/>
  <c r="G52" i="1"/>
  <c r="F52" i="1"/>
  <c r="U51" i="1"/>
  <c r="T51" i="1"/>
  <c r="S51" i="1"/>
  <c r="R51" i="1"/>
  <c r="Q51" i="1" s="1"/>
  <c r="P51" i="1"/>
  <c r="O51" i="1"/>
  <c r="N51" i="1"/>
  <c r="M51" i="1"/>
  <c r="L51" i="1"/>
  <c r="K51" i="1" s="1"/>
  <c r="J51" i="1"/>
  <c r="I51" i="1"/>
  <c r="H51" i="1"/>
  <c r="G51" i="1"/>
  <c r="F51" i="1"/>
  <c r="U50" i="1"/>
  <c r="T50" i="1"/>
  <c r="S50" i="1"/>
  <c r="R50" i="1"/>
  <c r="Q50" i="1" s="1"/>
  <c r="P50" i="1"/>
  <c r="O50" i="1"/>
  <c r="N50" i="1"/>
  <c r="M50" i="1"/>
  <c r="L50" i="1"/>
  <c r="K50" i="1" s="1"/>
  <c r="J50" i="1"/>
  <c r="I50" i="1"/>
  <c r="H50" i="1"/>
  <c r="G50" i="1"/>
  <c r="F50" i="1"/>
  <c r="U49" i="1"/>
  <c r="T49" i="1"/>
  <c r="S49" i="1"/>
  <c r="R49" i="1"/>
  <c r="Q49" i="1" s="1"/>
  <c r="P49" i="1"/>
  <c r="O49" i="1"/>
  <c r="N49" i="1"/>
  <c r="M49" i="1"/>
  <c r="L49" i="1"/>
  <c r="K49" i="1" s="1"/>
  <c r="J49" i="1"/>
  <c r="I49" i="1"/>
  <c r="H49" i="1"/>
  <c r="G49" i="1"/>
  <c r="F49" i="1"/>
  <c r="U48" i="1"/>
  <c r="T48" i="1"/>
  <c r="S48" i="1"/>
  <c r="R48" i="1"/>
  <c r="Q48" i="1" s="1"/>
  <c r="P48" i="1"/>
  <c r="O48" i="1"/>
  <c r="N48" i="1"/>
  <c r="M48" i="1"/>
  <c r="L48" i="1"/>
  <c r="K48" i="1" s="1"/>
  <c r="J48" i="1"/>
  <c r="I48" i="1"/>
  <c r="H48" i="1"/>
  <c r="G48" i="1"/>
  <c r="F48" i="1"/>
  <c r="U47" i="1"/>
  <c r="T47" i="1"/>
  <c r="S47" i="1"/>
  <c r="R47" i="1"/>
  <c r="Q47" i="1" s="1"/>
  <c r="P47" i="1"/>
  <c r="O47" i="1"/>
  <c r="N47" i="1"/>
  <c r="M47" i="1"/>
  <c r="L47" i="1"/>
  <c r="K47" i="1" s="1"/>
  <c r="J47" i="1"/>
  <c r="I47" i="1"/>
  <c r="H47" i="1"/>
  <c r="G47" i="1"/>
  <c r="F47" i="1"/>
  <c r="U46" i="1"/>
  <c r="T46" i="1"/>
  <c r="S46" i="1"/>
  <c r="R46" i="1"/>
  <c r="Q46" i="1" s="1"/>
  <c r="P46" i="1"/>
  <c r="O46" i="1"/>
  <c r="N46" i="1"/>
  <c r="M46" i="1"/>
  <c r="L46" i="1"/>
  <c r="K46" i="1" s="1"/>
  <c r="J46" i="1"/>
  <c r="I46" i="1"/>
  <c r="H46" i="1"/>
  <c r="G46" i="1"/>
  <c r="F46" i="1"/>
  <c r="U45" i="1"/>
  <c r="T45" i="1"/>
  <c r="S45" i="1"/>
  <c r="R45" i="1"/>
  <c r="Q45" i="1" s="1"/>
  <c r="P45" i="1"/>
  <c r="O45" i="1"/>
  <c r="N45" i="1"/>
  <c r="M45" i="1"/>
  <c r="L45" i="1"/>
  <c r="K45" i="1" s="1"/>
  <c r="J45" i="1"/>
  <c r="I45" i="1"/>
  <c r="H45" i="1"/>
  <c r="G45" i="1"/>
  <c r="F45" i="1"/>
  <c r="U44" i="1"/>
  <c r="T44" i="1"/>
  <c r="S44" i="1"/>
  <c r="R44" i="1"/>
  <c r="Q44" i="1" s="1"/>
  <c r="P44" i="1"/>
  <c r="O44" i="1"/>
  <c r="N44" i="1"/>
  <c r="M44" i="1"/>
  <c r="L44" i="1"/>
  <c r="K44" i="1" s="1"/>
  <c r="J44" i="1"/>
  <c r="I44" i="1"/>
  <c r="H44" i="1"/>
  <c r="G44" i="1"/>
  <c r="F44" i="1"/>
  <c r="U43" i="1"/>
  <c r="T43" i="1"/>
  <c r="S43" i="1"/>
  <c r="R43" i="1"/>
  <c r="Q43" i="1" s="1"/>
  <c r="P43" i="1"/>
  <c r="O43" i="1"/>
  <c r="N43" i="1"/>
  <c r="M43" i="1"/>
  <c r="L43" i="1"/>
  <c r="K43" i="1" s="1"/>
  <c r="J43" i="1"/>
  <c r="I43" i="1"/>
  <c r="H43" i="1"/>
  <c r="G43" i="1"/>
  <c r="F43" i="1"/>
  <c r="U42" i="1"/>
  <c r="T42" i="1"/>
  <c r="S42" i="1"/>
  <c r="R42" i="1"/>
  <c r="Q42" i="1" s="1"/>
  <c r="P42" i="1"/>
  <c r="O42" i="1"/>
  <c r="N42" i="1"/>
  <c r="M42" i="1"/>
  <c r="L42" i="1"/>
  <c r="K42" i="1" s="1"/>
  <c r="J42" i="1"/>
  <c r="I42" i="1"/>
  <c r="H42" i="1"/>
  <c r="G42" i="1"/>
  <c r="F42" i="1"/>
  <c r="U41" i="1"/>
  <c r="T41" i="1"/>
  <c r="S41" i="1"/>
  <c r="R41" i="1"/>
  <c r="Q41" i="1" s="1"/>
  <c r="P41" i="1"/>
  <c r="O41" i="1"/>
  <c r="N41" i="1"/>
  <c r="M41" i="1"/>
  <c r="L41" i="1"/>
  <c r="K41" i="1" s="1"/>
  <c r="J41" i="1"/>
  <c r="I41" i="1"/>
  <c r="H41" i="1"/>
  <c r="G41" i="1"/>
  <c r="F41" i="1"/>
  <c r="U40" i="1"/>
  <c r="T40" i="1"/>
  <c r="S40" i="1"/>
  <c r="R40" i="1"/>
  <c r="Q40" i="1" s="1"/>
  <c r="P40" i="1"/>
  <c r="O40" i="1"/>
  <c r="N40" i="1"/>
  <c r="M40" i="1"/>
  <c r="L40" i="1"/>
  <c r="K40" i="1" s="1"/>
  <c r="J40" i="1"/>
  <c r="I40" i="1"/>
  <c r="H40" i="1"/>
  <c r="G40" i="1"/>
  <c r="F40" i="1"/>
  <c r="U39" i="1"/>
  <c r="T39" i="1"/>
  <c r="S39" i="1"/>
  <c r="R39" i="1"/>
  <c r="Q39" i="1" s="1"/>
  <c r="P39" i="1"/>
  <c r="O39" i="1"/>
  <c r="N39" i="1"/>
  <c r="M39" i="1"/>
  <c r="L39" i="1"/>
  <c r="K39" i="1" s="1"/>
  <c r="J39" i="1"/>
  <c r="I39" i="1"/>
  <c r="H39" i="1"/>
  <c r="G39" i="1"/>
  <c r="F39" i="1"/>
  <c r="U38" i="1"/>
  <c r="T38" i="1"/>
  <c r="S38" i="1"/>
  <c r="R38" i="1"/>
  <c r="Q38" i="1" s="1"/>
  <c r="P38" i="1"/>
  <c r="O38" i="1"/>
  <c r="N38" i="1"/>
  <c r="M38" i="1"/>
  <c r="L38" i="1"/>
  <c r="K38" i="1" s="1"/>
  <c r="J38" i="1"/>
  <c r="I38" i="1"/>
  <c r="H38" i="1"/>
  <c r="G38" i="1"/>
  <c r="F38" i="1"/>
  <c r="U37" i="1"/>
  <c r="T37" i="1"/>
  <c r="S37" i="1"/>
  <c r="R37" i="1"/>
  <c r="Q37" i="1" s="1"/>
  <c r="P37" i="1"/>
  <c r="O37" i="1"/>
  <c r="N37" i="1"/>
  <c r="M37" i="1"/>
  <c r="L37" i="1"/>
  <c r="K37" i="1" s="1"/>
  <c r="J37" i="1"/>
  <c r="I37" i="1"/>
  <c r="H37" i="1"/>
  <c r="G37" i="1"/>
  <c r="F37" i="1"/>
  <c r="U36" i="1"/>
  <c r="T36" i="1"/>
  <c r="S36" i="1"/>
  <c r="R36" i="1"/>
  <c r="Q36" i="1" s="1"/>
  <c r="P36" i="1"/>
  <c r="O36" i="1"/>
  <c r="N36" i="1"/>
  <c r="M36" i="1"/>
  <c r="L36" i="1"/>
  <c r="K36" i="1" s="1"/>
  <c r="J36" i="1"/>
  <c r="I36" i="1"/>
  <c r="H36" i="1"/>
  <c r="G36" i="1"/>
  <c r="F36" i="1"/>
  <c r="U35" i="1"/>
  <c r="T35" i="1"/>
  <c r="S35" i="1"/>
  <c r="R35" i="1"/>
  <c r="Q35" i="1" s="1"/>
  <c r="P35" i="1"/>
  <c r="O35" i="1"/>
  <c r="N35" i="1"/>
  <c r="M35" i="1"/>
  <c r="L35" i="1"/>
  <c r="K35" i="1" s="1"/>
  <c r="J35" i="1"/>
  <c r="I35" i="1"/>
  <c r="H35" i="1"/>
  <c r="G35" i="1"/>
  <c r="F35" i="1"/>
  <c r="U34" i="1"/>
  <c r="T34" i="1"/>
  <c r="S34" i="1"/>
  <c r="R34" i="1"/>
  <c r="Q34" i="1" s="1"/>
  <c r="P34" i="1"/>
  <c r="O34" i="1"/>
  <c r="N34" i="1"/>
  <c r="M34" i="1"/>
  <c r="L34" i="1"/>
  <c r="K34" i="1" s="1"/>
  <c r="J34" i="1"/>
  <c r="I34" i="1"/>
  <c r="H34" i="1"/>
  <c r="G34" i="1"/>
  <c r="F34" i="1"/>
  <c r="U33" i="1"/>
  <c r="T33" i="1"/>
  <c r="S33" i="1"/>
  <c r="R33" i="1"/>
  <c r="Q33" i="1" s="1"/>
  <c r="P33" i="1"/>
  <c r="O33" i="1"/>
  <c r="N33" i="1"/>
  <c r="M33" i="1"/>
  <c r="L33" i="1"/>
  <c r="K33" i="1" s="1"/>
  <c r="J33" i="1"/>
  <c r="I33" i="1"/>
  <c r="H33" i="1"/>
  <c r="G33" i="1"/>
  <c r="F33" i="1"/>
  <c r="U32" i="1"/>
  <c r="T32" i="1"/>
  <c r="S32" i="1"/>
  <c r="R32" i="1"/>
  <c r="Q32" i="1" s="1"/>
  <c r="P32" i="1"/>
  <c r="O32" i="1"/>
  <c r="N32" i="1"/>
  <c r="M32" i="1"/>
  <c r="L32" i="1"/>
  <c r="K32" i="1" s="1"/>
  <c r="J32" i="1"/>
  <c r="I32" i="1"/>
  <c r="H32" i="1"/>
  <c r="G32" i="1"/>
  <c r="F32" i="1"/>
  <c r="U31" i="1"/>
  <c r="T31" i="1"/>
  <c r="S31" i="1"/>
  <c r="R31" i="1"/>
  <c r="Q31" i="1" s="1"/>
  <c r="P31" i="1"/>
  <c r="O31" i="1"/>
  <c r="N31" i="1"/>
  <c r="M31" i="1"/>
  <c r="L31" i="1"/>
  <c r="K31" i="1" s="1"/>
  <c r="J31" i="1"/>
  <c r="I31" i="1"/>
  <c r="H31" i="1"/>
  <c r="G31" i="1"/>
  <c r="F31" i="1"/>
  <c r="U30" i="1"/>
  <c r="T30" i="1"/>
  <c r="S30" i="1"/>
  <c r="R30" i="1"/>
  <c r="Q30" i="1" s="1"/>
  <c r="P30" i="1"/>
  <c r="O30" i="1"/>
  <c r="N30" i="1"/>
  <c r="M30" i="1"/>
  <c r="L30" i="1"/>
  <c r="K30" i="1" s="1"/>
  <c r="J30" i="1"/>
  <c r="I30" i="1"/>
  <c r="H30" i="1"/>
  <c r="G30" i="1"/>
  <c r="F30" i="1"/>
  <c r="U29" i="1"/>
  <c r="T29" i="1"/>
  <c r="S29" i="1"/>
  <c r="R29" i="1"/>
  <c r="Q29" i="1" s="1"/>
  <c r="P29" i="1"/>
  <c r="O29" i="1"/>
  <c r="N29" i="1"/>
  <c r="M29" i="1"/>
  <c r="L29" i="1"/>
  <c r="K29" i="1" s="1"/>
  <c r="J29" i="1"/>
  <c r="I29" i="1"/>
  <c r="H29" i="1"/>
  <c r="G29" i="1"/>
  <c r="F29" i="1"/>
  <c r="U28" i="1"/>
  <c r="T28" i="1"/>
  <c r="S28" i="1"/>
  <c r="R28" i="1"/>
  <c r="Q28" i="1" s="1"/>
  <c r="P28" i="1"/>
  <c r="O28" i="1"/>
  <c r="N28" i="1"/>
  <c r="M28" i="1"/>
  <c r="L28" i="1"/>
  <c r="K28" i="1" s="1"/>
  <c r="J28" i="1"/>
  <c r="I28" i="1"/>
  <c r="H28" i="1"/>
  <c r="G28" i="1"/>
  <c r="F28" i="1"/>
  <c r="U27" i="1"/>
  <c r="T27" i="1"/>
  <c r="S27" i="1"/>
  <c r="R27" i="1"/>
  <c r="Q27" i="1" s="1"/>
  <c r="P27" i="1"/>
  <c r="O27" i="1"/>
  <c r="N27" i="1"/>
  <c r="M27" i="1"/>
  <c r="L27" i="1"/>
  <c r="K27" i="1" s="1"/>
  <c r="J27" i="1"/>
  <c r="I27" i="1"/>
  <c r="H27" i="1"/>
  <c r="G27" i="1"/>
  <c r="F27" i="1"/>
  <c r="U26" i="1"/>
  <c r="T26" i="1"/>
  <c r="S26" i="1"/>
  <c r="R26" i="1"/>
  <c r="Q26" i="1" s="1"/>
  <c r="P26" i="1"/>
  <c r="O26" i="1"/>
  <c r="N26" i="1"/>
  <c r="M26" i="1"/>
  <c r="L26" i="1"/>
  <c r="K26" i="1" s="1"/>
  <c r="J26" i="1"/>
  <c r="I26" i="1"/>
  <c r="H26" i="1"/>
  <c r="G26" i="1"/>
  <c r="F26" i="1"/>
  <c r="U25" i="1"/>
  <c r="T25" i="1"/>
  <c r="S25" i="1"/>
  <c r="R25" i="1"/>
  <c r="Q25" i="1" s="1"/>
  <c r="P25" i="1"/>
  <c r="O25" i="1"/>
  <c r="N25" i="1"/>
  <c r="M25" i="1"/>
  <c r="L25" i="1"/>
  <c r="K25" i="1" s="1"/>
  <c r="J25" i="1"/>
  <c r="I25" i="1"/>
  <c r="H25" i="1"/>
  <c r="G25" i="1"/>
  <c r="F25" i="1"/>
  <c r="U24" i="1"/>
  <c r="T24" i="1"/>
  <c r="S24" i="1"/>
  <c r="R24" i="1"/>
  <c r="Q24" i="1" s="1"/>
  <c r="P24" i="1"/>
  <c r="O24" i="1"/>
  <c r="N24" i="1"/>
  <c r="M24" i="1"/>
  <c r="L24" i="1"/>
  <c r="K24" i="1" s="1"/>
  <c r="J24" i="1"/>
  <c r="I24" i="1"/>
  <c r="H24" i="1"/>
  <c r="G24" i="1"/>
  <c r="F24" i="1"/>
  <c r="U23" i="1"/>
  <c r="T23" i="1"/>
  <c r="S23" i="1"/>
  <c r="R23" i="1"/>
  <c r="Q23" i="1" s="1"/>
  <c r="P23" i="1"/>
  <c r="O23" i="1"/>
  <c r="N23" i="1"/>
  <c r="M23" i="1"/>
  <c r="L23" i="1"/>
  <c r="K23" i="1" s="1"/>
  <c r="J23" i="1"/>
  <c r="I23" i="1"/>
  <c r="H23" i="1"/>
  <c r="G23" i="1"/>
  <c r="F23" i="1"/>
  <c r="U22" i="1"/>
  <c r="T22" i="1"/>
  <c r="S22" i="1"/>
  <c r="R22" i="1"/>
  <c r="Q22" i="1" s="1"/>
  <c r="P22" i="1"/>
  <c r="O22" i="1"/>
  <c r="N22" i="1"/>
  <c r="M22" i="1"/>
  <c r="L22" i="1"/>
  <c r="K22" i="1" s="1"/>
  <c r="J22" i="1"/>
  <c r="I22" i="1"/>
  <c r="H22" i="1"/>
  <c r="G22" i="1"/>
  <c r="F22" i="1"/>
  <c r="U21" i="1"/>
  <c r="T21" i="1"/>
  <c r="S21" i="1"/>
  <c r="R21" i="1"/>
  <c r="Q21" i="1" s="1"/>
  <c r="P21" i="1"/>
  <c r="O21" i="1"/>
  <c r="N21" i="1"/>
  <c r="M21" i="1"/>
  <c r="L21" i="1"/>
  <c r="K21" i="1" s="1"/>
  <c r="J21" i="1"/>
  <c r="I21" i="1"/>
  <c r="H21" i="1"/>
  <c r="G21" i="1"/>
  <c r="F21" i="1"/>
  <c r="U20" i="1"/>
  <c r="T20" i="1"/>
  <c r="S20" i="1"/>
  <c r="R20" i="1"/>
  <c r="Q20" i="1" s="1"/>
  <c r="P20" i="1"/>
  <c r="O20" i="1"/>
  <c r="N20" i="1"/>
  <c r="M20" i="1"/>
  <c r="L20" i="1"/>
  <c r="K20" i="1" s="1"/>
  <c r="J20" i="1"/>
  <c r="I20" i="1"/>
  <c r="H20" i="1"/>
  <c r="G20" i="1"/>
  <c r="F20" i="1"/>
  <c r="U19" i="1"/>
  <c r="T19" i="1"/>
  <c r="S19" i="1"/>
  <c r="R19" i="1"/>
  <c r="Q19" i="1" s="1"/>
  <c r="P19" i="1"/>
  <c r="O19" i="1"/>
  <c r="N19" i="1"/>
  <c r="M19" i="1"/>
  <c r="L19" i="1"/>
  <c r="K19" i="1" s="1"/>
  <c r="J19" i="1"/>
  <c r="I19" i="1"/>
  <c r="H19" i="1"/>
  <c r="G19" i="1"/>
  <c r="F19" i="1"/>
  <c r="U18" i="1"/>
  <c r="T18" i="1"/>
  <c r="S18" i="1"/>
  <c r="R18" i="1"/>
  <c r="Q18" i="1" s="1"/>
  <c r="P18" i="1"/>
  <c r="O18" i="1"/>
  <c r="N18" i="1"/>
  <c r="M18" i="1"/>
  <c r="L18" i="1"/>
  <c r="K18" i="1" s="1"/>
  <c r="J18" i="1"/>
  <c r="I18" i="1"/>
  <c r="H18" i="1"/>
  <c r="G18" i="1"/>
  <c r="F18" i="1"/>
  <c r="U17" i="1"/>
  <c r="T17" i="1"/>
  <c r="S17" i="1"/>
  <c r="R17" i="1"/>
  <c r="Q17" i="1" s="1"/>
  <c r="P17" i="1"/>
  <c r="O17" i="1"/>
  <c r="N17" i="1"/>
  <c r="M17" i="1"/>
  <c r="L17" i="1"/>
  <c r="K17" i="1" s="1"/>
  <c r="J17" i="1"/>
  <c r="I17" i="1"/>
  <c r="H17" i="1"/>
  <c r="G17" i="1"/>
  <c r="F17" i="1"/>
  <c r="U16" i="1"/>
  <c r="T16" i="1"/>
  <c r="S16" i="1"/>
  <c r="R16" i="1"/>
  <c r="Q16" i="1" s="1"/>
  <c r="P16" i="1"/>
  <c r="O16" i="1"/>
  <c r="N16" i="1"/>
  <c r="M16" i="1"/>
  <c r="L16" i="1"/>
  <c r="K16" i="1" s="1"/>
  <c r="J16" i="1"/>
  <c r="I16" i="1"/>
  <c r="H16" i="1"/>
  <c r="G16" i="1"/>
  <c r="F16" i="1"/>
  <c r="U15" i="1"/>
  <c r="T15" i="1"/>
  <c r="S15" i="1"/>
  <c r="R15" i="1"/>
  <c r="Q15" i="1" s="1"/>
  <c r="P15" i="1"/>
  <c r="O15" i="1"/>
  <c r="N15" i="1"/>
  <c r="M15" i="1"/>
  <c r="L15" i="1"/>
  <c r="K15" i="1" s="1"/>
  <c r="J15" i="1"/>
  <c r="I15" i="1"/>
  <c r="H15" i="1"/>
  <c r="G15" i="1"/>
  <c r="F15" i="1"/>
  <c r="U14" i="1"/>
  <c r="T14" i="1"/>
  <c r="S14" i="1"/>
  <c r="R14" i="1"/>
  <c r="Q14" i="1" s="1"/>
  <c r="P14" i="1"/>
  <c r="O14" i="1"/>
  <c r="N14" i="1"/>
  <c r="M14" i="1"/>
  <c r="L14" i="1"/>
  <c r="K14" i="1" s="1"/>
  <c r="J14" i="1"/>
  <c r="I14" i="1"/>
  <c r="H14" i="1"/>
  <c r="G14" i="1"/>
  <c r="F14" i="1"/>
  <c r="U13" i="1"/>
  <c r="T13" i="1"/>
  <c r="S13" i="1"/>
  <c r="R13" i="1"/>
  <c r="Q13" i="1" s="1"/>
  <c r="P13" i="1"/>
  <c r="O13" i="1"/>
  <c r="N13" i="1"/>
  <c r="M13" i="1"/>
  <c r="L13" i="1"/>
  <c r="K13" i="1" s="1"/>
  <c r="J13" i="1"/>
  <c r="I13" i="1"/>
  <c r="H13" i="1"/>
  <c r="G13" i="1"/>
  <c r="F13" i="1"/>
  <c r="U12" i="1"/>
  <c r="T12" i="1"/>
  <c r="S12" i="1"/>
  <c r="R12" i="1"/>
  <c r="Q12" i="1" s="1"/>
  <c r="P12" i="1"/>
  <c r="O12" i="1"/>
  <c r="N12" i="1"/>
  <c r="M12" i="1"/>
  <c r="L12" i="1"/>
  <c r="K12" i="1" s="1"/>
  <c r="J12" i="1"/>
  <c r="I12" i="1"/>
  <c r="H12" i="1"/>
  <c r="G12" i="1"/>
  <c r="F12" i="1"/>
  <c r="U11" i="1"/>
  <c r="T11" i="1"/>
  <c r="S11" i="1"/>
  <c r="R11" i="1"/>
  <c r="Q11" i="1" s="1"/>
  <c r="P11" i="1"/>
  <c r="O11" i="1"/>
  <c r="N11" i="1"/>
  <c r="M11" i="1"/>
  <c r="L11" i="1"/>
  <c r="K11" i="1" s="1"/>
  <c r="J11" i="1"/>
  <c r="I11" i="1"/>
  <c r="H11" i="1"/>
  <c r="G11" i="1"/>
  <c r="F11" i="1"/>
  <c r="U10" i="1"/>
  <c r="T10" i="1"/>
  <c r="S10" i="1"/>
  <c r="R10" i="1"/>
  <c r="Q10" i="1" s="1"/>
  <c r="P10" i="1"/>
  <c r="O10" i="1"/>
  <c r="N10" i="1"/>
  <c r="M10" i="1"/>
  <c r="L10" i="1"/>
  <c r="K10" i="1" s="1"/>
  <c r="J10" i="1"/>
  <c r="I10" i="1"/>
  <c r="H10" i="1"/>
  <c r="G10" i="1"/>
  <c r="F10" i="1"/>
  <c r="U9" i="1"/>
  <c r="T9" i="1"/>
  <c r="S9" i="1"/>
  <c r="R9" i="1"/>
  <c r="Q9" i="1" s="1"/>
  <c r="P9" i="1"/>
  <c r="O9" i="1"/>
  <c r="N9" i="1"/>
  <c r="M9" i="1"/>
  <c r="L9" i="1"/>
  <c r="K9" i="1" s="1"/>
  <c r="J9" i="1"/>
  <c r="I9" i="1"/>
  <c r="H9" i="1"/>
  <c r="G9" i="1"/>
  <c r="F9" i="1"/>
  <c r="U8" i="1"/>
  <c r="T8" i="1"/>
  <c r="S8" i="1"/>
  <c r="R8" i="1"/>
  <c r="Q8" i="1" s="1"/>
  <c r="P8" i="1"/>
  <c r="O8" i="1"/>
  <c r="N8" i="1"/>
  <c r="M8" i="1"/>
  <c r="L8" i="1"/>
  <c r="K8" i="1" s="1"/>
  <c r="J8" i="1"/>
  <c r="I8" i="1"/>
  <c r="H8" i="1"/>
  <c r="G8" i="1"/>
  <c r="F8" i="1"/>
  <c r="U7" i="1"/>
  <c r="T7" i="1"/>
  <c r="S7" i="1"/>
  <c r="R7" i="1"/>
  <c r="Q7" i="1" s="1"/>
  <c r="P7" i="1"/>
  <c r="O7" i="1"/>
  <c r="N7" i="1"/>
  <c r="M7" i="1"/>
  <c r="L7" i="1"/>
  <c r="K7" i="1" s="1"/>
  <c r="J7" i="1"/>
  <c r="I7" i="1"/>
  <c r="H7" i="1"/>
  <c r="G7" i="1"/>
  <c r="F7" i="1"/>
  <c r="U6" i="1"/>
  <c r="T6" i="1"/>
  <c r="S6" i="1"/>
  <c r="R6" i="1"/>
  <c r="Q6" i="1" s="1"/>
  <c r="P6" i="1"/>
  <c r="O6" i="1"/>
  <c r="N6" i="1"/>
  <c r="M6" i="1"/>
  <c r="L6" i="1"/>
  <c r="K6" i="1" s="1"/>
  <c r="J6" i="1"/>
  <c r="I6" i="1"/>
  <c r="H6" i="1"/>
  <c r="G6" i="1"/>
  <c r="F6" i="1"/>
  <c r="U5" i="1"/>
  <c r="T5" i="1"/>
  <c r="S5" i="1"/>
  <c r="R5" i="1"/>
  <c r="P5" i="1"/>
  <c r="O5" i="1"/>
  <c r="N5" i="1"/>
  <c r="M5" i="1"/>
  <c r="L5" i="1"/>
  <c r="J5" i="1"/>
  <c r="I5" i="1"/>
  <c r="H5" i="1"/>
  <c r="G5" i="1"/>
  <c r="F5" i="1"/>
  <c r="E5" i="1" s="1"/>
  <c r="K151" i="1"/>
  <c r="K155" i="1"/>
  <c r="K167" i="1"/>
  <c r="K169" i="1"/>
  <c r="K171" i="1"/>
  <c r="K173" i="1"/>
  <c r="K175" i="1"/>
  <c r="K177" i="1"/>
  <c r="K179" i="1"/>
  <c r="K181" i="1"/>
  <c r="K150" i="1"/>
  <c r="K154" i="1"/>
  <c r="Q155" i="1"/>
  <c r="Q157" i="1"/>
  <c r="Q159" i="1"/>
  <c r="Q161" i="1"/>
  <c r="Q163" i="1"/>
  <c r="K149" i="1"/>
  <c r="K153" i="1"/>
  <c r="K168" i="1"/>
  <c r="K278" i="1"/>
  <c r="K282" i="1"/>
  <c r="K286" i="1"/>
  <c r="K290" i="1"/>
  <c r="K294" i="1"/>
  <c r="K298" i="1"/>
  <c r="K302" i="1"/>
  <c r="K306" i="1"/>
  <c r="K310" i="1"/>
  <c r="K314" i="1"/>
  <c r="K318" i="1"/>
  <c r="K322" i="1"/>
  <c r="K326" i="1"/>
  <c r="K330" i="1"/>
  <c r="K334" i="1"/>
  <c r="K338" i="1"/>
  <c r="K342" i="1"/>
  <c r="K346" i="1"/>
  <c r="K350" i="1"/>
  <c r="K354" i="1"/>
  <c r="K358" i="1"/>
  <c r="K362" i="1"/>
  <c r="K366" i="1"/>
  <c r="K370" i="1"/>
  <c r="K374" i="1"/>
  <c r="K378" i="1"/>
  <c r="K382" i="1"/>
  <c r="K386" i="1"/>
  <c r="K390" i="1"/>
  <c r="K394" i="1"/>
  <c r="K398" i="1"/>
  <c r="K281" i="1"/>
  <c r="K285" i="1"/>
  <c r="K289" i="1"/>
  <c r="K293" i="1"/>
  <c r="K297" i="1"/>
  <c r="K301" i="1"/>
  <c r="K305" i="1"/>
  <c r="K309" i="1"/>
  <c r="K313" i="1"/>
  <c r="K317" i="1"/>
  <c r="K321" i="1"/>
  <c r="K325" i="1"/>
  <c r="K329" i="1"/>
  <c r="K333" i="1"/>
  <c r="K337" i="1"/>
  <c r="K341" i="1"/>
  <c r="K345" i="1"/>
  <c r="K349" i="1"/>
  <c r="K353" i="1"/>
  <c r="K357" i="1"/>
  <c r="K361" i="1"/>
  <c r="K365" i="1"/>
  <c r="K369" i="1"/>
  <c r="K373" i="1"/>
  <c r="K377" i="1"/>
  <c r="K381" i="1"/>
  <c r="K385" i="1"/>
  <c r="K389" i="1"/>
  <c r="K393" i="1"/>
  <c r="K397" i="1"/>
  <c r="K401" i="1"/>
  <c r="K280" i="1"/>
  <c r="K284" i="1"/>
  <c r="K288" i="1"/>
  <c r="K292" i="1"/>
  <c r="K296" i="1"/>
  <c r="K300" i="1"/>
  <c r="K304" i="1"/>
  <c r="K308" i="1"/>
  <c r="K312" i="1"/>
  <c r="K316" i="1"/>
  <c r="K320" i="1"/>
  <c r="K324" i="1"/>
  <c r="K328" i="1"/>
  <c r="K332" i="1"/>
  <c r="K336" i="1"/>
  <c r="K340" i="1"/>
  <c r="K344" i="1"/>
  <c r="K348" i="1"/>
  <c r="K352" i="1"/>
  <c r="K356" i="1"/>
  <c r="K360" i="1"/>
  <c r="K364" i="1"/>
  <c r="K368" i="1"/>
  <c r="K372" i="1"/>
  <c r="K376" i="1"/>
  <c r="K380" i="1"/>
  <c r="K384" i="1"/>
  <c r="K388" i="1"/>
  <c r="K392" i="1"/>
  <c r="K396" i="1"/>
  <c r="K400" i="1"/>
  <c r="K404" i="1"/>
  <c r="K610" i="1"/>
  <c r="K614" i="1"/>
  <c r="K618" i="1"/>
  <c r="K622" i="1"/>
  <c r="K626" i="1"/>
  <c r="K630" i="1"/>
  <c r="K634" i="1"/>
  <c r="K638" i="1"/>
  <c r="K642" i="1"/>
  <c r="K646" i="1"/>
  <c r="K609" i="1"/>
  <c r="K613" i="1"/>
  <c r="K617" i="1"/>
  <c r="K621" i="1"/>
  <c r="K625" i="1"/>
  <c r="K629" i="1"/>
  <c r="K633" i="1"/>
  <c r="K637" i="1"/>
  <c r="K641" i="1"/>
  <c r="K645" i="1"/>
  <c r="K612" i="1"/>
  <c r="K616" i="1"/>
  <c r="K620" i="1"/>
  <c r="K624" i="1"/>
  <c r="K628" i="1"/>
  <c r="K632" i="1"/>
  <c r="K636" i="1"/>
  <c r="K640" i="1"/>
  <c r="K644" i="1"/>
  <c r="K648" i="1"/>
  <c r="K650" i="1"/>
  <c r="K652" i="1"/>
  <c r="K654" i="1"/>
  <c r="K656" i="1"/>
  <c r="K658" i="1"/>
  <c r="K660" i="1"/>
  <c r="K662" i="1"/>
  <c r="K664" i="1"/>
  <c r="K666" i="1"/>
  <c r="K668" i="1"/>
  <c r="K670" i="1"/>
  <c r="K672" i="1"/>
  <c r="K674" i="1"/>
  <c r="K676" i="1"/>
  <c r="K678" i="1"/>
  <c r="K680" i="1"/>
  <c r="K682" i="1"/>
  <c r="K684" i="1"/>
  <c r="K686" i="1"/>
  <c r="K688" i="1"/>
  <c r="K690" i="1"/>
  <c r="K692" i="1"/>
  <c r="K694" i="1"/>
  <c r="K696" i="1"/>
  <c r="K698" i="1"/>
  <c r="K700" i="1"/>
  <c r="K702" i="1"/>
  <c r="K704" i="1"/>
  <c r="K706" i="1"/>
  <c r="K708" i="1"/>
  <c r="K710" i="1"/>
  <c r="K712" i="1"/>
  <c r="K714" i="1"/>
  <c r="K716" i="1"/>
  <c r="K718" i="1"/>
  <c r="K720" i="1"/>
  <c r="K722" i="1"/>
  <c r="K724" i="1"/>
  <c r="K726" i="1"/>
  <c r="K728" i="1"/>
  <c r="K730" i="1"/>
  <c r="K732" i="1"/>
  <c r="K734" i="1"/>
  <c r="K736" i="1"/>
  <c r="K738" i="1"/>
  <c r="K740" i="1"/>
  <c r="K742" i="1"/>
  <c r="K744" i="1"/>
  <c r="K746" i="1"/>
  <c r="K748" i="1"/>
  <c r="K750" i="1"/>
  <c r="K752" i="1"/>
  <c r="K754" i="1"/>
  <c r="K756" i="1"/>
  <c r="K760" i="1"/>
  <c r="K764" i="1"/>
  <c r="K768" i="1"/>
  <c r="K772" i="1"/>
  <c r="K776" i="1"/>
  <c r="K780" i="1"/>
  <c r="K784" i="1"/>
  <c r="K788" i="1"/>
  <c r="K792" i="1"/>
  <c r="K813" i="1"/>
  <c r="K759" i="1"/>
  <c r="K763" i="1"/>
  <c r="K767" i="1"/>
  <c r="K771" i="1"/>
  <c r="K775" i="1"/>
  <c r="K779" i="1"/>
  <c r="K783" i="1"/>
  <c r="K787" i="1"/>
  <c r="K791" i="1"/>
  <c r="K795" i="1"/>
  <c r="K796" i="1"/>
  <c r="K800" i="1"/>
  <c r="K804" i="1"/>
  <c r="K808" i="1"/>
  <c r="K812" i="1"/>
  <c r="K816" i="1"/>
  <c r="K820" i="1"/>
  <c r="K824" i="1"/>
  <c r="K828" i="1"/>
  <c r="K832" i="1"/>
  <c r="K836" i="1"/>
  <c r="K840" i="1"/>
  <c r="K844" i="1"/>
  <c r="K848" i="1"/>
  <c r="K852" i="1"/>
  <c r="K856" i="1"/>
  <c r="K860" i="1"/>
  <c r="K758" i="1"/>
  <c r="K762" i="1"/>
  <c r="K766" i="1"/>
  <c r="K770" i="1"/>
  <c r="K774" i="1"/>
  <c r="K778" i="1"/>
  <c r="K782" i="1"/>
  <c r="K786" i="1"/>
  <c r="K790" i="1"/>
  <c r="K794" i="1"/>
  <c r="K799" i="1"/>
  <c r="K803" i="1"/>
  <c r="K807" i="1"/>
  <c r="K811" i="1"/>
  <c r="K815" i="1"/>
  <c r="K819" i="1"/>
  <c r="K823" i="1"/>
  <c r="K827" i="1"/>
  <c r="K831" i="1"/>
  <c r="K835" i="1"/>
  <c r="K839" i="1"/>
  <c r="K843" i="1"/>
  <c r="K847" i="1"/>
  <c r="K851" i="1"/>
  <c r="K855" i="1"/>
  <c r="K859" i="1"/>
  <c r="K863" i="1"/>
  <c r="K906" i="1"/>
  <c r="K910" i="1"/>
  <c r="K914" i="1"/>
  <c r="Q918" i="1"/>
  <c r="Q920" i="1"/>
  <c r="Q922" i="1"/>
  <c r="Q924" i="1"/>
  <c r="Q926" i="1"/>
  <c r="Q928" i="1"/>
  <c r="Q930" i="1"/>
  <c r="Q932" i="1"/>
  <c r="Q934" i="1"/>
  <c r="Q936" i="1"/>
  <c r="Q938" i="1"/>
  <c r="Q940" i="1"/>
  <c r="Q942" i="1"/>
  <c r="Q944" i="1"/>
  <c r="K909" i="1"/>
  <c r="K913" i="1"/>
  <c r="K917" i="1"/>
  <c r="K919" i="1"/>
  <c r="K921" i="1"/>
  <c r="K923" i="1"/>
  <c r="K925" i="1"/>
  <c r="K927" i="1"/>
  <c r="K929" i="1"/>
  <c r="K931" i="1"/>
  <c r="K933" i="1"/>
  <c r="K935" i="1"/>
  <c r="K937" i="1"/>
  <c r="K939" i="1"/>
  <c r="K941" i="1"/>
  <c r="K943" i="1"/>
  <c r="K945" i="1"/>
  <c r="K973" i="1"/>
  <c r="K977" i="1"/>
  <c r="K981" i="1"/>
  <c r="K985" i="1"/>
  <c r="K972" i="1"/>
  <c r="K976" i="1"/>
  <c r="K980" i="1"/>
  <c r="K984" i="1"/>
  <c r="K988" i="1"/>
  <c r="K992" i="1"/>
  <c r="K996" i="1"/>
  <c r="K1000" i="1"/>
  <c r="Q1044" i="1"/>
  <c r="Q1052" i="1"/>
  <c r="Q1060" i="1"/>
  <c r="K1043" i="1"/>
  <c r="K1047" i="1"/>
  <c r="K1051" i="1"/>
  <c r="K1055" i="1"/>
  <c r="K1059" i="1"/>
  <c r="K1042" i="1"/>
  <c r="K1046" i="1"/>
  <c r="K1050" i="1"/>
  <c r="K1054" i="1"/>
  <c r="K1058" i="1"/>
  <c r="K1062" i="1"/>
  <c r="Q1063" i="1"/>
  <c r="Q1065" i="1"/>
  <c r="Q1067" i="1"/>
  <c r="Q1069" i="1"/>
  <c r="Q1071" i="1"/>
  <c r="Q1073" i="1"/>
  <c r="Q1075" i="1"/>
  <c r="Q1077" i="1"/>
  <c r="Q1079" i="1"/>
  <c r="K1045" i="1"/>
  <c r="K1049" i="1"/>
  <c r="K1053" i="1"/>
  <c r="K1057" i="1"/>
  <c r="K1061" i="1"/>
  <c r="K1064" i="1"/>
  <c r="K1066" i="1"/>
  <c r="K1068" i="1"/>
  <c r="K1070" i="1"/>
  <c r="K1072" i="1"/>
  <c r="K1074" i="1"/>
  <c r="K1076" i="1"/>
  <c r="K1078" i="1"/>
  <c r="K1080" i="1"/>
  <c r="K1082" i="1"/>
  <c r="K1084" i="1"/>
  <c r="K1086" i="1"/>
  <c r="K1088" i="1"/>
  <c r="K1090" i="1"/>
  <c r="K1092" i="1"/>
  <c r="K1094" i="1"/>
  <c r="K1096" i="1"/>
  <c r="K1098" i="1"/>
  <c r="K1100" i="1"/>
  <c r="K1102" i="1"/>
  <c r="K1104" i="1"/>
  <c r="K1106" i="1"/>
  <c r="K1108" i="1"/>
  <c r="K1110" i="1"/>
  <c r="K1112" i="1"/>
  <c r="K1114" i="1"/>
  <c r="K1116" i="1"/>
  <c r="K1118" i="1"/>
  <c r="K1120" i="1"/>
  <c r="K1122" i="1"/>
  <c r="K1124" i="1"/>
  <c r="K1126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K405" i="1" l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755" i="1"/>
  <c r="Q757" i="1"/>
  <c r="Q761" i="1"/>
  <c r="Q765" i="1"/>
  <c r="K797" i="1"/>
  <c r="K798" i="1"/>
  <c r="K801" i="1"/>
  <c r="K802" i="1"/>
  <c r="K805" i="1"/>
  <c r="K806" i="1"/>
  <c r="K809" i="1"/>
  <c r="K810" i="1"/>
  <c r="K814" i="1"/>
  <c r="K817" i="1"/>
  <c r="K818" i="1"/>
  <c r="K821" i="1"/>
  <c r="K822" i="1"/>
  <c r="K825" i="1"/>
  <c r="K826" i="1"/>
  <c r="K829" i="1"/>
  <c r="K830" i="1"/>
  <c r="K833" i="1"/>
  <c r="K834" i="1"/>
  <c r="K837" i="1"/>
  <c r="K838" i="1"/>
  <c r="K841" i="1"/>
  <c r="K842" i="1"/>
  <c r="K845" i="1"/>
  <c r="K846" i="1"/>
  <c r="K849" i="1"/>
  <c r="K850" i="1"/>
  <c r="K853" i="1"/>
  <c r="K854" i="1"/>
  <c r="K857" i="1"/>
  <c r="K858" i="1"/>
  <c r="K861" i="1"/>
  <c r="K862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Q907" i="1"/>
  <c r="Q908" i="1"/>
  <c r="Q911" i="1"/>
  <c r="Q912" i="1"/>
  <c r="Q915" i="1"/>
  <c r="Q916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4" i="1"/>
  <c r="Q975" i="1"/>
  <c r="Q978" i="1"/>
  <c r="Q979" i="1"/>
  <c r="Q982" i="1"/>
  <c r="Q983" i="1"/>
  <c r="Q986" i="1"/>
  <c r="Q987" i="1"/>
  <c r="Q989" i="1"/>
  <c r="Q990" i="1"/>
  <c r="Q991" i="1"/>
  <c r="Q993" i="1"/>
  <c r="Q994" i="1"/>
  <c r="Q995" i="1"/>
  <c r="Q997" i="1"/>
  <c r="Q998" i="1"/>
  <c r="Q999" i="1"/>
  <c r="Q1001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E7" i="1"/>
  <c r="E19" i="1"/>
  <c r="E23" i="1"/>
  <c r="E35" i="1"/>
  <c r="E39" i="1"/>
  <c r="E220" i="1" l="1"/>
  <c r="E236" i="1"/>
  <c r="E252" i="1"/>
  <c r="E268" i="1"/>
  <c r="E284" i="1"/>
  <c r="E300" i="1"/>
  <c r="E316" i="1"/>
  <c r="E332" i="1"/>
  <c r="E348" i="1"/>
  <c r="E364" i="1"/>
  <c r="E231" i="1"/>
  <c r="E263" i="1"/>
  <c r="E295" i="1"/>
  <c r="E327" i="1"/>
  <c r="E359" i="1"/>
  <c r="E391" i="1"/>
  <c r="E423" i="1"/>
  <c r="E455" i="1"/>
  <c r="E487" i="1"/>
  <c r="E380" i="1"/>
  <c r="E412" i="1"/>
  <c r="E460" i="1"/>
  <c r="E492" i="1"/>
  <c r="E533" i="1"/>
  <c r="E549" i="1"/>
  <c r="E565" i="1"/>
  <c r="E581" i="1"/>
  <c r="E597" i="1"/>
  <c r="E613" i="1"/>
  <c r="E229" i="1"/>
  <c r="E261" i="1"/>
  <c r="E309" i="1"/>
  <c r="E341" i="1"/>
  <c r="E389" i="1"/>
  <c r="E421" i="1"/>
  <c r="E453" i="1"/>
  <c r="E485" i="1"/>
  <c r="E750" i="1"/>
  <c r="E758" i="1"/>
  <c r="E766" i="1"/>
  <c r="E774" i="1"/>
  <c r="E782" i="1"/>
  <c r="E790" i="1"/>
  <c r="E798" i="1"/>
  <c r="E806" i="1"/>
  <c r="E814" i="1"/>
  <c r="E822" i="1"/>
  <c r="E830" i="1"/>
  <c r="E838" i="1"/>
  <c r="E247" i="1"/>
  <c r="E279" i="1"/>
  <c r="E311" i="1"/>
  <c r="E343" i="1"/>
  <c r="E375" i="1"/>
  <c r="E407" i="1"/>
  <c r="E439" i="1"/>
  <c r="E471" i="1"/>
  <c r="E503" i="1"/>
  <c r="E396" i="1"/>
  <c r="E428" i="1"/>
  <c r="E444" i="1"/>
  <c r="E476" i="1"/>
  <c r="E508" i="1"/>
  <c r="E525" i="1"/>
  <c r="E541" i="1"/>
  <c r="E557" i="1"/>
  <c r="E573" i="1"/>
  <c r="E589" i="1"/>
  <c r="E605" i="1"/>
  <c r="E621" i="1"/>
  <c r="K5" i="1"/>
  <c r="E245" i="1"/>
  <c r="E277" i="1"/>
  <c r="E293" i="1"/>
  <c r="E325" i="1"/>
  <c r="E357" i="1"/>
  <c r="E373" i="1"/>
  <c r="E405" i="1"/>
  <c r="E437" i="1"/>
  <c r="E469" i="1"/>
  <c r="E501" i="1"/>
  <c r="E625" i="1"/>
  <c r="E754" i="1"/>
  <c r="E762" i="1"/>
  <c r="E770" i="1"/>
  <c r="E778" i="1"/>
  <c r="E786" i="1"/>
  <c r="E794" i="1"/>
  <c r="E802" i="1"/>
  <c r="E810" i="1"/>
  <c r="E818" i="1"/>
  <c r="E826" i="1"/>
  <c r="E834" i="1"/>
  <c r="E842" i="1"/>
  <c r="E846" i="1"/>
  <c r="E850" i="1"/>
  <c r="E854" i="1"/>
  <c r="E858" i="1"/>
  <c r="E862" i="1"/>
  <c r="E866" i="1"/>
  <c r="E870" i="1"/>
  <c r="E874" i="1"/>
  <c r="E878" i="1"/>
  <c r="E882" i="1"/>
  <c r="E886" i="1"/>
  <c r="E890" i="1"/>
  <c r="E894" i="1"/>
  <c r="E898" i="1"/>
  <c r="E902" i="1"/>
  <c r="E906" i="1"/>
  <c r="E910" i="1"/>
  <c r="E914" i="1"/>
  <c r="E918" i="1"/>
  <c r="E922" i="1"/>
  <c r="E926" i="1"/>
  <c r="E930" i="1"/>
  <c r="E934" i="1"/>
  <c r="E938" i="1"/>
  <c r="E942" i="1"/>
  <c r="E946" i="1"/>
  <c r="E950" i="1"/>
  <c r="E954" i="1"/>
  <c r="E958" i="1"/>
  <c r="E962" i="1"/>
  <c r="E966" i="1"/>
  <c r="E970" i="1"/>
  <c r="E974" i="1"/>
  <c r="E978" i="1"/>
  <c r="E982" i="1"/>
  <c r="E986" i="1"/>
  <c r="E990" i="1"/>
  <c r="E994" i="1"/>
  <c r="E998" i="1"/>
  <c r="E1002" i="1"/>
  <c r="E1006" i="1"/>
  <c r="E1010" i="1"/>
  <c r="E1014" i="1"/>
  <c r="E1018" i="1"/>
  <c r="E1022" i="1"/>
  <c r="E1026" i="1"/>
  <c r="E1030" i="1"/>
  <c r="E1034" i="1"/>
  <c r="E1038" i="1"/>
  <c r="E1042" i="1"/>
  <c r="E1046" i="1"/>
  <c r="E1050" i="1"/>
  <c r="E1054" i="1"/>
  <c r="E1058" i="1"/>
  <c r="E1062" i="1"/>
  <c r="E1066" i="1"/>
  <c r="E1070" i="1"/>
  <c r="E1074" i="1"/>
  <c r="E1078" i="1"/>
  <c r="E1082" i="1"/>
  <c r="E1086" i="1"/>
  <c r="E1090" i="1"/>
  <c r="E1094" i="1"/>
  <c r="E1098" i="1"/>
  <c r="E1102" i="1"/>
  <c r="E1106" i="1"/>
  <c r="E1110" i="1"/>
  <c r="E224" i="1"/>
  <c r="E240" i="1"/>
  <c r="E256" i="1"/>
  <c r="E272" i="1"/>
  <c r="E288" i="1"/>
  <c r="E304" i="1"/>
  <c r="E320" i="1"/>
  <c r="E336" i="1"/>
  <c r="E352" i="1"/>
  <c r="E368" i="1"/>
  <c r="E384" i="1"/>
  <c r="E400" i="1"/>
  <c r="E416" i="1"/>
  <c r="E432" i="1"/>
  <c r="E448" i="1"/>
  <c r="E464" i="1"/>
  <c r="E480" i="1"/>
  <c r="E496" i="1"/>
  <c r="E32" i="1"/>
  <c r="E16" i="1"/>
  <c r="E222" i="1"/>
  <c r="E41" i="1"/>
  <c r="E25" i="1"/>
  <c r="E9" i="1"/>
  <c r="E38" i="1"/>
  <c r="E22" i="1"/>
  <c r="E6" i="1"/>
  <c r="E232" i="1"/>
  <c r="E248" i="1"/>
  <c r="E264" i="1"/>
  <c r="E280" i="1"/>
  <c r="E296" i="1"/>
  <c r="E312" i="1"/>
  <c r="E328" i="1"/>
  <c r="E344" i="1"/>
  <c r="E360" i="1"/>
  <c r="E376" i="1"/>
  <c r="E392" i="1"/>
  <c r="E408" i="1"/>
  <c r="E424" i="1"/>
  <c r="E440" i="1"/>
  <c r="E456" i="1"/>
  <c r="E472" i="1"/>
  <c r="E488" i="1"/>
  <c r="E504" i="1"/>
  <c r="E1113" i="1"/>
  <c r="E1117" i="1"/>
  <c r="E1121" i="1"/>
  <c r="E1125" i="1"/>
  <c r="E227" i="1"/>
  <c r="E243" i="1"/>
  <c r="E259" i="1"/>
  <c r="E275" i="1"/>
  <c r="E291" i="1"/>
  <c r="E307" i="1"/>
  <c r="E323" i="1"/>
  <c r="E339" i="1"/>
  <c r="E355" i="1"/>
  <c r="E371" i="1"/>
  <c r="E387" i="1"/>
  <c r="E403" i="1"/>
  <c r="E419" i="1"/>
  <c r="E435" i="1"/>
  <c r="E451" i="1"/>
  <c r="E467" i="1"/>
  <c r="E483" i="1"/>
  <c r="E515" i="1"/>
  <c r="E499" i="1"/>
  <c r="E225" i="1"/>
  <c r="E241" i="1"/>
  <c r="E257" i="1"/>
  <c r="E273" i="1"/>
  <c r="E289" i="1"/>
  <c r="E305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28" i="1"/>
  <c r="E124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36" i="1"/>
  <c r="E20" i="1"/>
  <c r="E223" i="1"/>
  <c r="E239" i="1"/>
  <c r="E255" i="1"/>
  <c r="E271" i="1"/>
  <c r="E287" i="1"/>
  <c r="E303" i="1"/>
  <c r="E319" i="1"/>
  <c r="E335" i="1"/>
  <c r="E351" i="1"/>
  <c r="E367" i="1"/>
  <c r="E383" i="1"/>
  <c r="E399" i="1"/>
  <c r="E415" i="1"/>
  <c r="E431" i="1"/>
  <c r="E447" i="1"/>
  <c r="E463" i="1"/>
  <c r="E479" i="1"/>
  <c r="E495" i="1"/>
  <c r="E321" i="1"/>
  <c r="E337" i="1"/>
  <c r="E353" i="1"/>
  <c r="E369" i="1"/>
  <c r="E385" i="1"/>
  <c r="E401" i="1"/>
  <c r="E417" i="1"/>
  <c r="E433" i="1"/>
  <c r="E449" i="1"/>
  <c r="E465" i="1"/>
  <c r="E481" i="1"/>
  <c r="E497" i="1"/>
  <c r="E677" i="1"/>
  <c r="E681" i="1"/>
  <c r="E685" i="1"/>
  <c r="E689" i="1"/>
  <c r="E693" i="1"/>
  <c r="E697" i="1"/>
  <c r="E701" i="1"/>
  <c r="E705" i="1"/>
  <c r="E709" i="1"/>
  <c r="E713" i="1"/>
  <c r="E717" i="1"/>
  <c r="E721" i="1"/>
  <c r="E725" i="1"/>
  <c r="E729" i="1"/>
  <c r="E733" i="1"/>
  <c r="E737" i="1"/>
  <c r="E741" i="1"/>
  <c r="E745" i="1"/>
  <c r="E749" i="1"/>
  <c r="E753" i="1"/>
  <c r="E757" i="1"/>
  <c r="E761" i="1"/>
  <c r="E765" i="1"/>
  <c r="E769" i="1"/>
  <c r="E773" i="1"/>
  <c r="E777" i="1"/>
  <c r="E781" i="1"/>
  <c r="E785" i="1"/>
  <c r="E789" i="1"/>
  <c r="E793" i="1"/>
  <c r="E797" i="1"/>
  <c r="E801" i="1"/>
  <c r="E805" i="1"/>
  <c r="E809" i="1"/>
  <c r="E813" i="1"/>
  <c r="E817" i="1"/>
  <c r="E821" i="1"/>
  <c r="E825" i="1"/>
  <c r="E829" i="1"/>
  <c r="E833" i="1"/>
  <c r="E837" i="1"/>
  <c r="E841" i="1"/>
  <c r="E845" i="1"/>
  <c r="E849" i="1"/>
  <c r="E853" i="1"/>
  <c r="E857" i="1"/>
  <c r="E861" i="1"/>
  <c r="E865" i="1"/>
  <c r="E869" i="1"/>
  <c r="E873" i="1"/>
  <c r="E877" i="1"/>
  <c r="E881" i="1"/>
  <c r="E885" i="1"/>
  <c r="E889" i="1"/>
  <c r="E893" i="1"/>
  <c r="E897" i="1"/>
  <c r="E901" i="1"/>
  <c r="E905" i="1"/>
  <c r="E909" i="1"/>
  <c r="E913" i="1"/>
  <c r="E917" i="1"/>
  <c r="E921" i="1"/>
  <c r="E925" i="1"/>
  <c r="E929" i="1"/>
  <c r="E933" i="1"/>
  <c r="E937" i="1"/>
  <c r="E941" i="1"/>
  <c r="E945" i="1"/>
  <c r="E949" i="1"/>
  <c r="E953" i="1"/>
  <c r="E957" i="1"/>
  <c r="E961" i="1"/>
  <c r="E965" i="1"/>
  <c r="E132" i="1"/>
  <c r="E120" i="1"/>
  <c r="E637" i="1"/>
  <c r="E645" i="1"/>
  <c r="E653" i="1"/>
  <c r="E661" i="1"/>
  <c r="E669" i="1"/>
  <c r="E639" i="1"/>
  <c r="E647" i="1"/>
  <c r="E671" i="1"/>
  <c r="E679" i="1"/>
  <c r="E703" i="1"/>
  <c r="E711" i="1"/>
  <c r="E638" i="1"/>
  <c r="E650" i="1"/>
  <c r="E658" i="1"/>
  <c r="E666" i="1"/>
  <c r="E674" i="1"/>
  <c r="E682" i="1"/>
  <c r="E690" i="1"/>
  <c r="E698" i="1"/>
  <c r="E706" i="1"/>
  <c r="E714" i="1"/>
  <c r="E718" i="1"/>
  <c r="E726" i="1"/>
  <c r="E734" i="1"/>
  <c r="E746" i="1"/>
  <c r="E623" i="1"/>
  <c r="E611" i="1"/>
  <c r="E603" i="1"/>
  <c r="E595" i="1"/>
  <c r="E587" i="1"/>
  <c r="E579" i="1"/>
  <c r="E571" i="1"/>
  <c r="E563" i="1"/>
  <c r="E555" i="1"/>
  <c r="E547" i="1"/>
  <c r="E543" i="1"/>
  <c r="E535" i="1"/>
  <c r="E527" i="1"/>
  <c r="E519" i="1"/>
  <c r="E238" i="1"/>
  <c r="E254" i="1"/>
  <c r="E270" i="1"/>
  <c r="E286" i="1"/>
  <c r="E302" i="1"/>
  <c r="E318" i="1"/>
  <c r="E334" i="1"/>
  <c r="E350" i="1"/>
  <c r="E366" i="1"/>
  <c r="E382" i="1"/>
  <c r="E398" i="1"/>
  <c r="E414" i="1"/>
  <c r="E430" i="1"/>
  <c r="E446" i="1"/>
  <c r="E462" i="1"/>
  <c r="E478" i="1"/>
  <c r="E494" i="1"/>
  <c r="E510" i="1"/>
  <c r="E641" i="1"/>
  <c r="E649" i="1"/>
  <c r="E657" i="1"/>
  <c r="E665" i="1"/>
  <c r="E673" i="1"/>
  <c r="E655" i="1"/>
  <c r="E663" i="1"/>
  <c r="E687" i="1"/>
  <c r="E695" i="1"/>
  <c r="E719" i="1"/>
  <c r="E727" i="1"/>
  <c r="E735" i="1"/>
  <c r="E743" i="1"/>
  <c r="E642" i="1"/>
  <c r="E646" i="1"/>
  <c r="E654" i="1"/>
  <c r="E662" i="1"/>
  <c r="E670" i="1"/>
  <c r="E678" i="1"/>
  <c r="E686" i="1"/>
  <c r="E694" i="1"/>
  <c r="E702" i="1"/>
  <c r="E710" i="1"/>
  <c r="E722" i="1"/>
  <c r="E730" i="1"/>
  <c r="E738" i="1"/>
  <c r="E742" i="1"/>
  <c r="E627" i="1"/>
  <c r="E619" i="1"/>
  <c r="E615" i="1"/>
  <c r="E607" i="1"/>
  <c r="E599" i="1"/>
  <c r="E591" i="1"/>
  <c r="E583" i="1"/>
  <c r="E575" i="1"/>
  <c r="E567" i="1"/>
  <c r="E559" i="1"/>
  <c r="E551" i="1"/>
  <c r="E539" i="1"/>
  <c r="E531" i="1"/>
  <c r="E523" i="1"/>
  <c r="E219" i="1"/>
  <c r="E235" i="1"/>
  <c r="E251" i="1"/>
  <c r="E267" i="1"/>
  <c r="E283" i="1"/>
  <c r="E299" i="1"/>
  <c r="E315" i="1"/>
  <c r="E331" i="1"/>
  <c r="E347" i="1"/>
  <c r="E363" i="1"/>
  <c r="E379" i="1"/>
  <c r="E395" i="1"/>
  <c r="E411" i="1"/>
  <c r="E427" i="1"/>
  <c r="E443" i="1"/>
  <c r="E459" i="1"/>
  <c r="E475" i="1"/>
  <c r="E491" i="1"/>
  <c r="E507" i="1"/>
  <c r="E511" i="1"/>
  <c r="E631" i="1"/>
  <c r="E233" i="1"/>
  <c r="E249" i="1"/>
  <c r="E265" i="1"/>
  <c r="E281" i="1"/>
  <c r="E297" i="1"/>
  <c r="E313" i="1"/>
  <c r="E329" i="1"/>
  <c r="E345" i="1"/>
  <c r="E361" i="1"/>
  <c r="E377" i="1"/>
  <c r="E393" i="1"/>
  <c r="E409" i="1"/>
  <c r="E425" i="1"/>
  <c r="E441" i="1"/>
  <c r="E457" i="1"/>
  <c r="E473" i="1"/>
  <c r="E489" i="1"/>
  <c r="E505" i="1"/>
  <c r="E635" i="1"/>
  <c r="E643" i="1"/>
  <c r="E651" i="1"/>
  <c r="E659" i="1"/>
  <c r="E667" i="1"/>
  <c r="E675" i="1"/>
  <c r="E683" i="1"/>
  <c r="E691" i="1"/>
  <c r="E699" i="1"/>
  <c r="E707" i="1"/>
  <c r="E715" i="1"/>
  <c r="E723" i="1"/>
  <c r="E731" i="1"/>
  <c r="E739" i="1"/>
  <c r="E747" i="1"/>
  <c r="E755" i="1"/>
  <c r="E763" i="1"/>
  <c r="E771" i="1"/>
  <c r="E779" i="1"/>
  <c r="E783" i="1"/>
  <c r="E787" i="1"/>
  <c r="E795" i="1"/>
  <c r="E799" i="1"/>
  <c r="E803" i="1"/>
  <c r="E811" i="1"/>
  <c r="E815" i="1"/>
  <c r="E819" i="1"/>
  <c r="E827" i="1"/>
  <c r="E831" i="1"/>
  <c r="E835" i="1"/>
  <c r="E843" i="1"/>
  <c r="E847" i="1"/>
  <c r="E851" i="1"/>
  <c r="E859" i="1"/>
  <c r="E863" i="1"/>
  <c r="E867" i="1"/>
  <c r="E875" i="1"/>
  <c r="E879" i="1"/>
  <c r="E883" i="1"/>
  <c r="E891" i="1"/>
  <c r="E895" i="1"/>
  <c r="E899" i="1"/>
  <c r="E907" i="1"/>
  <c r="E911" i="1"/>
  <c r="E915" i="1"/>
  <c r="E923" i="1"/>
  <c r="E927" i="1"/>
  <c r="E931" i="1"/>
  <c r="E939" i="1"/>
  <c r="E943" i="1"/>
  <c r="E947" i="1"/>
  <c r="E955" i="1"/>
  <c r="E959" i="1"/>
  <c r="E963" i="1"/>
  <c r="E971" i="1"/>
  <c r="E975" i="1"/>
  <c r="E979" i="1"/>
  <c r="E987" i="1"/>
  <c r="E991" i="1"/>
  <c r="E995" i="1"/>
  <c r="E1003" i="1"/>
  <c r="E1007" i="1"/>
  <c r="E1011" i="1"/>
  <c r="E1019" i="1"/>
  <c r="E1023" i="1"/>
  <c r="E1027" i="1"/>
  <c r="E1035" i="1"/>
  <c r="E1039" i="1"/>
  <c r="E1043" i="1"/>
  <c r="E1051" i="1"/>
  <c r="E1055" i="1"/>
  <c r="E1059" i="1"/>
  <c r="E1067" i="1"/>
  <c r="E1071" i="1"/>
  <c r="E1075" i="1"/>
  <c r="E1083" i="1"/>
  <c r="E1087" i="1"/>
  <c r="E1091" i="1"/>
  <c r="E1099" i="1"/>
  <c r="E1103" i="1"/>
  <c r="E1107" i="1"/>
  <c r="E634" i="1"/>
  <c r="E630" i="1"/>
  <c r="E626" i="1"/>
  <c r="E622" i="1"/>
  <c r="E618" i="1"/>
  <c r="E614" i="1"/>
  <c r="E610" i="1"/>
  <c r="E606" i="1"/>
  <c r="E602" i="1"/>
  <c r="E598" i="1"/>
  <c r="E594" i="1"/>
  <c r="E590" i="1"/>
  <c r="E586" i="1"/>
  <c r="E582" i="1"/>
  <c r="E578" i="1"/>
  <c r="E574" i="1"/>
  <c r="E570" i="1"/>
  <c r="E566" i="1"/>
  <c r="E562" i="1"/>
  <c r="E558" i="1"/>
  <c r="E554" i="1"/>
  <c r="E550" i="1"/>
  <c r="E546" i="1"/>
  <c r="E542" i="1"/>
  <c r="E538" i="1"/>
  <c r="E534" i="1"/>
  <c r="E530" i="1"/>
  <c r="E526" i="1"/>
  <c r="E522" i="1"/>
  <c r="E518" i="1"/>
  <c r="E45" i="1"/>
  <c r="E29" i="1"/>
  <c r="E13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2" i="1"/>
  <c r="E26" i="1"/>
  <c r="E10" i="1"/>
  <c r="E228" i="1"/>
  <c r="E244" i="1"/>
  <c r="E260" i="1"/>
  <c r="E276" i="1"/>
  <c r="E292" i="1"/>
  <c r="E308" i="1"/>
  <c r="E324" i="1"/>
  <c r="E340" i="1"/>
  <c r="E356" i="1"/>
  <c r="E372" i="1"/>
  <c r="E388" i="1"/>
  <c r="E404" i="1"/>
  <c r="E420" i="1"/>
  <c r="E436" i="1"/>
  <c r="E452" i="1"/>
  <c r="E468" i="1"/>
  <c r="E484" i="1"/>
  <c r="E500" i="1"/>
  <c r="E513" i="1"/>
  <c r="E521" i="1"/>
  <c r="E529" i="1"/>
  <c r="E537" i="1"/>
  <c r="E545" i="1"/>
  <c r="E553" i="1"/>
  <c r="E561" i="1"/>
  <c r="E569" i="1"/>
  <c r="E577" i="1"/>
  <c r="E585" i="1"/>
  <c r="E593" i="1"/>
  <c r="E601" i="1"/>
  <c r="E221" i="1"/>
  <c r="E237" i="1"/>
  <c r="E253" i="1"/>
  <c r="E269" i="1"/>
  <c r="E285" i="1"/>
  <c r="E301" i="1"/>
  <c r="E317" i="1"/>
  <c r="E333" i="1"/>
  <c r="E349" i="1"/>
  <c r="E365" i="1"/>
  <c r="E381" i="1"/>
  <c r="E397" i="1"/>
  <c r="E413" i="1"/>
  <c r="E429" i="1"/>
  <c r="E445" i="1"/>
  <c r="E461" i="1"/>
  <c r="E477" i="1"/>
  <c r="E493" i="1"/>
  <c r="E509" i="1"/>
  <c r="E636" i="1"/>
  <c r="E640" i="1"/>
  <c r="E644" i="1"/>
  <c r="E648" i="1"/>
  <c r="E652" i="1"/>
  <c r="E656" i="1"/>
  <c r="E660" i="1"/>
  <c r="E664" i="1"/>
  <c r="E668" i="1"/>
  <c r="E672" i="1"/>
  <c r="E676" i="1"/>
  <c r="E680" i="1"/>
  <c r="E684" i="1"/>
  <c r="E688" i="1"/>
  <c r="E692" i="1"/>
  <c r="E696" i="1"/>
  <c r="E700" i="1"/>
  <c r="E704" i="1"/>
  <c r="E708" i="1"/>
  <c r="E712" i="1"/>
  <c r="E716" i="1"/>
  <c r="E720" i="1"/>
  <c r="E724" i="1"/>
  <c r="E728" i="1"/>
  <c r="E732" i="1"/>
  <c r="E736" i="1"/>
  <c r="E740" i="1"/>
  <c r="E744" i="1"/>
  <c r="E748" i="1"/>
  <c r="E752" i="1"/>
  <c r="E756" i="1"/>
  <c r="E760" i="1"/>
  <c r="E764" i="1"/>
  <c r="E768" i="1"/>
  <c r="E772" i="1"/>
  <c r="E776" i="1"/>
  <c r="E780" i="1"/>
  <c r="E784" i="1"/>
  <c r="E788" i="1"/>
  <c r="E792" i="1"/>
  <c r="E796" i="1"/>
  <c r="E800" i="1"/>
  <c r="E804" i="1"/>
  <c r="E808" i="1"/>
  <c r="E812" i="1"/>
  <c r="E816" i="1"/>
  <c r="E820" i="1"/>
  <c r="E824" i="1"/>
  <c r="E828" i="1"/>
  <c r="E832" i="1"/>
  <c r="E836" i="1"/>
  <c r="E840" i="1"/>
  <c r="E844" i="1"/>
  <c r="E848" i="1"/>
  <c r="E852" i="1"/>
  <c r="E856" i="1"/>
  <c r="E860" i="1"/>
  <c r="E864" i="1"/>
  <c r="E868" i="1"/>
  <c r="E872" i="1"/>
  <c r="E876" i="1"/>
  <c r="E880" i="1"/>
  <c r="E884" i="1"/>
  <c r="E888" i="1"/>
  <c r="E892" i="1"/>
  <c r="E896" i="1"/>
  <c r="E900" i="1"/>
  <c r="E904" i="1"/>
  <c r="E908" i="1"/>
  <c r="E912" i="1"/>
  <c r="E916" i="1"/>
  <c r="E920" i="1"/>
  <c r="E924" i="1"/>
  <c r="E928" i="1"/>
  <c r="E932" i="1"/>
  <c r="E936" i="1"/>
  <c r="E940" i="1"/>
  <c r="E944" i="1"/>
  <c r="E948" i="1"/>
  <c r="E952" i="1"/>
  <c r="E956" i="1"/>
  <c r="E960" i="1"/>
  <c r="E964" i="1"/>
  <c r="E968" i="1"/>
  <c r="E1112" i="1"/>
  <c r="E1126" i="1"/>
  <c r="E1115" i="1"/>
  <c r="E226" i="1"/>
  <c r="E242" i="1"/>
  <c r="E258" i="1"/>
  <c r="E274" i="1"/>
  <c r="E290" i="1"/>
  <c r="E306" i="1"/>
  <c r="E322" i="1"/>
  <c r="E338" i="1"/>
  <c r="E354" i="1"/>
  <c r="E370" i="1"/>
  <c r="E386" i="1"/>
  <c r="E402" i="1"/>
  <c r="E418" i="1"/>
  <c r="E434" i="1"/>
  <c r="E450" i="1"/>
  <c r="E466" i="1"/>
  <c r="E482" i="1"/>
  <c r="E498" i="1"/>
  <c r="E512" i="1"/>
  <c r="E1116" i="1"/>
  <c r="E1114" i="1"/>
  <c r="E791" i="1"/>
  <c r="E775" i="1"/>
  <c r="E767" i="1"/>
  <c r="E759" i="1"/>
  <c r="E751" i="1"/>
  <c r="E1119" i="1"/>
  <c r="E972" i="1"/>
  <c r="E976" i="1"/>
  <c r="E980" i="1"/>
  <c r="E984" i="1"/>
  <c r="E988" i="1"/>
  <c r="E992" i="1"/>
  <c r="E996" i="1"/>
  <c r="E1000" i="1"/>
  <c r="E1004" i="1"/>
  <c r="E1008" i="1"/>
  <c r="E1012" i="1"/>
  <c r="E1016" i="1"/>
  <c r="E1020" i="1"/>
  <c r="E1024" i="1"/>
  <c r="E1028" i="1"/>
  <c r="E1032" i="1"/>
  <c r="E1036" i="1"/>
  <c r="E1040" i="1"/>
  <c r="E1044" i="1"/>
  <c r="E1048" i="1"/>
  <c r="E1052" i="1"/>
  <c r="E1056" i="1"/>
  <c r="E1060" i="1"/>
  <c r="E1064" i="1"/>
  <c r="E1068" i="1"/>
  <c r="E1072" i="1"/>
  <c r="E1076" i="1"/>
  <c r="E1080" i="1"/>
  <c r="E1084" i="1"/>
  <c r="E1088" i="1"/>
  <c r="E1092" i="1"/>
  <c r="E1096" i="1"/>
  <c r="E1100" i="1"/>
  <c r="E1104" i="1"/>
  <c r="E1108" i="1"/>
  <c r="E43" i="1"/>
  <c r="E27" i="1"/>
  <c r="E11" i="1"/>
  <c r="E633" i="1"/>
  <c r="E629" i="1"/>
  <c r="E617" i="1"/>
  <c r="E609" i="1"/>
  <c r="E517" i="1"/>
  <c r="E40" i="1"/>
  <c r="E24" i="1"/>
  <c r="E8" i="1"/>
  <c r="E33" i="1"/>
  <c r="E17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30" i="1"/>
  <c r="E14" i="1"/>
  <c r="E230" i="1"/>
  <c r="E246" i="1"/>
  <c r="E262" i="1"/>
  <c r="E278" i="1"/>
  <c r="E294" i="1"/>
  <c r="E310" i="1"/>
  <c r="E326" i="1"/>
  <c r="E342" i="1"/>
  <c r="E358" i="1"/>
  <c r="E374" i="1"/>
  <c r="E390" i="1"/>
  <c r="E406" i="1"/>
  <c r="E422" i="1"/>
  <c r="E438" i="1"/>
  <c r="E454" i="1"/>
  <c r="E470" i="1"/>
  <c r="E486" i="1"/>
  <c r="E502" i="1"/>
  <c r="E514" i="1"/>
  <c r="E1120" i="1"/>
  <c r="E1118" i="1"/>
  <c r="E1123" i="1"/>
  <c r="E969" i="1"/>
  <c r="E973" i="1"/>
  <c r="E977" i="1"/>
  <c r="E981" i="1"/>
  <c r="E985" i="1"/>
  <c r="E989" i="1"/>
  <c r="E993" i="1"/>
  <c r="E997" i="1"/>
  <c r="E1001" i="1"/>
  <c r="E1005" i="1"/>
  <c r="E1009" i="1"/>
  <c r="E1013" i="1"/>
  <c r="E1017" i="1"/>
  <c r="E1021" i="1"/>
  <c r="E1025" i="1"/>
  <c r="E1029" i="1"/>
  <c r="E1033" i="1"/>
  <c r="E1037" i="1"/>
  <c r="E1041" i="1"/>
  <c r="E1045" i="1"/>
  <c r="E1049" i="1"/>
  <c r="E1053" i="1"/>
  <c r="E1057" i="1"/>
  <c r="E1061" i="1"/>
  <c r="E1065" i="1"/>
  <c r="E1069" i="1"/>
  <c r="E1073" i="1"/>
  <c r="E1077" i="1"/>
  <c r="E1081" i="1"/>
  <c r="E1085" i="1"/>
  <c r="E1089" i="1"/>
  <c r="E1093" i="1"/>
  <c r="E1097" i="1"/>
  <c r="E1101" i="1"/>
  <c r="E1105" i="1"/>
  <c r="E1109" i="1"/>
  <c r="E31" i="1"/>
  <c r="E15" i="1"/>
  <c r="E632" i="1"/>
  <c r="E628" i="1"/>
  <c r="E624" i="1"/>
  <c r="E620" i="1"/>
  <c r="E616" i="1"/>
  <c r="E612" i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44" i="1"/>
  <c r="E28" i="1"/>
  <c r="E12" i="1"/>
  <c r="E37" i="1"/>
  <c r="E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34" i="1"/>
  <c r="E18" i="1"/>
  <c r="E234" i="1"/>
  <c r="E250" i="1"/>
  <c r="E266" i="1"/>
  <c r="E282" i="1"/>
  <c r="E298" i="1"/>
  <c r="E314" i="1"/>
  <c r="E330" i="1"/>
  <c r="E346" i="1"/>
  <c r="E362" i="1"/>
  <c r="E378" i="1"/>
  <c r="E394" i="1"/>
  <c r="E410" i="1"/>
  <c r="E426" i="1"/>
  <c r="E442" i="1"/>
  <c r="E458" i="1"/>
  <c r="E474" i="1"/>
  <c r="E490" i="1"/>
  <c r="E506" i="1"/>
  <c r="E516" i="1"/>
  <c r="Q5" i="1"/>
  <c r="E1124" i="1"/>
  <c r="E1122" i="1"/>
  <c r="E807" i="1"/>
  <c r="E823" i="1"/>
  <c r="E839" i="1"/>
  <c r="E855" i="1"/>
  <c r="E871" i="1"/>
  <c r="E887" i="1"/>
  <c r="E903" i="1"/>
  <c r="E919" i="1"/>
  <c r="E935" i="1"/>
  <c r="E951" i="1"/>
  <c r="E967" i="1"/>
  <c r="E983" i="1"/>
  <c r="E999" i="1"/>
  <c r="E1015" i="1"/>
  <c r="E1031" i="1"/>
  <c r="E1047" i="1"/>
  <c r="E1063" i="1"/>
  <c r="E1079" i="1"/>
  <c r="E1095" i="1"/>
  <c r="E11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1528DD-E00C-4D76-8F54-0E8EEA95E167}" keepAlive="1" name="Consulta - Nacional" description="Conexión a la consulta 'Nacional' en el libro." type="5" refreshedVersion="6" background="1" saveData="1">
    <dbPr connection="Provider=Microsoft.Mashup.OleDb.1;Data Source=$Workbook$;Location=Nacional;Extended Properties=&quot;&quot;" command="SELECT * FROM [Nacional]"/>
  </connection>
  <connection id="2" xr16:uid="{A4100CDA-2545-4F1B-90F0-5900802CDAFE}" keepAlive="1" name="Consulta - PIN WASH V1" description="Conexión a la consulta 'PIN WASH V1' en el libro." type="5" refreshedVersion="6" background="1" saveData="1">
    <dbPr connection="Provider=Microsoft.Mashup.OleDb.1;Data Source=$Workbook$;Location=PIN WASH V1;Extended Properties=&quot;&quot;" command="SELECT * FROM [PIN WASH V1]"/>
  </connection>
</connections>
</file>

<file path=xl/sharedStrings.xml><?xml version="1.0" encoding="utf-8"?>
<sst xmlns="http://schemas.openxmlformats.org/spreadsheetml/2006/main" count="2440" uniqueCount="1185">
  <si>
    <t>METADATO</t>
  </si>
  <si>
    <t>OFERTA</t>
  </si>
  <si>
    <t>Datos relacionados con el acceso al agua, saneamiento y recolección de residuos sólidos para población nacional en Colombia a partir del censo de 2018.</t>
  </si>
  <si>
    <t>SECTOR/ TEMATICA</t>
  </si>
  <si>
    <t>WASH</t>
  </si>
  <si>
    <t>LINK EXTERNO DE DONDE PROVIENE LA INFORMACIÓN</t>
  </si>
  <si>
    <t>https://data.humdata.org/dataset/matriz-de-indicadores-wash-municipal-por-severidad-de-la-privacion-2018</t>
  </si>
  <si>
    <t xml:space="preserve">TIPO DE BASE </t>
  </si>
  <si>
    <t xml:space="preserve">BASE DE INFORMACION SECUNDARIA </t>
  </si>
  <si>
    <t xml:space="preserve">ENTIDAD / ORGANISMO QUE PRODUCE LA INFORMACIÓN </t>
  </si>
  <si>
    <t>DEPARTAMENTO ADMINISTRATIVO NACIONAL DE ESTADISTICA (DANE)</t>
  </si>
  <si>
    <t>NOMBRE DE LA BASE DE DATOS</t>
  </si>
  <si>
    <t>datos-para-hpc-v2</t>
  </si>
  <si>
    <t>TRATAMIENTO DE LA BASE DE DATOS</t>
  </si>
  <si>
    <t>Se obtiene de la division de la población extranjera (nacida en un país diferente a Colombia) y que residía habitualmente en el país al momento del Censo de Población y Vivienda de 2018 y la población nacional.</t>
  </si>
  <si>
    <t>OBJETIVO</t>
  </si>
  <si>
    <t>Conocer las condiciones de acceso al agua, saneamiento y recolección de residuos sólidos para población nacional en Colombia.</t>
  </si>
  <si>
    <t>PRINCIPALES VARIABLES</t>
  </si>
  <si>
    <t>Codigos Divipola por departmento, municipio, Poblacion nacional, Acceso al agua, acceso al saneamiento y recolección de residuos sólidos.</t>
  </si>
  <si>
    <t>u_dpto</t>
  </si>
  <si>
    <t>Código del departamento</t>
  </si>
  <si>
    <t>u_mpio</t>
  </si>
  <si>
    <t>Código del municipio</t>
  </si>
  <si>
    <t>divi</t>
  </si>
  <si>
    <t>Código Divipola</t>
  </si>
  <si>
    <t>divipola</t>
  </si>
  <si>
    <t>poblacion</t>
  </si>
  <si>
    <t>Número de extranjeros en el municipio</t>
  </si>
  <si>
    <t>agua1</t>
  </si>
  <si>
    <t>Acceso al servicio cuando se requiere por medio de acueducto, sistemas veredales, o redes comunitarias.</t>
  </si>
  <si>
    <t>agua2</t>
  </si>
  <si>
    <t>Acceso al servicio al menos 3 días a la semana por medio de acueducto, sistemas veredales, redes comunitarias, pilas públicas, carrotanque o aguatero.</t>
  </si>
  <si>
    <t>agua3</t>
  </si>
  <si>
    <t>Acceso al servicio menos de 3 días a la semana semana por medio de acueducto, sistemas veredales, redes comunitarias, pilas públicas, carrotanque o aguatero. O
acceso cuando lo requiere mediante pozo con bomba.</t>
  </si>
  <si>
    <t>agua4</t>
  </si>
  <si>
    <t>Acceso al servicio por medio de fuentes superficiales, agua lluvia o pozo sin bomba.</t>
  </si>
  <si>
    <t>agua5</t>
  </si>
  <si>
    <t>Sin acceso al servicio.</t>
  </si>
  <si>
    <t>sane1</t>
  </si>
  <si>
    <t>Cuenta con sanitario o letrina con conexión a alcantarillado</t>
  </si>
  <si>
    <t>sane2</t>
  </si>
  <si>
    <t>Cuenta con sanitario o letrina con conexión a  pozo séptico</t>
  </si>
  <si>
    <t>sane3</t>
  </si>
  <si>
    <t>Cuenta con sanitario o letrina con descarga a cuerpo de agua o a pozo en tierra.</t>
  </si>
  <si>
    <t>sane4</t>
  </si>
  <si>
    <t>Cuenta con sanitario o letrina sin conexión a aguas residuales.</t>
  </si>
  <si>
    <t>sane5</t>
  </si>
  <si>
    <t>Realiza defecación a campo abierto.</t>
  </si>
  <si>
    <t>resid1</t>
  </si>
  <si>
    <t>Con  recolección de residuos sólidos más de 1 vez por semana.</t>
  </si>
  <si>
    <t>resid2</t>
  </si>
  <si>
    <t>Con recolección de residuos sólidos  1 vez por semana</t>
  </si>
  <si>
    <t>resid3</t>
  </si>
  <si>
    <t>Sin servicio de recolección de residuos sólidos. Realiza separación y reutilización.</t>
  </si>
  <si>
    <t>resid4</t>
  </si>
  <si>
    <t>Sin servicio de recolección de residuos sólidos. Disposición en ríos, lotes o es quemada.</t>
  </si>
  <si>
    <t>DISPONIBLE DESDE</t>
  </si>
  <si>
    <t>FRECUENCIA</t>
  </si>
  <si>
    <t>Anual</t>
  </si>
  <si>
    <t>REPRESENTATIVIDAD,COBERTURA O DESAGREGACION POR DOMINIOS GEOGRÁFICOS</t>
  </si>
  <si>
    <t>NACIONAL, DEPARTAMETAL , MUNICIPAL,</t>
  </si>
  <si>
    <t>TIPO DE OPERACIÓN</t>
  </si>
  <si>
    <t>ENCUESTA</t>
  </si>
  <si>
    <t>UNIDADES DE OBSERVACIÓN</t>
  </si>
  <si>
    <t>POBLACION EXTRANJERA</t>
  </si>
  <si>
    <t>CARACTERÍSTICAS DE LA UNIDAD</t>
  </si>
  <si>
    <t xml:space="preserve">VALORES ABSOLUTOS </t>
  </si>
  <si>
    <t>NÚMERO DE REGISTROS</t>
  </si>
  <si>
    <t>CONFIDENCIAL</t>
  </si>
  <si>
    <t>DATOS ABIERTOS</t>
  </si>
  <si>
    <t>LLENADO POR:</t>
  </si>
  <si>
    <t>LAURA PRECIADO</t>
  </si>
  <si>
    <t>#adm1+code</t>
  </si>
  <si>
    <t>#adm2+code</t>
  </si>
  <si>
    <t>#population</t>
  </si>
  <si>
    <t>#value+water1</t>
  </si>
  <si>
    <t>#value+water2</t>
  </si>
  <si>
    <t>#value+water3</t>
  </si>
  <si>
    <t>#value+water4</t>
  </si>
  <si>
    <t>#value+water5</t>
  </si>
  <si>
    <t>#value+sanitation1</t>
  </si>
  <si>
    <t>#value+sanitation2</t>
  </si>
  <si>
    <t>#value+sanitation3</t>
  </si>
  <si>
    <t>#value+sanitation4</t>
  </si>
  <si>
    <t>#value+sanitation5</t>
  </si>
  <si>
    <t>#value+waste1</t>
  </si>
  <si>
    <t>#value+waste1+2</t>
  </si>
  <si>
    <t>#value+waste3</t>
  </si>
  <si>
    <t>#value+waste4</t>
  </si>
  <si>
    <t>DIVIPOLA</t>
  </si>
  <si>
    <t>DEPARTAMENTO</t>
  </si>
  <si>
    <t>MUNICIPIO</t>
  </si>
  <si>
    <t>POBLACIÓN
(DANE 2020)</t>
  </si>
  <si>
    <t>ACCESO A AGUA</t>
  </si>
  <si>
    <t>ACCESO A SANEAMIENTO</t>
  </si>
  <si>
    <t>ACCESO A RECOLECCIÓN DE RESIDUOS SÓLIDOS</t>
  </si>
  <si>
    <t>ACCESO A BUENAS PRÁCTICAS DE HIGIENE</t>
  </si>
  <si>
    <r>
      <rPr>
        <i/>
        <sz val="10"/>
        <rFont val="Arial"/>
      </rPr>
      <t xml:space="preserve">¿El agua del acueducto llega las 24 horas al día durante los siete días a la semana?
</t>
    </r>
    <r>
      <rPr>
        <b/>
        <sz val="10"/>
        <rFont val="Arial"/>
      </rPr>
      <t>GEIH:</t>
    </r>
    <r>
      <rPr>
        <sz val="10"/>
        <color rgb="FF000000"/>
        <rFont val="Arial"/>
      </rPr>
      <t xml:space="preserve"> 
- Sí</t>
    </r>
  </si>
  <si>
    <r>
      <rPr>
        <i/>
        <sz val="10"/>
        <rFont val="Arial"/>
      </rPr>
      <t xml:space="preserve">¿De dónde obtiene principalmente este hogar el agua para consumo humano?
</t>
    </r>
    <r>
      <rPr>
        <b/>
        <sz val="10"/>
        <rFont val="Arial"/>
      </rPr>
      <t>CENSO</t>
    </r>
    <r>
      <rPr>
        <sz val="10"/>
        <color rgb="FF000000"/>
        <rFont val="Arial"/>
      </rPr>
      <t xml:space="preserve">: 
- Acueducto público
- Acueducto veredal
- Red de distribución comunitaria
</t>
    </r>
    <r>
      <rPr>
        <b/>
        <sz val="10"/>
        <rFont val="Arial"/>
      </rPr>
      <t>GEIH</t>
    </r>
    <r>
      <rPr>
        <sz val="10"/>
        <color rgb="FF000000"/>
        <rFont val="Arial"/>
      </rPr>
      <t>:
- De otra fuente por tubería</t>
    </r>
  </si>
  <si>
    <r>
      <rPr>
        <i/>
        <sz val="10"/>
        <rFont val="Arial"/>
      </rPr>
      <t xml:space="preserve">¿De dónde obtiene principalmente este hogar el agua para consumo humano?
</t>
    </r>
    <r>
      <rPr>
        <sz val="10"/>
        <color rgb="FF000000"/>
        <rFont val="Arial"/>
      </rPr>
      <t xml:space="preserve">
</t>
    </r>
    <r>
      <rPr>
        <b/>
        <sz val="10"/>
        <rFont val="Arial"/>
      </rPr>
      <t>CENSO:</t>
    </r>
    <r>
      <rPr>
        <sz val="10"/>
        <color rgb="FF000000"/>
        <rFont val="Arial"/>
      </rPr>
      <t xml:space="preserve"> 
- Pozo con bomba
- Pila pública
- Carrotanque
- Aguatero
</t>
    </r>
    <r>
      <rPr>
        <b/>
        <sz val="10"/>
        <rFont val="Arial"/>
      </rPr>
      <t xml:space="preserve">GEIH: 
</t>
    </r>
    <r>
      <rPr>
        <sz val="10"/>
        <color rgb="FF000000"/>
        <rFont val="Arial"/>
      </rPr>
      <t>- Pozo con bomba
- Pila pública
- Carrotanque
- Aguatero</t>
    </r>
  </si>
  <si>
    <r>
      <rPr>
        <i/>
        <sz val="10"/>
        <rFont val="Arial"/>
      </rPr>
      <t xml:space="preserve">¿De dónde obtiene principalmente este hogar el agua para consumo humano?
</t>
    </r>
    <r>
      <rPr>
        <b/>
        <sz val="10"/>
        <rFont val="Arial"/>
      </rPr>
      <t xml:space="preserve">CENSO: 
</t>
    </r>
    <r>
      <rPr>
        <sz val="10"/>
        <color rgb="FF000000"/>
        <rFont val="Arial"/>
      </rPr>
      <t xml:space="preserve">- Pozo sin bomba, aljibe, jaguey o barreno
- Agua lluvia
- Río, quebrada, manantial, nacimiento.
</t>
    </r>
    <r>
      <rPr>
        <b/>
        <sz val="10"/>
        <rFont val="Arial"/>
      </rPr>
      <t>GEIH:</t>
    </r>
    <r>
      <rPr>
        <sz val="10"/>
        <color rgb="FF000000"/>
        <rFont val="Arial"/>
      </rPr>
      <t xml:space="preserve"> 
- De pozo sin bomba, aljibe, jagüey o barreno; 
- Aguas lluvias
- Río, quebrada, nacimiento ó manantial.</t>
    </r>
  </si>
  <si>
    <r>
      <rPr>
        <i/>
        <sz val="10"/>
        <rFont val="Arial"/>
      </rPr>
      <t xml:space="preserve">¿De dónde obtiene principalmente este hogar el agua para consumo humano?
</t>
    </r>
    <r>
      <rPr>
        <b/>
        <sz val="10"/>
        <rFont val="Arial"/>
      </rPr>
      <t>CENSO</t>
    </r>
    <r>
      <rPr>
        <sz val="10"/>
        <color rgb="FF000000"/>
        <rFont val="Arial"/>
      </rPr>
      <t xml:space="preserve">: 
- Agua lluvia
- Río, quebrada, manantial, nacimiento.
</t>
    </r>
    <r>
      <rPr>
        <b/>
        <sz val="10"/>
        <rFont val="Arial"/>
      </rPr>
      <t>GEIH</t>
    </r>
    <r>
      <rPr>
        <sz val="10"/>
        <color rgb="FF000000"/>
        <rFont val="Arial"/>
      </rPr>
      <t>: 
- Aguas lluvias
- Río, quebrada, nacimiento ó manantial.</t>
    </r>
  </si>
  <si>
    <r>
      <t xml:space="preserve">Tipo de servicio sanitario (inodoro) /  El servicio sanitario que utiliza el hogar es:
</t>
    </r>
    <r>
      <rPr>
        <b/>
        <sz val="10"/>
        <rFont val="Arial"/>
      </rPr>
      <t>CENSO: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- Inodoro conectado al alcantarillado
</t>
    </r>
    <r>
      <rPr>
        <b/>
        <sz val="10"/>
        <rFont val="Arial"/>
      </rPr>
      <t xml:space="preserve">GEIH:
</t>
    </r>
    <r>
      <rPr>
        <sz val="10"/>
        <color rgb="FF000000"/>
        <rFont val="Arial"/>
      </rPr>
      <t>- Inodoro conectado al alcantarillado</t>
    </r>
  </si>
  <si>
    <r>
      <t xml:space="preserve">Tipo de servicio sanitario (inodoro) /  El servicio sanitario que utiliza el hogar es:
</t>
    </r>
    <r>
      <rPr>
        <b/>
        <sz val="10"/>
        <rFont val="Arial"/>
      </rPr>
      <t>CENSO: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- Inodoro conectado a pozo séptico
</t>
    </r>
    <r>
      <rPr>
        <b/>
        <sz val="10"/>
        <rFont val="Arial"/>
      </rPr>
      <t xml:space="preserve">GEIH:
</t>
    </r>
    <r>
      <rPr>
        <sz val="10"/>
        <color rgb="FF000000"/>
        <rFont val="Arial"/>
      </rPr>
      <t>- Inodoro conectado a pozo séptico</t>
    </r>
  </si>
  <si>
    <r>
      <t xml:space="preserve">Tipo de servicio sanitario (inodoro) /  El servicio sanitario que utiliza el hogar es:
</t>
    </r>
    <r>
      <rPr>
        <b/>
        <sz val="10"/>
        <rFont val="Arial"/>
      </rPr>
      <t>CENSO: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- Inodoro con descarga directa a fuentes de agua (bajamar)
</t>
    </r>
    <r>
      <rPr>
        <b/>
        <sz val="10"/>
        <rFont val="Arial"/>
      </rPr>
      <t xml:space="preserve">GEIH:
</t>
    </r>
    <r>
      <rPr>
        <sz val="10"/>
        <color rgb="FF000000"/>
        <rFont val="Arial"/>
      </rPr>
      <t>- Inodoro con descarga directa a fuentes de agua (bajamar)</t>
    </r>
  </si>
  <si>
    <r>
      <t xml:space="preserve">Tipo de servicio sanitario (inodoro) /  El servicio sanitario que utiliza el hogar es:
</t>
    </r>
    <r>
      <rPr>
        <b/>
        <sz val="10"/>
        <rFont val="Arial"/>
      </rPr>
      <t>CENSO: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- Inodoro sin conexión
- Letrina
</t>
    </r>
    <r>
      <rPr>
        <b/>
        <sz val="10"/>
        <rFont val="Arial"/>
      </rPr>
      <t xml:space="preserve">GEIH:
</t>
    </r>
    <r>
      <rPr>
        <sz val="10"/>
        <color rgb="FF000000"/>
        <rFont val="Arial"/>
      </rPr>
      <t xml:space="preserve">- Inodoro sin conexión
- Letrina
</t>
    </r>
    <r>
      <rPr>
        <sz val="10"/>
        <color rgb="FF000000"/>
        <rFont val="Arial"/>
      </rPr>
      <t xml:space="preserve">Cuenta con servicio de alcantarillado
</t>
    </r>
    <r>
      <rPr>
        <b/>
        <sz val="10"/>
        <rFont val="Arial"/>
      </rPr>
      <t xml:space="preserve">CENSO:
</t>
    </r>
    <r>
      <rPr>
        <sz val="10"/>
        <color rgb="FF000000"/>
        <rFont val="Arial"/>
      </rPr>
      <t>- No</t>
    </r>
  </si>
  <si>
    <r>
      <t xml:space="preserve">Tipo de servicio sanitario (inodoro) /  El servicio sanitario que utiliza el hogar es:
</t>
    </r>
    <r>
      <rPr>
        <b/>
        <sz val="10"/>
        <rFont val="Arial"/>
      </rPr>
      <t>CENSO: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 xml:space="preserve">- esta vivienda no tiene servicio sanitario
</t>
    </r>
    <r>
      <rPr>
        <b/>
        <sz val="10"/>
        <rFont val="Arial"/>
      </rPr>
      <t xml:space="preserve">GEIH:
</t>
    </r>
    <r>
      <rPr>
        <sz val="10"/>
        <color rgb="FF000000"/>
        <rFont val="Arial"/>
      </rPr>
      <t>- No tiene servicio sanitario</t>
    </r>
  </si>
  <si>
    <r>
      <t xml:space="preserve">Cuántas veces por semana (recolección basura)
</t>
    </r>
    <r>
      <rPr>
        <b/>
        <sz val="10"/>
        <rFont val="Arial"/>
      </rPr>
      <t xml:space="preserve">CENSO:
</t>
    </r>
    <r>
      <rPr>
        <sz val="10"/>
        <color rgb="FF000000"/>
        <rFont val="Arial"/>
      </rPr>
      <t>- 2 Veces
- 3 Veces
- 4 Veces
- 5 Veces
- 6 Veces
- 7 Veces
- Mayor periodicidad</t>
    </r>
  </si>
  <si>
    <r>
      <t xml:space="preserve">Cuántas veces por semana (recolección basura)
</t>
    </r>
    <r>
      <rPr>
        <b/>
        <sz val="10"/>
        <rFont val="Arial"/>
      </rPr>
      <t xml:space="preserve">CENSO:
</t>
    </r>
    <r>
      <rPr>
        <sz val="10"/>
        <color rgb="FF000000"/>
        <rFont val="Arial"/>
      </rPr>
      <t>- 1 Vez</t>
    </r>
  </si>
  <si>
    <r>
      <t xml:space="preserve">Cuenta con servicio de recolección de basura
</t>
    </r>
    <r>
      <rPr>
        <b/>
        <sz val="10"/>
        <rFont val="Arial"/>
      </rPr>
      <t xml:space="preserve">CENSO:
</t>
    </r>
    <r>
      <rPr>
        <sz val="10"/>
        <color rgb="FF000000"/>
        <rFont val="Arial"/>
      </rPr>
      <t xml:space="preserve">- No
</t>
    </r>
    <r>
      <rPr>
        <sz val="10"/>
        <color rgb="FF000000"/>
        <rFont val="Arial"/>
      </rPr>
      <t xml:space="preserve">¿cómo eliminan principalmente la basura en este hogar?
</t>
    </r>
    <r>
      <rPr>
        <b/>
        <sz val="10"/>
        <rFont val="Arial"/>
      </rPr>
      <t xml:space="preserve">GEIH
</t>
    </r>
    <r>
      <rPr>
        <sz val="10"/>
        <color rgb="FF000000"/>
        <rFont val="Arial"/>
      </rPr>
      <t>- La eliminan de otra forma</t>
    </r>
  </si>
  <si>
    <r>
      <t xml:space="preserve">Cuenta con servicio de recolección de basura
</t>
    </r>
    <r>
      <rPr>
        <b/>
        <sz val="10"/>
        <rFont val="Arial"/>
      </rPr>
      <t xml:space="preserve">CENSO:
</t>
    </r>
    <r>
      <rPr>
        <sz val="10"/>
        <color rgb="FF000000"/>
        <rFont val="Arial"/>
      </rPr>
      <t xml:space="preserve">- No
</t>
    </r>
    <r>
      <rPr>
        <sz val="10"/>
        <color rgb="FF000000"/>
        <rFont val="Arial"/>
      </rPr>
      <t xml:space="preserve">¿cómo eliminan principalmente la basura en este hogar?
</t>
    </r>
    <r>
      <rPr>
        <b/>
        <sz val="10"/>
        <rFont val="Arial"/>
      </rPr>
      <t xml:space="preserve">GEIH
</t>
    </r>
    <r>
      <rPr>
        <sz val="10"/>
        <color rgb="FF000000"/>
        <rFont val="Arial"/>
      </rPr>
      <t>- La tiran a un río, quebrada, caño o laguna
- La tiran a un patio, lote, zanja o baldío
- La queman o entierran</t>
    </r>
  </si>
  <si>
    <t>- SIASAR
- REACH 12 DEP ?
- UNICEF 4 DEP
- GIFMM 
- PROFAMILIA</t>
  </si>
  <si>
    <r>
      <t xml:space="preserve">Debido a la situación que se presenta en el país con la pandemia de COVID – 19, ¿Cuáles de las siguientes dificultades se le han presentado a …? 
Problemas para conseguir alimentos o productos de limpieza:
</t>
    </r>
    <r>
      <rPr>
        <b/>
        <sz val="10"/>
        <rFont val="Arial"/>
      </rPr>
      <t xml:space="preserve">GEIH
</t>
    </r>
    <r>
      <rPr>
        <sz val="10"/>
        <color rgb="FF000000"/>
        <rFont val="Arial"/>
      </rPr>
      <t>- Si</t>
    </r>
  </si>
  <si>
    <t>Cuenta con un punto de lavado de manos con jabón, reconoce los momentos claves para el lavado de manos y no presenta barreras de acceso a productos de higiene.</t>
  </si>
  <si>
    <t>Cuenta con un punto de lavado de manos con jabón, reconoce 3 o 4 momentos claves para lavarse las manos y presenta algunas barreras de acceso a productos de higiene</t>
  </si>
  <si>
    <t>Cuenta con un punto de lavado de manos con jabón, reconoce 1 o 2 momentos claves para lavarse las manos y presenta algunas barreras de acceso a productos de higiene</t>
  </si>
  <si>
    <t>Cuenta con un punto de lavado de manos con jabón a más de 10 metros del sanitario o letrina, no reconoce los momentos claves para el lavado de manos y no accede con regularidad a productos de higiene.</t>
  </si>
  <si>
    <t>No cuenta con un punto de lavado de manos con jabón, no reconoce los momentos claves para el lavado de manos y no accede con regularidad a productos de higiene.</t>
  </si>
  <si>
    <t>POBLACIÓN OBJETIVO</t>
  </si>
  <si>
    <t>Minor Problem</t>
  </si>
  <si>
    <t>Moderate Problem</t>
  </si>
  <si>
    <t>Major Problem</t>
  </si>
  <si>
    <t>Sever Problem</t>
  </si>
  <si>
    <t>Critical Problem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</si>
  <si>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</si>
  <si>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</si>
  <si>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</si>
  <si>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</si>
  <si>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</si>
  <si>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</si>
  <si>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</si>
  <si>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</si>
  <si>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</si>
  <si>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</si>
  <si>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</si>
  <si>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</si>
  <si>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</si>
  <si>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</si>
  <si>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</si>
  <si>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</si>
  <si>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</si>
  <si>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</si>
  <si>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</si>
  <si>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</si>
  <si>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</si>
  <si>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</si>
  <si>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</si>
  <si>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</si>
  <si>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</si>
  <si>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</si>
  <si>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</si>
  <si>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</si>
  <si>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</si>
  <si>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</si>
  <si>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</si>
  <si>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</si>
  <si>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</si>
  <si>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</si>
  <si>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</si>
  <si>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</si>
  <si>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</si>
  <si>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</si>
  <si>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</si>
  <si>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</si>
  <si>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</si>
  <si>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</si>
  <si>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</si>
  <si>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</si>
  <si>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</si>
  <si>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</si>
  <si>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</si>
  <si>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</si>
  <si>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</si>
  <si>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</si>
  <si>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</si>
  <si>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</si>
  <si>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</si>
  <si>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</si>
  <si>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</si>
  <si>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</si>
  <si>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</si>
  <si>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</si>
  <si>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</si>
  <si>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</si>
  <si>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</si>
  <si>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</si>
  <si>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</si>
  <si>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</si>
  <si>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</si>
  <si>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</si>
  <si>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</si>
  <si>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</si>
  <si>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</si>
  <si>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</si>
  <si>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</si>
  <si>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</si>
  <si>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</si>
  <si>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</si>
  <si>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</si>
  <si>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</si>
  <si>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</si>
  <si>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</si>
  <si>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</si>
  <si>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</si>
  <si>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</si>
  <si>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</si>
  <si>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</si>
  <si>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</si>
  <si>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</si>
  <si>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</si>
  <si>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</si>
  <si>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</si>
  <si>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</si>
  <si>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</si>
  <si>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</si>
  <si>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</si>
  <si>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</si>
  <si>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</si>
  <si>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</si>
  <si>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</si>
  <si>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</si>
  <si>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</si>
  <si>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</si>
  <si>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</si>
  <si>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</si>
  <si>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</si>
  <si>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</si>
  <si>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</si>
  <si>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</si>
  <si>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</si>
  <si>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</si>
  <si>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</si>
  <si>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</si>
  <si>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</si>
  <si>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</si>
  <si>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</si>
  <si>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</si>
  <si>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</si>
  <si>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</si>
  <si>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</si>
  <si>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</si>
  <si>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</si>
  <si>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</si>
  <si>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</si>
  <si>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</si>
  <si>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</si>
  <si>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</si>
  <si>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</si>
  <si>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</si>
  <si>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</si>
  <si>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</si>
  <si>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</si>
  <si>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</si>
  <si>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</si>
  <si>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</si>
  <si>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</si>
  <si>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</si>
  <si>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</si>
  <si>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</si>
  <si>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</si>
  <si>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</si>
  <si>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</si>
  <si>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</si>
  <si>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</si>
  <si>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</si>
  <si>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</si>
  <si>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</si>
  <si>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</si>
  <si>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</si>
  <si>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</si>
  <si>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</si>
  <si>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</si>
  <si>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</si>
  <si>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Bogotá,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</si>
  <si>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</si>
  <si>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</si>
  <si>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</si>
  <si>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</si>
  <si>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</si>
  <si>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</si>
  <si>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</si>
  <si>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</si>
  <si>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</si>
  <si>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</si>
  <si>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</si>
  <si>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</si>
  <si>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</si>
  <si>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</si>
  <si>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</si>
  <si>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</si>
  <si>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</si>
  <si>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</si>
  <si>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</si>
  <si>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</si>
  <si>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</si>
  <si>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</si>
  <si>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Mompós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</si>
  <si>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</si>
  <si>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</si>
  <si>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</si>
  <si>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</si>
  <si>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</si>
  <si>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</si>
  <si>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</si>
  <si>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</si>
  <si>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</si>
  <si>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</si>
  <si>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</si>
  <si>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</si>
  <si>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</si>
  <si>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</si>
  <si>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</si>
  <si>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</si>
  <si>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</si>
  <si>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</si>
  <si>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</si>
  <si>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</si>
  <si>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</si>
  <si>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</si>
  <si>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</si>
  <si>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</si>
  <si>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</si>
  <si>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</si>
  <si>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</si>
  <si>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</si>
  <si>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</si>
  <si>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</si>
  <si>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</si>
  <si>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</si>
  <si>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</si>
  <si>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</si>
  <si>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</si>
  <si>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</si>
  <si>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</si>
  <si>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</si>
  <si>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</si>
  <si>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</si>
  <si>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</si>
  <si>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</si>
  <si>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</si>
  <si>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</si>
  <si>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</si>
  <si>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</si>
  <si>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</si>
  <si>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</si>
  <si>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</si>
  <si>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</si>
  <si>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</si>
  <si>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</si>
  <si>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</si>
  <si>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</si>
  <si>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</si>
  <si>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</si>
  <si>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</si>
  <si>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</si>
  <si>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</si>
  <si>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</si>
  <si>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</si>
  <si>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</si>
  <si>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</si>
  <si>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</si>
  <si>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</si>
  <si>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</si>
  <si>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</si>
  <si>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</si>
  <si>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</si>
  <si>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</si>
  <si>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</si>
  <si>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</si>
  <si>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</si>
  <si>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</si>
  <si>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</si>
  <si>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</si>
  <si>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</si>
  <si>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</si>
  <si>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</si>
  <si>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</si>
  <si>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</si>
  <si>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</si>
  <si>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</si>
  <si>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</si>
  <si>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</si>
  <si>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</si>
  <si>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</si>
  <si>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</si>
  <si>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</si>
  <si>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</si>
  <si>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</si>
  <si>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</si>
  <si>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</si>
  <si>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</si>
  <si>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</si>
  <si>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</si>
  <si>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</si>
  <si>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</si>
  <si>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</si>
  <si>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</si>
  <si>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</si>
  <si>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</si>
  <si>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</si>
  <si>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</si>
  <si>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</si>
  <si>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</si>
  <si>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</si>
  <si>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</si>
  <si>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</si>
  <si>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</si>
  <si>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</si>
  <si>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</si>
  <si>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</si>
  <si>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</si>
  <si>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</si>
  <si>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</si>
  <si>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</si>
  <si>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</si>
  <si>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</si>
  <si>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</si>
  <si>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</si>
  <si>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</si>
  <si>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</si>
  <si>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</si>
  <si>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</si>
  <si>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</si>
  <si>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</si>
  <si>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</si>
  <si>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</si>
  <si>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</si>
  <si>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</si>
  <si>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</si>
  <si>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</si>
  <si>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</si>
  <si>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</si>
  <si>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</si>
  <si>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</si>
  <si>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</si>
  <si>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</si>
  <si>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</si>
  <si>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</si>
  <si>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</si>
  <si>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</si>
  <si>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</si>
  <si>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</si>
  <si>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</si>
  <si>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</si>
  <si>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</si>
  <si>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</si>
  <si>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</si>
  <si>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</si>
  <si>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</si>
  <si>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</si>
  <si>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</si>
  <si>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</si>
  <si>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</si>
  <si>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</si>
  <si>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</si>
  <si>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</si>
  <si>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</si>
  <si>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</si>
  <si>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</si>
  <si>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</si>
  <si>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</si>
  <si>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</si>
  <si>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</si>
  <si>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</si>
  <si>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</si>
  <si>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</si>
  <si>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</si>
  <si>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</si>
  <si>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</si>
  <si>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</si>
  <si>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</si>
  <si>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</si>
  <si>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</si>
  <si>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</si>
  <si>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</si>
  <si>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</si>
  <si>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</si>
  <si>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</si>
  <si>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</si>
  <si>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</si>
  <si>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</si>
  <si>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</si>
  <si>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</si>
  <si>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</si>
  <si>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</si>
  <si>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</si>
  <si>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</si>
  <si>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</si>
  <si>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</si>
  <si>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</si>
  <si>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</si>
  <si>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</si>
  <si>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</si>
  <si>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</si>
  <si>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</si>
  <si>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Guapí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</si>
  <si>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</si>
  <si>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</si>
  <si>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</si>
  <si>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</si>
  <si>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</si>
  <si>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</si>
  <si>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</si>
  <si>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</si>
  <si>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</si>
  <si>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</si>
  <si>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</si>
  <si>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</si>
  <si>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</si>
  <si>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</si>
  <si>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</si>
  <si>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</si>
  <si>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</si>
  <si>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</si>
  <si>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</si>
  <si>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</si>
  <si>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</si>
  <si>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</si>
  <si>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</si>
  <si>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</si>
  <si>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</si>
  <si>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</si>
  <si>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</si>
  <si>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</si>
  <si>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</si>
  <si>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</si>
  <si>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</si>
  <si>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</si>
  <si>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</si>
  <si>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</si>
  <si>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</si>
  <si>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</si>
  <si>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</si>
  <si>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</si>
  <si>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</si>
  <si>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</si>
  <si>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</si>
  <si>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</si>
  <si>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</si>
  <si>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</si>
  <si>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</si>
  <si>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</si>
  <si>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</si>
  <si>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</si>
  <si>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</si>
  <si>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</si>
  <si>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</si>
  <si>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</si>
  <si>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</si>
  <si>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</si>
  <si>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</si>
  <si>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</si>
  <si>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</si>
  <si>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</si>
  <si>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</si>
  <si>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</si>
  <si>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</si>
  <si>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</si>
  <si>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</si>
  <si>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</si>
  <si>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</si>
  <si>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</si>
  <si>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</si>
  <si>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</si>
  <si>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</si>
  <si>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</si>
  <si>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</si>
  <si>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</si>
  <si>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</si>
  <si>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</si>
  <si>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</si>
  <si>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</si>
  <si>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</si>
  <si>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</si>
  <si>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</si>
  <si>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</si>
  <si>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</si>
  <si>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</si>
  <si>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</si>
  <si>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</si>
  <si>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</si>
  <si>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</si>
  <si>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</si>
  <si>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</si>
  <si>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</si>
  <si>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</si>
  <si>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</si>
  <si>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</si>
  <si>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</si>
  <si>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</si>
  <si>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</si>
  <si>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</si>
  <si>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</si>
  <si>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</si>
  <si>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</si>
  <si>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</si>
  <si>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</si>
  <si>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</si>
  <si>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</si>
  <si>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</si>
  <si>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</si>
  <si>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</si>
  <si>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</si>
  <si>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</si>
  <si>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</si>
  <si>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</si>
  <si>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</si>
  <si>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</si>
  <si>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</si>
  <si>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</si>
  <si>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</si>
  <si>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</si>
  <si>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</si>
  <si>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</si>
  <si>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</si>
  <si>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</si>
  <si>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</si>
  <si>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</si>
  <si>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</si>
  <si>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</si>
  <si>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</si>
  <si>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</si>
  <si>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</si>
  <si>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</si>
  <si>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</si>
  <si>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</si>
  <si>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</si>
  <si>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</si>
  <si>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</si>
  <si>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</si>
  <si>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</si>
  <si>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</si>
  <si>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</si>
  <si>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</si>
  <si>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</si>
  <si>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</si>
  <si>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</si>
  <si>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</si>
  <si>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</si>
  <si>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</si>
  <si>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</si>
  <si>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</si>
  <si>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</si>
  <si>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</si>
  <si>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</si>
  <si>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</si>
  <si>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</si>
  <si>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</si>
  <si>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</si>
  <si>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</si>
  <si>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</si>
  <si>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</si>
  <si>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</si>
  <si>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</si>
  <si>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</si>
  <si>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</si>
  <si>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</si>
  <si>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</si>
  <si>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</si>
  <si>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</si>
  <si>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</si>
  <si>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</si>
  <si>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</si>
  <si>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</si>
  <si>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</si>
  <si>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</si>
  <si>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</si>
  <si>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</si>
  <si>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</si>
  <si>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</si>
  <si>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</si>
  <si>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</si>
  <si>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</si>
  <si>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</si>
  <si>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</si>
  <si>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</si>
  <si>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</si>
  <si>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</si>
  <si>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</si>
  <si>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</si>
  <si>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</si>
  <si>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</si>
  <si>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</si>
  <si>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</si>
  <si>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</si>
  <si>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</si>
  <si>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</si>
  <si>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</si>
  <si>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</si>
  <si>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</si>
  <si>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</si>
  <si>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</si>
  <si>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</si>
  <si>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</si>
  <si>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</si>
  <si>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</si>
  <si>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</si>
  <si>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</si>
  <si>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</si>
  <si>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</si>
  <si>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</si>
  <si>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</si>
  <si>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</si>
  <si>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</si>
  <si>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</si>
  <si>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</si>
  <si>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</si>
  <si>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</si>
  <si>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</si>
  <si>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</si>
  <si>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</si>
  <si>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</si>
  <si>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</si>
  <si>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</si>
  <si>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</si>
  <si>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</si>
  <si>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</si>
  <si>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</si>
  <si>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</si>
  <si>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</si>
  <si>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</si>
  <si>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</si>
  <si>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</si>
  <si>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</si>
  <si>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</si>
  <si>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</si>
  <si>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</si>
  <si>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</si>
  <si>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</si>
  <si>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</si>
  <si>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</si>
  <si>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</si>
  <si>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</si>
  <si>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</si>
  <si>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</si>
  <si>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</si>
  <si>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</si>
  <si>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</si>
  <si>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</si>
  <si>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</si>
  <si>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</si>
  <si>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</si>
  <si>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</si>
  <si>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</si>
  <si>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</si>
  <si>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</si>
  <si>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</si>
  <si>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</si>
  <si>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</si>
  <si>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</si>
  <si>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</si>
  <si>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</si>
  <si>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</si>
  <si>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</si>
  <si>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</si>
  <si>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</si>
  <si>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</si>
  <si>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</si>
  <si>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</si>
  <si>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</si>
  <si>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</si>
  <si>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</si>
  <si>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</si>
  <si>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</si>
  <si>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</si>
  <si>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</si>
  <si>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</si>
  <si>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</si>
  <si>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</si>
  <si>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</si>
  <si>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</si>
  <si>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</si>
  <si>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</si>
  <si>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</si>
  <si>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</si>
  <si>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</si>
  <si>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</si>
  <si>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</si>
  <si>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</si>
  <si>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</si>
  <si>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</si>
  <si>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</si>
  <si>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</si>
  <si>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</si>
  <si>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</si>
  <si>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</si>
  <si>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</si>
  <si>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</si>
  <si>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</si>
  <si>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</si>
  <si>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</si>
  <si>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</si>
  <si>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</si>
  <si>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</si>
  <si>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</si>
  <si>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</si>
  <si>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</si>
  <si>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</si>
  <si>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</si>
  <si>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</si>
  <si>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</si>
  <si>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</si>
  <si>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</si>
  <si>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</si>
  <si>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</si>
  <si>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</si>
  <si>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</si>
  <si>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</si>
  <si>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</si>
  <si>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</si>
  <si>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</si>
  <si>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</si>
  <si>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</si>
  <si>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</si>
  <si>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</si>
  <si>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</si>
  <si>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</si>
  <si>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</si>
  <si>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</si>
  <si>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</si>
  <si>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</si>
  <si>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</si>
  <si>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</si>
  <si>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Arboleda</t>
  </si>
  <si>
    <t>Barbacoas</t>
  </si>
  <si>
    <t>Buesaco</t>
  </si>
  <si>
    <t>Colón</t>
  </si>
  <si>
    <t>Consacá</t>
  </si>
  <si>
    <t>Contadero</t>
  </si>
  <si>
    <t>Cuaspúd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</si>
  <si>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</si>
  <si>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</si>
  <si>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</si>
  <si>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</si>
  <si>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</si>
  <si>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</si>
  <si>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</si>
  <si>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</si>
  <si>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</si>
  <si>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</si>
  <si>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</si>
  <si>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</si>
  <si>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</si>
  <si>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</si>
  <si>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</si>
  <si>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</si>
  <si>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</si>
  <si>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</si>
  <si>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</si>
  <si>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</si>
  <si>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</si>
  <si>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</si>
  <si>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</si>
  <si>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</si>
  <si>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</si>
  <si>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</si>
  <si>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</si>
  <si>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</si>
  <si>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</si>
  <si>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</si>
  <si>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</si>
  <si>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</si>
  <si>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</si>
  <si>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</si>
  <si>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</si>
  <si>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</si>
  <si>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</si>
  <si>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</si>
  <si>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</si>
  <si>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</si>
  <si>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</si>
  <si>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</si>
  <si>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</si>
  <si>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</si>
  <si>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</si>
  <si>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</si>
  <si>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</si>
  <si>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</si>
  <si>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</si>
  <si>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</si>
  <si>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</si>
  <si>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</si>
  <si>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</si>
  <si>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</si>
  <si>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</si>
  <si>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</si>
  <si>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</si>
  <si>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</si>
  <si>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</si>
  <si>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</si>
  <si>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</si>
  <si>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</si>
  <si>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</si>
  <si>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</si>
  <si>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</si>
  <si>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</si>
  <si>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</si>
  <si>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</si>
  <si>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</si>
  <si>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</si>
  <si>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</si>
  <si>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</si>
  <si>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</si>
  <si>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</si>
  <si>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</si>
  <si>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</si>
  <si>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</si>
  <si>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</si>
  <si>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</si>
  <si>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</si>
  <si>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</si>
  <si>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</si>
  <si>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Quindio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</si>
  <si>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</si>
  <si>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</si>
  <si>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</si>
  <si>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</si>
  <si>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</si>
  <si>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</si>
  <si>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</si>
  <si>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</si>
  <si>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</si>
  <si>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</si>
  <si>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</si>
  <si>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</si>
  <si>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</si>
  <si>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</si>
  <si>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</si>
  <si>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</si>
  <si>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</si>
  <si>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</si>
  <si>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</si>
  <si>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</si>
  <si>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</si>
  <si>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</si>
  <si>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</si>
  <si>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</si>
  <si>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</si>
  <si>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</si>
  <si>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</si>
  <si>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</si>
  <si>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</si>
  <si>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</si>
  <si>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</si>
  <si>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</si>
  <si>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</si>
  <si>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</si>
  <si>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</si>
  <si>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</si>
  <si>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</si>
  <si>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</si>
  <si>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</si>
  <si>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</si>
  <si>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</si>
  <si>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</si>
  <si>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</si>
  <si>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</si>
  <si>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</si>
  <si>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</si>
  <si>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</si>
  <si>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</si>
  <si>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</si>
  <si>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</si>
  <si>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</si>
  <si>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</si>
  <si>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</si>
  <si>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</si>
  <si>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</si>
  <si>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</si>
  <si>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</si>
  <si>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</si>
  <si>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</si>
  <si>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</si>
  <si>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</si>
  <si>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</si>
  <si>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</si>
  <si>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</si>
  <si>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</si>
  <si>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</si>
  <si>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</si>
  <si>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</si>
  <si>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</si>
  <si>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</si>
  <si>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</si>
  <si>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</si>
  <si>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</si>
  <si>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</si>
  <si>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</si>
  <si>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</si>
  <si>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</si>
  <si>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</si>
  <si>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</si>
  <si>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</si>
  <si>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</si>
  <si>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</si>
  <si>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</si>
  <si>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</si>
  <si>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</si>
  <si>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</si>
  <si>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</si>
  <si>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</si>
  <si>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</si>
  <si>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</si>
  <si>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</si>
  <si>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</si>
  <si>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</si>
  <si>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</si>
  <si>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</si>
  <si>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</si>
  <si>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</si>
  <si>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</si>
  <si>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</si>
  <si>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</si>
  <si>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</si>
  <si>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</si>
  <si>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</si>
  <si>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</si>
  <si>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</si>
  <si>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</si>
  <si>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</si>
  <si>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</si>
  <si>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</si>
  <si>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</si>
  <si>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</si>
  <si>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</si>
  <si>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</si>
  <si>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</si>
  <si>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</si>
  <si>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</si>
  <si>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</si>
  <si>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</si>
  <si>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</si>
  <si>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Tolú 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</si>
  <si>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</si>
  <si>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</si>
  <si>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</si>
  <si>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</si>
  <si>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</si>
  <si>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</si>
  <si>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</si>
  <si>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</si>
  <si>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</si>
  <si>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</si>
  <si>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</si>
  <si>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</si>
  <si>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</si>
  <si>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</si>
  <si>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</si>
  <si>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</si>
  <si>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</si>
  <si>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</si>
  <si>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</si>
  <si>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</si>
  <si>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</si>
  <si>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</si>
  <si>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</si>
  <si>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</si>
  <si>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</si>
  <si>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</si>
  <si>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</si>
  <si>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</si>
  <si>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</si>
  <si>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</si>
  <si>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</si>
  <si>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</si>
  <si>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</si>
  <si>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</si>
  <si>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</si>
  <si>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</si>
  <si>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</si>
  <si>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</si>
  <si>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</si>
  <si>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</si>
  <si>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</si>
  <si>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</si>
  <si>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</si>
  <si>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</si>
  <si>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</si>
  <si>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</si>
  <si>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</si>
  <si>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</si>
  <si>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</si>
  <si>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</si>
  <si>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</si>
  <si>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</si>
  <si>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</si>
  <si>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</si>
  <si>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</si>
  <si>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</si>
  <si>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</si>
  <si>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</si>
  <si>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</si>
  <si>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</si>
  <si>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</si>
  <si>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</si>
  <si>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</si>
  <si>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</si>
  <si>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</si>
  <si>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</si>
  <si>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</si>
  <si>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</si>
  <si>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</si>
  <si>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</si>
  <si>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</si>
  <si>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</si>
  <si>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</si>
  <si>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</si>
  <si>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</si>
  <si>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</si>
  <si>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</si>
  <si>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</si>
  <si>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</si>
  <si>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</si>
  <si>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</si>
  <si>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</si>
  <si>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</si>
  <si>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</si>
  <si>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</si>
  <si>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</si>
  <si>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</si>
  <si>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</si>
  <si>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</si>
  <si>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</si>
  <si>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</si>
  <si>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</si>
  <si>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</si>
  <si>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</si>
  <si>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</si>
  <si>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</si>
  <si>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</si>
  <si>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</si>
  <si>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</si>
  <si>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</si>
  <si>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</si>
  <si>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</si>
  <si>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</si>
  <si>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</si>
  <si>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</si>
  <si>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</si>
  <si>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</si>
  <si>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</si>
  <si>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</si>
  <si>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</si>
  <si>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</si>
  <si>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</si>
  <si>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</si>
  <si>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</si>
  <si>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</si>
  <si>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</si>
  <si>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</si>
  <si>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Andrés,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</si>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</sst>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</font>
    <font>
      <b/>
      <sz val="12"/>
      <color theme="1"/>
      <name val="Barlow Condensed"/>
    </font>
    <font>
      <b/>
      <sz val="9"/>
      <color theme="1"/>
      <name val="Barlow"/>
    </font>
    <font>
      <sz val="9"/>
      <color theme="1"/>
      <name val="Barlow"/>
    </font>
    <font>
      <i/>
      <sz val="9"/>
      <color theme="1"/>
      <name val="Barlow"/>
    </font>
    <font>
      <i/>
      <sz val="9"/>
      <color rgb="FF000000"/>
      <name val="Barlow"/>
    </font>
    <font>
      <sz val="9"/>
      <color rgb="FF000000"/>
      <name val="Barlow"/>
    </font>
    <font>
      <sz val="9"/>
      <name val="Barlow"/>
    </font>
    <font>
      <sz val="9"/>
      <color theme="5"/>
      <name val="Barlow"/>
    </font>
    <font>
      <b/>
      <sz val="10"/>
      <color theme="1"/>
      <name val="Barlow"/>
    </font>
    <font>
      <sz val="10"/>
      <color theme="1"/>
      <name val="Barlow"/>
    </font>
    <font>
      <sz val="10"/>
      <color theme="1"/>
      <name val="Arial"/>
    </font>
    <font>
      <sz val="10"/>
      <name val="Barlow"/>
    </font>
    <font>
      <i/>
      <sz val="10"/>
      <name val="Arial"/>
    </font>
    <font>
      <b/>
      <sz val="10"/>
      <name val="Arial"/>
    </font>
    <font>
      <u/>
      <sz val="10"/>
      <color theme="10"/>
      <name val="Arial"/>
    </font>
    <font>
      <b/>
      <sz val="13"/>
      <color rgb="FF000000"/>
      <name val="Agency FB"/>
      <family val="2"/>
    </font>
    <font>
      <sz val="13"/>
      <color rgb="FF000000"/>
      <name val="Agency FB"/>
      <family val="2"/>
    </font>
    <font>
      <u/>
      <sz val="13"/>
      <color theme="10"/>
      <name val="Agency FB"/>
      <family val="2"/>
    </font>
    <font>
      <sz val="13"/>
      <color rgb="FFFF0000"/>
      <name val="Agency FB"/>
      <family val="2"/>
    </font>
    <font>
      <sz val="10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6B26B"/>
        <bgColor rgb="FFF6B26B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6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/>
    <xf numFmtId="1" fontId="10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11" borderId="2" xfId="0" applyFont="1" applyFill="1" applyBorder="1"/>
    <xf numFmtId="0" fontId="11" fillId="0" borderId="2" xfId="0" applyFont="1" applyBorder="1"/>
    <xf numFmtId="0" fontId="11" fillId="11" borderId="1" xfId="0" applyFont="1" applyFill="1" applyBorder="1"/>
    <xf numFmtId="0" fontId="11" fillId="0" borderId="1" xfId="0" applyFont="1" applyBorder="1"/>
    <xf numFmtId="0" fontId="11" fillId="11" borderId="3" xfId="0" applyFont="1" applyFill="1" applyBorder="1"/>
    <xf numFmtId="0" fontId="11" fillId="0" borderId="3" xfId="0" applyFont="1" applyBorder="1"/>
    <xf numFmtId="0" fontId="17" fillId="0" borderId="0" xfId="0" applyFont="1"/>
    <xf numFmtId="0" fontId="17" fillId="0" borderId="0" xfId="0" applyFont="1" applyAlignment="1">
      <alignment wrapText="1"/>
    </xf>
    <xf numFmtId="0" fontId="17" fillId="13" borderId="4" xfId="0" applyFont="1" applyFill="1" applyBorder="1" applyAlignment="1">
      <alignment vertical="center" wrapText="1"/>
    </xf>
    <xf numFmtId="0" fontId="17" fillId="14" borderId="4" xfId="0" applyFont="1" applyFill="1" applyBorder="1" applyAlignment="1">
      <alignment vertical="center" wrapText="1"/>
    </xf>
    <xf numFmtId="0" fontId="18" fillId="14" borderId="4" xfId="1" applyFont="1" applyFill="1" applyBorder="1" applyAlignment="1">
      <alignment wrapText="1"/>
    </xf>
    <xf numFmtId="0" fontId="17" fillId="14" borderId="4" xfId="0" applyFont="1" applyFill="1" applyBorder="1" applyAlignment="1">
      <alignment horizontal="left" vertical="center" wrapText="1"/>
    </xf>
    <xf numFmtId="0" fontId="17" fillId="14" borderId="4" xfId="0" applyFont="1" applyFill="1" applyBorder="1" applyAlignment="1">
      <alignment horizontal="justify" vertical="center"/>
    </xf>
    <xf numFmtId="0" fontId="17" fillId="13" borderId="4" xfId="0" applyFont="1" applyFill="1" applyBorder="1" applyAlignment="1">
      <alignment horizontal="left" vertical="center" wrapText="1"/>
    </xf>
    <xf numFmtId="0" fontId="19" fillId="13" borderId="4" xfId="0" applyFont="1" applyFill="1" applyBorder="1" applyAlignment="1">
      <alignment horizontal="left" vertical="center" wrapText="1"/>
    </xf>
    <xf numFmtId="0" fontId="20" fillId="0" borderId="0" xfId="0" applyFont="1"/>
    <xf numFmtId="0" fontId="16" fillId="1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71DAB73A-F478-4B5B-9FD9-C537FFA95908}" autoFormatId="16" applyNumberFormats="0" applyBorderFormats="0" applyFontFormats="0" applyPatternFormats="0" applyAlignmentFormats="0" applyWidthHeightFormats="0">
  <queryTableRefresh nextId="19">
    <queryTableFields count="18">
      <queryTableField id="1" name="u_dpto" tableColumnId="1"/>
      <queryTableField id="2" name="u_mpio" tableColumnId="2"/>
      <queryTableField id="3" name="divipola" tableColumnId="3"/>
      <queryTableField id="4" name="poblacion" tableColumnId="4"/>
      <queryTableField id="5" name="agua1" tableColumnId="5"/>
      <queryTableField id="6" name="agua2" tableColumnId="6"/>
      <queryTableField id="7" name="agua3" tableColumnId="7"/>
      <queryTableField id="8" name="agua4" tableColumnId="8"/>
      <queryTableField id="9" name="agua5" tableColumnId="9"/>
      <queryTableField id="10" name="sane1" tableColumnId="10"/>
      <queryTableField id="11" name="sane2" tableColumnId="11"/>
      <queryTableField id="12" name="sane3" tableColumnId="12"/>
      <queryTableField id="13" name="sane4" tableColumnId="13"/>
      <queryTableField id="14" name="sane5" tableColumnId="14"/>
      <queryTableField id="15" name="resid1" tableColumnId="15"/>
      <queryTableField id="16" name="resid2" tableColumnId="16"/>
      <queryTableField id="17" name="resid3" tableColumnId="17"/>
      <queryTableField id="18" name="resid4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79696A-8919-4761-99D4-B850A92EF767}" name="Nacional" displayName="Nacional" ref="A1:R1123" tableType="queryTable" totalsRowShown="0">
  <autoFilter ref="A1:R1123" xr:uid="{5A2EC38B-1008-4177-9E9B-1D187B4099CD}"/>
  <tableColumns count="18">
    <tableColumn id="1" xr3:uid="{75FAEB96-972E-4F6C-83B7-9D915CF4BB02}" uniqueName="1" name="u_dpto" queryTableFieldId="1" dataDxfId="17"/>
    <tableColumn id="2" xr3:uid="{E320F2F3-E55C-4FE8-A81D-C9AAD1F3B158}" uniqueName="2" name="u_mpio" queryTableFieldId="2" dataDxfId="16"/>
    <tableColumn id="3" xr3:uid="{B29F5F1D-FBC1-41AA-BE55-4BCBD5CF52BB}" uniqueName="3" name="divipola" queryTableFieldId="3" dataDxfId="15"/>
    <tableColumn id="4" xr3:uid="{3393DBCE-0FD4-4360-8E78-642CF1076871}" uniqueName="4" name="poblacion" queryTableFieldId="4" dataDxfId="14"/>
    <tableColumn id="5" xr3:uid="{09F1CD03-50F9-4A90-ACCB-25094227F1D7}" uniqueName="5" name="agua1" queryTableFieldId="5" dataDxfId="13"/>
    <tableColumn id="6" xr3:uid="{CC9FBB8D-987B-4D35-A65D-65E9A75CE428}" uniqueName="6" name="agua2" queryTableFieldId="6" dataDxfId="12"/>
    <tableColumn id="7" xr3:uid="{B0F17160-BC94-4989-9DBE-7E14477C0728}" uniqueName="7" name="agua3" queryTableFieldId="7" dataDxfId="11"/>
    <tableColumn id="8" xr3:uid="{61E324B0-8F9D-4B5F-B356-AD7349768AC0}" uniqueName="8" name="agua4" queryTableFieldId="8" dataDxfId="10"/>
    <tableColumn id="9" xr3:uid="{B25B4DE5-28AB-4D86-9283-9BFDA88FFFFA}" uniqueName="9" name="agua5" queryTableFieldId="9" dataDxfId="9"/>
    <tableColumn id="10" xr3:uid="{16806306-526C-4FD5-B28C-2A81C16EA725}" uniqueName="10" name="sane1" queryTableFieldId="10" dataDxfId="8"/>
    <tableColumn id="11" xr3:uid="{BC9888CA-6483-4DF8-B315-1D0930AB9820}" uniqueName="11" name="sane2" queryTableFieldId="11" dataDxfId="7"/>
    <tableColumn id="12" xr3:uid="{A7EFC9C7-1D57-4590-AED4-E0ED29126F0D}" uniqueName="12" name="sane3" queryTableFieldId="12" dataDxfId="6"/>
    <tableColumn id="13" xr3:uid="{D97839CF-3192-424B-BDC0-0AFD9C1F1809}" uniqueName="13" name="sane4" queryTableFieldId="13" dataDxfId="5"/>
    <tableColumn id="14" xr3:uid="{1502992D-1F24-4834-8BCE-138AAEB4123A}" uniqueName="14" name="sane5" queryTableFieldId="14" dataDxfId="4"/>
    <tableColumn id="15" xr3:uid="{4D4E89C8-49DF-4F8A-B5F1-0C86E602A74C}" uniqueName="15" name="resid1" queryTableFieldId="15" dataDxfId="3"/>
    <tableColumn id="16" xr3:uid="{75AA1D71-AC68-4A68-A327-8C1427F23411}" uniqueName="16" name="resid2" queryTableFieldId="16" dataDxfId="2"/>
    <tableColumn id="17" xr3:uid="{51A4326F-516B-4600-B7FE-3AD4CE16D730}" uniqueName="17" name="resid3" queryTableFieldId="17" dataDxfId="1"/>
    <tableColumn id="18" xr3:uid="{42D711A2-2061-4956-BFF9-F9A199E04F74}" uniqueName="18" name="resid4" queryTableFieldId="18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humdata.org/dataset/matriz-de-indicadores-wash-municipal-por-severidad-de-la-privacion-201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49C53-A28F-4540-A6F1-5E2480F66F85}">
  <dimension ref="A1:B39"/>
  <sheetViews>
    <sheetView tabSelected="1" workbookViewId="0">
      <selection activeCell="B4" sqref="B4"/>
    </sheetView>
  </sheetViews>
  <sheetFormatPr defaultColWidth="11.5703125" defaultRowHeight="16.149999999999999"/>
  <cols>
    <col min="1" max="1" width="31.7109375" style="36" bestFit="1" customWidth="1"/>
    <col min="2" max="2" width="52.7109375" style="36" customWidth="1"/>
    <col min="3" max="16384" width="11.5703125" style="36"/>
  </cols>
  <sheetData>
    <row r="1" spans="1:2">
      <c r="A1" s="46" t="s">
        <v>0</v>
      </c>
      <c r="B1" s="46"/>
    </row>
    <row r="2" spans="1:2">
      <c r="A2" s="37"/>
      <c r="B2" s="37"/>
    </row>
    <row r="3" spans="1:2" ht="48.6">
      <c r="A3" s="38" t="s">
        <v>1</v>
      </c>
      <c r="B3" s="39" t="s">
        <v>2</v>
      </c>
    </row>
    <row r="4" spans="1:2" ht="18">
      <c r="A4" s="38" t="s">
        <v>3</v>
      </c>
      <c r="B4" s="39" t="s">
        <v>4</v>
      </c>
    </row>
    <row r="5" spans="1:2" ht="32.450000000000003">
      <c r="A5" s="38" t="s">
        <v>5</v>
      </c>
      <c r="B5" s="40" t="s">
        <v>6</v>
      </c>
    </row>
    <row r="6" spans="1:2">
      <c r="A6" s="38" t="s">
        <v>7</v>
      </c>
      <c r="B6" s="41" t="s">
        <v>8</v>
      </c>
    </row>
    <row r="7" spans="1:2" ht="32.450000000000003">
      <c r="A7" s="38" t="s">
        <v>9</v>
      </c>
      <c r="B7" s="41" t="s">
        <v>10</v>
      </c>
    </row>
    <row r="8" spans="1:2">
      <c r="A8" s="38" t="s">
        <v>11</v>
      </c>
      <c r="B8" s="41" t="s">
        <v>12</v>
      </c>
    </row>
    <row r="9" spans="1:2" ht="64.900000000000006">
      <c r="A9" s="38" t="s">
        <v>13</v>
      </c>
      <c r="B9" s="41" t="s">
        <v>14</v>
      </c>
    </row>
    <row r="10" spans="1:2" ht="48.6">
      <c r="A10" s="38" t="s">
        <v>15</v>
      </c>
      <c r="B10" s="42" t="s">
        <v>16</v>
      </c>
    </row>
    <row r="11" spans="1:2" ht="48.6">
      <c r="A11" s="38" t="s">
        <v>17</v>
      </c>
      <c r="B11" s="41" t="s">
        <v>18</v>
      </c>
    </row>
    <row r="12" spans="1:2">
      <c r="A12" s="43" t="s">
        <v>19</v>
      </c>
      <c r="B12" s="41" t="s">
        <v>20</v>
      </c>
    </row>
    <row r="13" spans="1:2">
      <c r="A13" s="43" t="s">
        <v>21</v>
      </c>
      <c r="B13" s="41" t="s">
        <v>22</v>
      </c>
    </row>
    <row r="14" spans="1:2">
      <c r="A14" s="43" t="s">
        <v>23</v>
      </c>
      <c r="B14" s="41" t="s">
        <v>24</v>
      </c>
    </row>
    <row r="15" spans="1:2">
      <c r="A15" s="43" t="s">
        <v>25</v>
      </c>
      <c r="B15" s="41" t="s">
        <v>24</v>
      </c>
    </row>
    <row r="16" spans="1:2">
      <c r="A16" s="43" t="s">
        <v>26</v>
      </c>
      <c r="B16" s="41" t="s">
        <v>27</v>
      </c>
    </row>
    <row r="17" spans="1:2" ht="32.450000000000003">
      <c r="A17" s="43" t="s">
        <v>28</v>
      </c>
      <c r="B17" s="41" t="s">
        <v>29</v>
      </c>
    </row>
    <row r="18" spans="1:2" ht="48.6">
      <c r="A18" s="43" t="s">
        <v>30</v>
      </c>
      <c r="B18" s="41" t="s">
        <v>31</v>
      </c>
    </row>
    <row r="19" spans="1:2" ht="64.900000000000006">
      <c r="A19" s="43" t="s">
        <v>32</v>
      </c>
      <c r="B19" s="41" t="s">
        <v>33</v>
      </c>
    </row>
    <row r="20" spans="1:2" ht="32.450000000000003">
      <c r="A20" s="43" t="s">
        <v>34</v>
      </c>
      <c r="B20" s="41" t="s">
        <v>35</v>
      </c>
    </row>
    <row r="21" spans="1:2">
      <c r="A21" s="43" t="s">
        <v>36</v>
      </c>
      <c r="B21" s="41" t="s">
        <v>37</v>
      </c>
    </row>
    <row r="22" spans="1:2">
      <c r="A22" s="43" t="s">
        <v>38</v>
      </c>
      <c r="B22" s="41" t="s">
        <v>39</v>
      </c>
    </row>
    <row r="23" spans="1:2">
      <c r="A23" s="43" t="s">
        <v>40</v>
      </c>
      <c r="B23" s="41" t="s">
        <v>41</v>
      </c>
    </row>
    <row r="24" spans="1:2" ht="32.450000000000003">
      <c r="A24" s="43" t="s">
        <v>42</v>
      </c>
      <c r="B24" s="41" t="s">
        <v>43</v>
      </c>
    </row>
    <row r="25" spans="1:2">
      <c r="A25" s="43" t="s">
        <v>44</v>
      </c>
      <c r="B25" s="41" t="s">
        <v>45</v>
      </c>
    </row>
    <row r="26" spans="1:2">
      <c r="A26" s="43" t="s">
        <v>46</v>
      </c>
      <c r="B26" s="41" t="s">
        <v>47</v>
      </c>
    </row>
    <row r="27" spans="1:2">
      <c r="A27" s="43" t="s">
        <v>48</v>
      </c>
      <c r="B27" s="41" t="s">
        <v>49</v>
      </c>
    </row>
    <row r="28" spans="1:2">
      <c r="A28" s="43" t="s">
        <v>50</v>
      </c>
      <c r="B28" s="41" t="s">
        <v>51</v>
      </c>
    </row>
    <row r="29" spans="1:2" ht="32.450000000000003">
      <c r="A29" s="43" t="s">
        <v>52</v>
      </c>
      <c r="B29" s="41" t="s">
        <v>53</v>
      </c>
    </row>
    <row r="30" spans="1:2" ht="32.450000000000003">
      <c r="A30" s="43" t="s">
        <v>54</v>
      </c>
      <c r="B30" s="41" t="s">
        <v>55</v>
      </c>
    </row>
    <row r="31" spans="1:2">
      <c r="A31" s="43" t="s">
        <v>56</v>
      </c>
      <c r="B31" s="41">
        <v>2018</v>
      </c>
    </row>
    <row r="32" spans="1:2">
      <c r="A32" s="43" t="s">
        <v>57</v>
      </c>
      <c r="B32" s="41" t="s">
        <v>58</v>
      </c>
    </row>
    <row r="33" spans="1:2" ht="48.6">
      <c r="A33" s="43" t="s">
        <v>59</v>
      </c>
      <c r="B33" s="41" t="s">
        <v>60</v>
      </c>
    </row>
    <row r="34" spans="1:2">
      <c r="A34" s="43" t="s">
        <v>61</v>
      </c>
      <c r="B34" s="41" t="s">
        <v>62</v>
      </c>
    </row>
    <row r="35" spans="1:2">
      <c r="A35" s="43" t="s">
        <v>63</v>
      </c>
      <c r="B35" s="41" t="s">
        <v>64</v>
      </c>
    </row>
    <row r="36" spans="1:2">
      <c r="A36" s="43" t="s">
        <v>65</v>
      </c>
      <c r="B36" s="41" t="s">
        <v>66</v>
      </c>
    </row>
    <row r="37" spans="1:2">
      <c r="A37" s="43" t="s">
        <v>67</v>
      </c>
      <c r="B37" s="41">
        <v>1122</v>
      </c>
    </row>
    <row r="38" spans="1:2">
      <c r="A38" s="44" t="s">
        <v>68</v>
      </c>
      <c r="B38" s="39" t="s">
        <v>69</v>
      </c>
    </row>
    <row r="39" spans="1:2">
      <c r="A39" s="43" t="s">
        <v>70</v>
      </c>
      <c r="B39" s="39" t="s">
        <v>71</v>
      </c>
    </row>
  </sheetData>
  <mergeCells count="1">
    <mergeCell ref="A1:B1"/>
  </mergeCells>
  <hyperlinks>
    <hyperlink ref="B5" r:id="rId1" xr:uid="{335C3084-94AA-4912-B93F-DF9515D22D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1FC31-60E2-457C-BFDB-9F0B37087B94}">
  <dimension ref="A1:S1124"/>
  <sheetViews>
    <sheetView topLeftCell="M1" workbookViewId="0">
      <selection activeCell="M6" sqref="M6"/>
    </sheetView>
  </sheetViews>
  <sheetFormatPr defaultColWidth="11.42578125" defaultRowHeight="13.15"/>
  <cols>
    <col min="6" max="10" width="13.42578125" bestFit="1" customWidth="1"/>
    <col min="11" max="15" width="16.85546875" bestFit="1" customWidth="1"/>
    <col min="16" max="16" width="13.7109375" bestFit="1" customWidth="1"/>
    <col min="17" max="17" width="15.85546875" bestFit="1" customWidth="1"/>
    <col min="18" max="19" width="13.7109375" bestFit="1" customWidth="1"/>
  </cols>
  <sheetData>
    <row r="1" spans="1:19">
      <c r="A1" t="s">
        <v>19</v>
      </c>
      <c r="B1" t="s">
        <v>21</v>
      </c>
      <c r="C1" t="s">
        <v>23</v>
      </c>
      <c r="D1" t="s">
        <v>25</v>
      </c>
      <c r="E1" t="s">
        <v>26</v>
      </c>
      <c r="F1" t="s">
        <v>28</v>
      </c>
      <c r="G1" t="s">
        <v>30</v>
      </c>
      <c r="H1" t="s">
        <v>32</v>
      </c>
      <c r="I1" t="s">
        <v>34</v>
      </c>
      <c r="J1" t="s">
        <v>36</v>
      </c>
      <c r="K1" t="s">
        <v>38</v>
      </c>
      <c r="L1" t="s">
        <v>40</v>
      </c>
      <c r="M1" t="s">
        <v>42</v>
      </c>
      <c r="N1" t="s">
        <v>44</v>
      </c>
      <c r="O1" t="s">
        <v>46</v>
      </c>
      <c r="P1" t="s">
        <v>48</v>
      </c>
      <c r="Q1" t="s">
        <v>50</v>
      </c>
      <c r="R1" t="s">
        <v>52</v>
      </c>
      <c r="S1" t="s">
        <v>54</v>
      </c>
    </row>
    <row r="2" spans="1:19" ht="12.75">
      <c r="A2" t="s">
        <v>72</v>
      </c>
      <c r="B2" t="s">
        <v>73</v>
      </c>
      <c r="C2" t="s">
        <v>72</v>
      </c>
      <c r="D2" t="s">
        <v>72</v>
      </c>
      <c r="E2" t="s">
        <v>74</v>
      </c>
      <c r="F2" t="s">
        <v>75</v>
      </c>
      <c r="G2" t="s">
        <v>76</v>
      </c>
      <c r="H2" t="s">
        <v>77</v>
      </c>
      <c r="I2" s="45" t="s">
        <v>78</v>
      </c>
      <c r="J2" s="45" t="s">
        <v>79</v>
      </c>
      <c r="K2" s="45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</row>
    <row r="3" spans="1:19">
      <c r="A3" s="32">
        <v>5</v>
      </c>
      <c r="B3" s="30">
        <v>1</v>
      </c>
      <c r="C3" s="30">
        <v>5001</v>
      </c>
      <c r="D3">
        <f>+VALUE(C3)</f>
        <v>5001</v>
      </c>
      <c r="E3" s="30">
        <v>2307816</v>
      </c>
      <c r="F3" s="30">
        <v>2269645</v>
      </c>
      <c r="G3" s="30">
        <v>74237</v>
      </c>
      <c r="H3" s="30">
        <v>2499</v>
      </c>
      <c r="I3" s="30">
        <v>9945</v>
      </c>
      <c r="J3" s="30">
        <v>11843</v>
      </c>
      <c r="K3" s="30">
        <v>2215522</v>
      </c>
      <c r="L3" s="30">
        <v>52211</v>
      </c>
      <c r="M3" s="30">
        <v>24766</v>
      </c>
      <c r="N3" s="30">
        <v>3364</v>
      </c>
      <c r="O3" s="30">
        <v>1950</v>
      </c>
      <c r="P3" s="30">
        <v>2259263</v>
      </c>
      <c r="Q3" s="30">
        <v>10021</v>
      </c>
      <c r="R3" s="30">
        <v>13907</v>
      </c>
      <c r="S3" s="34">
        <v>24625</v>
      </c>
    </row>
    <row r="4" spans="1:19">
      <c r="A4" s="33">
        <v>5</v>
      </c>
      <c r="B4" s="31">
        <v>2</v>
      </c>
      <c r="C4" s="31">
        <v>5002</v>
      </c>
      <c r="D4">
        <f t="shared" ref="D4:D67" si="0">+VALUE(C4)</f>
        <v>5002</v>
      </c>
      <c r="E4" s="31">
        <v>17519</v>
      </c>
      <c r="F4" s="31">
        <v>11864</v>
      </c>
      <c r="G4" s="31">
        <v>4764</v>
      </c>
      <c r="H4" s="31">
        <v>19</v>
      </c>
      <c r="I4" s="31">
        <v>5877</v>
      </c>
      <c r="J4" s="31">
        <v>35</v>
      </c>
      <c r="K4" s="31">
        <v>6937</v>
      </c>
      <c r="L4" s="31">
        <v>6256</v>
      </c>
      <c r="M4" s="31">
        <v>402</v>
      </c>
      <c r="N4" s="31">
        <v>3876</v>
      </c>
      <c r="O4" s="31">
        <v>29</v>
      </c>
      <c r="P4" s="31">
        <v>6989</v>
      </c>
      <c r="Q4" s="31">
        <v>227</v>
      </c>
      <c r="R4" s="31">
        <v>16</v>
      </c>
      <c r="S4" s="35">
        <v>10287</v>
      </c>
    </row>
    <row r="5" spans="1:19">
      <c r="A5" s="32">
        <v>5</v>
      </c>
      <c r="B5" s="30">
        <v>4</v>
      </c>
      <c r="C5" s="30">
        <v>5004</v>
      </c>
      <c r="D5">
        <f t="shared" si="0"/>
        <v>5004</v>
      </c>
      <c r="E5" s="30">
        <v>2140</v>
      </c>
      <c r="F5" s="30">
        <v>1351</v>
      </c>
      <c r="G5" s="30">
        <v>553</v>
      </c>
      <c r="H5" s="30">
        <v>1</v>
      </c>
      <c r="I5" s="30">
        <v>772</v>
      </c>
      <c r="J5" s="30">
        <v>2</v>
      </c>
      <c r="K5" s="30">
        <v>893</v>
      </c>
      <c r="L5" s="30">
        <v>335</v>
      </c>
      <c r="M5" s="30">
        <v>780</v>
      </c>
      <c r="N5" s="30">
        <v>90</v>
      </c>
      <c r="O5" s="30">
        <v>35</v>
      </c>
      <c r="P5" s="30">
        <v>782</v>
      </c>
      <c r="Q5" s="30">
        <v>27</v>
      </c>
      <c r="R5" s="30">
        <v>0</v>
      </c>
      <c r="S5" s="34">
        <v>1331</v>
      </c>
    </row>
    <row r="6" spans="1:19">
      <c r="A6" s="33">
        <v>5</v>
      </c>
      <c r="B6" s="31">
        <v>21</v>
      </c>
      <c r="C6" s="31">
        <v>5021</v>
      </c>
      <c r="D6">
        <f t="shared" si="0"/>
        <v>5021</v>
      </c>
      <c r="E6" s="31">
        <v>3822</v>
      </c>
      <c r="F6" s="31">
        <v>2802</v>
      </c>
      <c r="G6" s="31">
        <v>580</v>
      </c>
      <c r="H6" s="31">
        <v>1</v>
      </c>
      <c r="I6" s="31">
        <v>1027</v>
      </c>
      <c r="J6" s="31">
        <v>20</v>
      </c>
      <c r="K6" s="31">
        <v>2165</v>
      </c>
      <c r="L6" s="31">
        <v>1533</v>
      </c>
      <c r="M6" s="31">
        <v>56</v>
      </c>
      <c r="N6" s="31">
        <v>45</v>
      </c>
      <c r="O6" s="31">
        <v>6</v>
      </c>
      <c r="P6" s="31">
        <v>166</v>
      </c>
      <c r="Q6" s="31">
        <v>2049</v>
      </c>
      <c r="R6" s="31">
        <v>0</v>
      </c>
      <c r="S6" s="35">
        <v>1607</v>
      </c>
    </row>
    <row r="7" spans="1:19">
      <c r="A7" s="32">
        <v>5</v>
      </c>
      <c r="B7" s="30">
        <v>30</v>
      </c>
      <c r="C7" s="30">
        <v>5030</v>
      </c>
      <c r="D7">
        <f t="shared" si="0"/>
        <v>5030</v>
      </c>
      <c r="E7" s="30">
        <v>26440</v>
      </c>
      <c r="F7" s="30">
        <v>25335</v>
      </c>
      <c r="G7" s="30">
        <v>11654</v>
      </c>
      <c r="H7" s="30">
        <v>12</v>
      </c>
      <c r="I7" s="30">
        <v>1045</v>
      </c>
      <c r="J7" s="30">
        <v>67</v>
      </c>
      <c r="K7" s="30">
        <v>23187</v>
      </c>
      <c r="L7" s="30">
        <v>1643</v>
      </c>
      <c r="M7" s="30">
        <v>1106</v>
      </c>
      <c r="N7" s="30">
        <v>335</v>
      </c>
      <c r="O7" s="30">
        <v>136</v>
      </c>
      <c r="P7" s="30">
        <v>14590</v>
      </c>
      <c r="Q7" s="30">
        <v>7716</v>
      </c>
      <c r="R7" s="30">
        <v>35</v>
      </c>
      <c r="S7" s="34">
        <v>4099</v>
      </c>
    </row>
    <row r="8" spans="1:19">
      <c r="A8" s="33">
        <v>5</v>
      </c>
      <c r="B8" s="31">
        <v>31</v>
      </c>
      <c r="C8" s="31">
        <v>5031</v>
      </c>
      <c r="D8">
        <f t="shared" si="0"/>
        <v>5031</v>
      </c>
      <c r="E8" s="31">
        <v>20089</v>
      </c>
      <c r="F8" s="31">
        <v>11846</v>
      </c>
      <c r="G8" s="31">
        <v>1080</v>
      </c>
      <c r="H8" s="31">
        <v>151</v>
      </c>
      <c r="I8" s="31">
        <v>7384</v>
      </c>
      <c r="J8" s="31">
        <v>53</v>
      </c>
      <c r="K8" s="31">
        <v>11194</v>
      </c>
      <c r="L8" s="31">
        <v>2429</v>
      </c>
      <c r="M8" s="31">
        <v>5016</v>
      </c>
      <c r="N8" s="31">
        <v>933</v>
      </c>
      <c r="O8" s="31">
        <v>484</v>
      </c>
      <c r="P8" s="31">
        <v>11740</v>
      </c>
      <c r="Q8" s="31">
        <v>1037</v>
      </c>
      <c r="R8" s="31">
        <v>27</v>
      </c>
      <c r="S8" s="35">
        <v>7285</v>
      </c>
    </row>
    <row r="9" spans="1:19">
      <c r="A9" s="32">
        <v>5</v>
      </c>
      <c r="B9" s="30">
        <v>34</v>
      </c>
      <c r="C9" s="30">
        <v>5034</v>
      </c>
      <c r="D9">
        <f t="shared" si="0"/>
        <v>5034</v>
      </c>
      <c r="E9" s="30">
        <v>36842</v>
      </c>
      <c r="F9" s="30">
        <v>24454</v>
      </c>
      <c r="G9" s="30">
        <v>5604</v>
      </c>
      <c r="H9" s="30">
        <v>409</v>
      </c>
      <c r="I9" s="30">
        <v>11155</v>
      </c>
      <c r="J9" s="30">
        <v>118</v>
      </c>
      <c r="K9" s="30">
        <v>18713</v>
      </c>
      <c r="L9" s="30">
        <v>5798</v>
      </c>
      <c r="M9" s="30">
        <v>10198</v>
      </c>
      <c r="N9" s="30">
        <v>1737</v>
      </c>
      <c r="O9" s="30">
        <v>288</v>
      </c>
      <c r="P9" s="30">
        <v>17423</v>
      </c>
      <c r="Q9" s="30">
        <v>8263</v>
      </c>
      <c r="R9" s="30">
        <v>23</v>
      </c>
      <c r="S9" s="34">
        <v>11133</v>
      </c>
    </row>
    <row r="10" spans="1:19">
      <c r="A10" s="33">
        <v>5</v>
      </c>
      <c r="B10" s="31">
        <v>36</v>
      </c>
      <c r="C10" s="31">
        <v>5036</v>
      </c>
      <c r="D10">
        <f t="shared" si="0"/>
        <v>5036</v>
      </c>
      <c r="E10" s="31">
        <v>4998</v>
      </c>
      <c r="F10" s="31">
        <v>4438</v>
      </c>
      <c r="G10" s="31">
        <v>1274</v>
      </c>
      <c r="H10" s="31">
        <v>1</v>
      </c>
      <c r="I10" s="31">
        <v>515</v>
      </c>
      <c r="J10" s="31">
        <v>14</v>
      </c>
      <c r="K10" s="31">
        <v>3042</v>
      </c>
      <c r="L10" s="31">
        <v>1132</v>
      </c>
      <c r="M10" s="31">
        <v>647</v>
      </c>
      <c r="N10" s="31">
        <v>152</v>
      </c>
      <c r="O10" s="31">
        <v>17</v>
      </c>
      <c r="P10" s="31">
        <v>3755</v>
      </c>
      <c r="Q10" s="31">
        <v>275</v>
      </c>
      <c r="R10" s="31">
        <v>0</v>
      </c>
      <c r="S10" s="35">
        <v>968</v>
      </c>
    </row>
    <row r="11" spans="1:19">
      <c r="A11" s="32">
        <v>5</v>
      </c>
      <c r="B11" s="30">
        <v>38</v>
      </c>
      <c r="C11" s="30">
        <v>5038</v>
      </c>
      <c r="D11">
        <f t="shared" si="0"/>
        <v>5038</v>
      </c>
      <c r="E11" s="30">
        <v>10497</v>
      </c>
      <c r="F11" s="30">
        <v>7615</v>
      </c>
      <c r="G11" s="30">
        <v>4990</v>
      </c>
      <c r="H11" s="30">
        <v>22</v>
      </c>
      <c r="I11" s="30">
        <v>2922</v>
      </c>
      <c r="J11" s="30">
        <v>22</v>
      </c>
      <c r="K11" s="30">
        <v>2045</v>
      </c>
      <c r="L11" s="30">
        <v>3047</v>
      </c>
      <c r="M11" s="30">
        <v>2877</v>
      </c>
      <c r="N11" s="30">
        <v>2340</v>
      </c>
      <c r="O11" s="30">
        <v>164</v>
      </c>
      <c r="P11" s="30">
        <v>2774</v>
      </c>
      <c r="Q11" s="30">
        <v>56</v>
      </c>
      <c r="R11" s="30">
        <v>1</v>
      </c>
      <c r="S11" s="34">
        <v>7666</v>
      </c>
    </row>
    <row r="12" spans="1:19">
      <c r="A12" s="33">
        <v>5</v>
      </c>
      <c r="B12" s="31">
        <v>40</v>
      </c>
      <c r="C12" s="31">
        <v>5040</v>
      </c>
      <c r="D12">
        <f t="shared" si="0"/>
        <v>5040</v>
      </c>
      <c r="E12" s="31">
        <v>14447</v>
      </c>
      <c r="F12" s="31">
        <v>7431</v>
      </c>
      <c r="G12" s="31">
        <v>1691</v>
      </c>
      <c r="H12" s="31">
        <v>47</v>
      </c>
      <c r="I12" s="31">
        <v>6243</v>
      </c>
      <c r="J12" s="31">
        <v>130</v>
      </c>
      <c r="K12" s="31">
        <v>5354</v>
      </c>
      <c r="L12" s="31">
        <v>1484</v>
      </c>
      <c r="M12" s="31">
        <v>4098</v>
      </c>
      <c r="N12" s="31">
        <v>2660</v>
      </c>
      <c r="O12" s="31">
        <v>748</v>
      </c>
      <c r="P12" s="31">
        <v>7432</v>
      </c>
      <c r="Q12" s="31">
        <v>536</v>
      </c>
      <c r="R12" s="31">
        <v>3</v>
      </c>
      <c r="S12" s="35">
        <v>6476</v>
      </c>
    </row>
    <row r="13" spans="1:19">
      <c r="A13" s="32">
        <v>5</v>
      </c>
      <c r="B13" s="30">
        <v>42</v>
      </c>
      <c r="C13" s="30">
        <v>5042</v>
      </c>
      <c r="D13">
        <f t="shared" si="0"/>
        <v>5042</v>
      </c>
      <c r="E13" s="30">
        <v>22849</v>
      </c>
      <c r="F13" s="30">
        <v>20506</v>
      </c>
      <c r="G13" s="30">
        <v>3865</v>
      </c>
      <c r="H13" s="30">
        <v>14</v>
      </c>
      <c r="I13" s="30">
        <v>2357</v>
      </c>
      <c r="J13" s="30">
        <v>98</v>
      </c>
      <c r="K13" s="30">
        <v>15346</v>
      </c>
      <c r="L13" s="30">
        <v>6074</v>
      </c>
      <c r="M13" s="30">
        <v>210</v>
      </c>
      <c r="N13" s="30">
        <v>592</v>
      </c>
      <c r="O13" s="30">
        <v>589</v>
      </c>
      <c r="P13" s="30">
        <v>16211</v>
      </c>
      <c r="Q13" s="30">
        <v>194</v>
      </c>
      <c r="R13" s="30">
        <v>16</v>
      </c>
      <c r="S13" s="34">
        <v>6428</v>
      </c>
    </row>
    <row r="14" spans="1:19">
      <c r="A14" s="33">
        <v>5</v>
      </c>
      <c r="B14" s="31">
        <v>44</v>
      </c>
      <c r="C14" s="31">
        <v>5044</v>
      </c>
      <c r="D14">
        <f t="shared" si="0"/>
        <v>5044</v>
      </c>
      <c r="E14" s="31">
        <v>6378</v>
      </c>
      <c r="F14" s="31">
        <v>4723</v>
      </c>
      <c r="G14" s="31">
        <v>3069</v>
      </c>
      <c r="H14" s="31">
        <v>13</v>
      </c>
      <c r="I14" s="31">
        <v>1422</v>
      </c>
      <c r="J14" s="31">
        <v>9</v>
      </c>
      <c r="K14" s="31">
        <v>1839</v>
      </c>
      <c r="L14" s="31">
        <v>2236</v>
      </c>
      <c r="M14" s="31">
        <v>1108</v>
      </c>
      <c r="N14" s="31">
        <v>1127</v>
      </c>
      <c r="O14" s="31">
        <v>59</v>
      </c>
      <c r="P14" s="31">
        <v>1192</v>
      </c>
      <c r="Q14" s="31">
        <v>852</v>
      </c>
      <c r="R14" s="31">
        <v>0</v>
      </c>
      <c r="S14" s="35">
        <v>4334</v>
      </c>
    </row>
    <row r="15" spans="1:19">
      <c r="A15" s="32">
        <v>5</v>
      </c>
      <c r="B15" s="30">
        <v>45</v>
      </c>
      <c r="C15" s="30">
        <v>5045</v>
      </c>
      <c r="D15">
        <f t="shared" si="0"/>
        <v>5045</v>
      </c>
      <c r="E15" s="30">
        <v>110960</v>
      </c>
      <c r="F15" s="30">
        <v>101965</v>
      </c>
      <c r="G15" s="30">
        <v>3900</v>
      </c>
      <c r="H15" s="30">
        <v>2627</v>
      </c>
      <c r="I15" s="30">
        <v>5471</v>
      </c>
      <c r="J15" s="30">
        <v>1432</v>
      </c>
      <c r="K15" s="30">
        <v>96712</v>
      </c>
      <c r="L15" s="30">
        <v>9460</v>
      </c>
      <c r="M15" s="30">
        <v>1396</v>
      </c>
      <c r="N15" s="30">
        <v>355</v>
      </c>
      <c r="O15" s="30">
        <v>2566</v>
      </c>
      <c r="P15" s="30">
        <v>103747</v>
      </c>
      <c r="Q15" s="30">
        <v>2390</v>
      </c>
      <c r="R15" s="30">
        <v>57</v>
      </c>
      <c r="S15" s="34">
        <v>4766</v>
      </c>
    </row>
    <row r="16" spans="1:19">
      <c r="A16" s="33">
        <v>5</v>
      </c>
      <c r="B16" s="31">
        <v>51</v>
      </c>
      <c r="C16" s="31">
        <v>5051</v>
      </c>
      <c r="D16">
        <f t="shared" si="0"/>
        <v>5051</v>
      </c>
      <c r="E16" s="31">
        <v>26149</v>
      </c>
      <c r="F16" s="31">
        <v>15084</v>
      </c>
      <c r="G16" s="31">
        <v>2223</v>
      </c>
      <c r="H16" s="31">
        <v>399</v>
      </c>
      <c r="I16" s="31">
        <v>12002</v>
      </c>
      <c r="J16" s="31">
        <v>205</v>
      </c>
      <c r="K16" s="31">
        <v>8572</v>
      </c>
      <c r="L16" s="31">
        <v>9990</v>
      </c>
      <c r="M16" s="31">
        <v>64</v>
      </c>
      <c r="N16" s="31">
        <v>388</v>
      </c>
      <c r="O16" s="31">
        <v>7122</v>
      </c>
      <c r="P16" s="31">
        <v>10738</v>
      </c>
      <c r="Q16" s="31">
        <v>141</v>
      </c>
      <c r="R16" s="31">
        <v>5</v>
      </c>
      <c r="S16" s="35">
        <v>15265</v>
      </c>
    </row>
    <row r="17" spans="1:19">
      <c r="A17" s="32">
        <v>5</v>
      </c>
      <c r="B17" s="30">
        <v>55</v>
      </c>
      <c r="C17" s="30">
        <v>5055</v>
      </c>
      <c r="D17">
        <f t="shared" si="0"/>
        <v>5055</v>
      </c>
      <c r="E17" s="30">
        <v>6713</v>
      </c>
      <c r="F17" s="30">
        <v>4278</v>
      </c>
      <c r="G17" s="30">
        <v>1422</v>
      </c>
      <c r="H17" s="30">
        <v>45</v>
      </c>
      <c r="I17" s="30">
        <v>2624</v>
      </c>
      <c r="J17" s="30">
        <v>28</v>
      </c>
      <c r="K17" s="30">
        <v>2450</v>
      </c>
      <c r="L17" s="30">
        <v>970</v>
      </c>
      <c r="M17" s="30">
        <v>2975</v>
      </c>
      <c r="N17" s="30">
        <v>237</v>
      </c>
      <c r="O17" s="30">
        <v>51</v>
      </c>
      <c r="P17" s="30">
        <v>2610</v>
      </c>
      <c r="Q17" s="30">
        <v>292</v>
      </c>
      <c r="R17" s="30">
        <v>0</v>
      </c>
      <c r="S17" s="34">
        <v>3811</v>
      </c>
    </row>
    <row r="18" spans="1:19">
      <c r="A18" s="33">
        <v>5</v>
      </c>
      <c r="B18" s="31">
        <v>59</v>
      </c>
      <c r="C18" s="31">
        <v>5059</v>
      </c>
      <c r="D18">
        <f t="shared" si="0"/>
        <v>5059</v>
      </c>
      <c r="E18" s="31">
        <v>3813</v>
      </c>
      <c r="F18" s="31">
        <v>2765</v>
      </c>
      <c r="G18" s="31">
        <v>106</v>
      </c>
      <c r="H18" s="31">
        <v>0</v>
      </c>
      <c r="I18" s="31">
        <v>983</v>
      </c>
      <c r="J18" s="31">
        <v>28</v>
      </c>
      <c r="K18" s="31">
        <v>1712</v>
      </c>
      <c r="L18" s="31">
        <v>1154</v>
      </c>
      <c r="M18" s="31">
        <v>250</v>
      </c>
      <c r="N18" s="31">
        <v>640</v>
      </c>
      <c r="O18" s="31">
        <v>9</v>
      </c>
      <c r="P18" s="31">
        <v>889</v>
      </c>
      <c r="Q18" s="31">
        <v>1750</v>
      </c>
      <c r="R18" s="31">
        <v>2</v>
      </c>
      <c r="S18" s="35">
        <v>1172</v>
      </c>
    </row>
    <row r="19" spans="1:19">
      <c r="A19" s="32">
        <v>5</v>
      </c>
      <c r="B19" s="30">
        <v>79</v>
      </c>
      <c r="C19" s="30">
        <v>5079</v>
      </c>
      <c r="D19">
        <f t="shared" si="0"/>
        <v>5079</v>
      </c>
      <c r="E19" s="30">
        <v>44258</v>
      </c>
      <c r="F19" s="30">
        <v>32813</v>
      </c>
      <c r="G19" s="30">
        <v>14802</v>
      </c>
      <c r="H19" s="30">
        <v>75</v>
      </c>
      <c r="I19" s="30">
        <v>8998</v>
      </c>
      <c r="J19" s="30">
        <v>266</v>
      </c>
      <c r="K19" s="30">
        <v>23101</v>
      </c>
      <c r="L19" s="30">
        <v>15077</v>
      </c>
      <c r="M19" s="30">
        <v>2180</v>
      </c>
      <c r="N19" s="30">
        <v>3791</v>
      </c>
      <c r="O19" s="30">
        <v>48</v>
      </c>
      <c r="P19" s="30">
        <v>34458</v>
      </c>
      <c r="Q19" s="30">
        <v>927</v>
      </c>
      <c r="R19" s="30">
        <v>14</v>
      </c>
      <c r="S19" s="34">
        <v>8859</v>
      </c>
    </row>
    <row r="20" spans="1:19">
      <c r="A20" s="33">
        <v>5</v>
      </c>
      <c r="B20" s="31">
        <v>86</v>
      </c>
      <c r="C20" s="31">
        <v>5086</v>
      </c>
      <c r="D20">
        <f t="shared" si="0"/>
        <v>5086</v>
      </c>
      <c r="E20" s="31">
        <v>5334</v>
      </c>
      <c r="F20" s="31">
        <v>3062</v>
      </c>
      <c r="G20" s="31">
        <v>961</v>
      </c>
      <c r="H20" s="31">
        <v>116</v>
      </c>
      <c r="I20" s="31">
        <v>2317</v>
      </c>
      <c r="J20" s="31">
        <v>32</v>
      </c>
      <c r="K20" s="31">
        <v>1794</v>
      </c>
      <c r="L20" s="31">
        <v>2376</v>
      </c>
      <c r="M20" s="31">
        <v>487</v>
      </c>
      <c r="N20" s="31">
        <v>636</v>
      </c>
      <c r="O20" s="31">
        <v>24</v>
      </c>
      <c r="P20" s="31">
        <v>1769</v>
      </c>
      <c r="Q20" s="31">
        <v>944</v>
      </c>
      <c r="R20" s="31">
        <v>2</v>
      </c>
      <c r="S20" s="35">
        <v>2619</v>
      </c>
    </row>
    <row r="21" spans="1:19">
      <c r="A21" s="32">
        <v>5</v>
      </c>
      <c r="B21" s="30">
        <v>88</v>
      </c>
      <c r="C21" s="30">
        <v>5088</v>
      </c>
      <c r="D21">
        <f t="shared" si="0"/>
        <v>5088</v>
      </c>
      <c r="E21" s="30">
        <v>466859</v>
      </c>
      <c r="F21" s="30">
        <v>436552</v>
      </c>
      <c r="G21" s="30">
        <v>35876</v>
      </c>
      <c r="H21" s="30">
        <v>866</v>
      </c>
      <c r="I21" s="30">
        <v>10194</v>
      </c>
      <c r="J21" s="30">
        <v>2407</v>
      </c>
      <c r="K21" s="30">
        <v>427533</v>
      </c>
      <c r="L21" s="30">
        <v>17605</v>
      </c>
      <c r="M21" s="30">
        <v>12747</v>
      </c>
      <c r="N21" s="30">
        <v>6710</v>
      </c>
      <c r="O21" s="30">
        <v>335</v>
      </c>
      <c r="P21" s="30">
        <v>450386</v>
      </c>
      <c r="Q21" s="30">
        <v>2077</v>
      </c>
      <c r="R21" s="30">
        <v>1220</v>
      </c>
      <c r="S21" s="34">
        <v>13176</v>
      </c>
    </row>
    <row r="22" spans="1:19">
      <c r="A22" s="33">
        <v>5</v>
      </c>
      <c r="B22" s="31">
        <v>91</v>
      </c>
      <c r="C22" s="31">
        <v>5091</v>
      </c>
      <c r="D22">
        <f t="shared" si="0"/>
        <v>5091</v>
      </c>
      <c r="E22" s="31">
        <v>8570</v>
      </c>
      <c r="F22" s="31">
        <v>4623</v>
      </c>
      <c r="G22" s="31">
        <v>857</v>
      </c>
      <c r="H22" s="31">
        <v>0</v>
      </c>
      <c r="I22" s="31">
        <v>4014</v>
      </c>
      <c r="J22" s="31">
        <v>40</v>
      </c>
      <c r="K22" s="31">
        <v>3425</v>
      </c>
      <c r="L22" s="31">
        <v>1762</v>
      </c>
      <c r="M22" s="31">
        <v>3255</v>
      </c>
      <c r="N22" s="31">
        <v>81</v>
      </c>
      <c r="O22" s="31">
        <v>20</v>
      </c>
      <c r="P22" s="31">
        <v>3492</v>
      </c>
      <c r="Q22" s="31">
        <v>256</v>
      </c>
      <c r="R22" s="31">
        <v>0</v>
      </c>
      <c r="S22" s="35">
        <v>4822</v>
      </c>
    </row>
    <row r="23" spans="1:19">
      <c r="A23" s="32">
        <v>5</v>
      </c>
      <c r="B23" s="30">
        <v>93</v>
      </c>
      <c r="C23" s="30">
        <v>5093</v>
      </c>
      <c r="D23">
        <f t="shared" si="0"/>
        <v>5093</v>
      </c>
      <c r="E23" s="30">
        <v>15066</v>
      </c>
      <c r="F23" s="30">
        <v>10717</v>
      </c>
      <c r="G23" s="30">
        <v>5226</v>
      </c>
      <c r="H23" s="30">
        <v>6</v>
      </c>
      <c r="I23" s="30">
        <v>4589</v>
      </c>
      <c r="J23" s="30">
        <v>105</v>
      </c>
      <c r="K23" s="30">
        <v>4433</v>
      </c>
      <c r="L23" s="30">
        <v>2943</v>
      </c>
      <c r="M23" s="30">
        <v>7096</v>
      </c>
      <c r="N23" s="30">
        <v>418</v>
      </c>
      <c r="O23" s="30">
        <v>58</v>
      </c>
      <c r="P23" s="30">
        <v>4462</v>
      </c>
      <c r="Q23" s="30">
        <v>1029</v>
      </c>
      <c r="R23" s="30">
        <v>2</v>
      </c>
      <c r="S23" s="34">
        <v>9573</v>
      </c>
    </row>
    <row r="24" spans="1:19">
      <c r="A24" s="33">
        <v>5</v>
      </c>
      <c r="B24" s="31">
        <v>101</v>
      </c>
      <c r="C24" s="31">
        <v>5101</v>
      </c>
      <c r="D24">
        <f t="shared" si="0"/>
        <v>5101</v>
      </c>
      <c r="E24" s="31">
        <v>23031</v>
      </c>
      <c r="F24" s="31">
        <v>17727</v>
      </c>
      <c r="G24" s="31">
        <v>2992</v>
      </c>
      <c r="H24" s="31">
        <v>0</v>
      </c>
      <c r="I24" s="31">
        <v>5508</v>
      </c>
      <c r="J24" s="31">
        <v>93</v>
      </c>
      <c r="K24" s="31">
        <v>13503</v>
      </c>
      <c r="L24" s="31">
        <v>3138</v>
      </c>
      <c r="M24" s="31">
        <v>6045</v>
      </c>
      <c r="N24" s="31">
        <v>197</v>
      </c>
      <c r="O24" s="31">
        <v>62</v>
      </c>
      <c r="P24" s="31">
        <v>15877</v>
      </c>
      <c r="Q24" s="31">
        <v>1429</v>
      </c>
      <c r="R24" s="31">
        <v>57</v>
      </c>
      <c r="S24" s="35">
        <v>5668</v>
      </c>
    </row>
    <row r="25" spans="1:19">
      <c r="A25" s="32">
        <v>5</v>
      </c>
      <c r="B25" s="30">
        <v>107</v>
      </c>
      <c r="C25" s="30">
        <v>5107</v>
      </c>
      <c r="D25">
        <f t="shared" si="0"/>
        <v>5107</v>
      </c>
      <c r="E25" s="30">
        <v>5943</v>
      </c>
      <c r="F25" s="30">
        <v>3306</v>
      </c>
      <c r="G25" s="30">
        <v>1050</v>
      </c>
      <c r="H25" s="30">
        <v>4</v>
      </c>
      <c r="I25" s="30">
        <v>2520</v>
      </c>
      <c r="J25" s="30">
        <v>27</v>
      </c>
      <c r="K25" s="30">
        <v>2769</v>
      </c>
      <c r="L25" s="30">
        <v>998</v>
      </c>
      <c r="M25" s="30">
        <v>322</v>
      </c>
      <c r="N25" s="30">
        <v>1774</v>
      </c>
      <c r="O25" s="30">
        <v>59</v>
      </c>
      <c r="P25" s="30">
        <v>2467</v>
      </c>
      <c r="Q25" s="30">
        <v>355</v>
      </c>
      <c r="R25" s="30">
        <v>0</v>
      </c>
      <c r="S25" s="34">
        <v>3121</v>
      </c>
    </row>
    <row r="26" spans="1:19">
      <c r="A26" s="33">
        <v>5</v>
      </c>
      <c r="B26" s="31">
        <v>113</v>
      </c>
      <c r="C26" s="31">
        <v>5113</v>
      </c>
      <c r="D26">
        <f t="shared" si="0"/>
        <v>5113</v>
      </c>
      <c r="E26" s="31">
        <v>7363</v>
      </c>
      <c r="F26" s="31">
        <v>6162</v>
      </c>
      <c r="G26" s="31">
        <v>3416</v>
      </c>
      <c r="H26" s="31">
        <v>15</v>
      </c>
      <c r="I26" s="31">
        <v>1018</v>
      </c>
      <c r="J26" s="31">
        <v>31</v>
      </c>
      <c r="K26" s="31">
        <v>3137</v>
      </c>
      <c r="L26" s="31">
        <v>2537</v>
      </c>
      <c r="M26" s="31">
        <v>197</v>
      </c>
      <c r="N26" s="31">
        <v>887</v>
      </c>
      <c r="O26" s="31">
        <v>594</v>
      </c>
      <c r="P26" s="31">
        <v>2226</v>
      </c>
      <c r="Q26" s="31">
        <v>521</v>
      </c>
      <c r="R26" s="31">
        <v>0</v>
      </c>
      <c r="S26" s="35">
        <v>4616</v>
      </c>
    </row>
    <row r="27" spans="1:19">
      <c r="A27" s="32">
        <v>5</v>
      </c>
      <c r="B27" s="30">
        <v>120</v>
      </c>
      <c r="C27" s="30">
        <v>5120</v>
      </c>
      <c r="D27">
        <f t="shared" si="0"/>
        <v>5120</v>
      </c>
      <c r="E27" s="30">
        <v>26079</v>
      </c>
      <c r="F27" s="30">
        <v>9289</v>
      </c>
      <c r="G27" s="30">
        <v>1902</v>
      </c>
      <c r="H27" s="30">
        <v>7509</v>
      </c>
      <c r="I27" s="30">
        <v>10289</v>
      </c>
      <c r="J27" s="30">
        <v>372</v>
      </c>
      <c r="K27" s="30">
        <v>11459</v>
      </c>
      <c r="L27" s="30">
        <v>6932</v>
      </c>
      <c r="M27" s="30">
        <v>2084</v>
      </c>
      <c r="N27" s="30">
        <v>1027</v>
      </c>
      <c r="O27" s="30">
        <v>4536</v>
      </c>
      <c r="P27" s="30">
        <v>13069</v>
      </c>
      <c r="Q27" s="30">
        <v>1936</v>
      </c>
      <c r="R27" s="30">
        <v>0</v>
      </c>
      <c r="S27" s="34">
        <v>11074</v>
      </c>
    </row>
    <row r="28" spans="1:19">
      <c r="A28" s="33">
        <v>5</v>
      </c>
      <c r="B28" s="31">
        <v>125</v>
      </c>
      <c r="C28" s="31">
        <v>5125</v>
      </c>
      <c r="D28">
        <f t="shared" si="0"/>
        <v>5125</v>
      </c>
      <c r="E28" s="31">
        <v>7006</v>
      </c>
      <c r="F28" s="31">
        <v>5294</v>
      </c>
      <c r="G28" s="31">
        <v>3585</v>
      </c>
      <c r="H28" s="31">
        <v>5</v>
      </c>
      <c r="I28" s="31">
        <v>1766</v>
      </c>
      <c r="J28" s="31">
        <v>104</v>
      </c>
      <c r="K28" s="31">
        <v>1419</v>
      </c>
      <c r="L28" s="31">
        <v>1710</v>
      </c>
      <c r="M28" s="31">
        <v>1758</v>
      </c>
      <c r="N28" s="31">
        <v>1797</v>
      </c>
      <c r="O28" s="31">
        <v>218</v>
      </c>
      <c r="P28" s="31">
        <v>1432</v>
      </c>
      <c r="Q28" s="31">
        <v>92</v>
      </c>
      <c r="R28" s="31">
        <v>0</v>
      </c>
      <c r="S28" s="35">
        <v>5482</v>
      </c>
    </row>
    <row r="29" spans="1:19">
      <c r="A29" s="32">
        <v>5</v>
      </c>
      <c r="B29" s="30">
        <v>129</v>
      </c>
      <c r="C29" s="30">
        <v>5129</v>
      </c>
      <c r="D29">
        <f t="shared" si="0"/>
        <v>5129</v>
      </c>
      <c r="E29" s="30">
        <v>75206</v>
      </c>
      <c r="F29" s="30">
        <v>71643</v>
      </c>
      <c r="G29" s="30">
        <v>20614</v>
      </c>
      <c r="H29" s="30">
        <v>52</v>
      </c>
      <c r="I29" s="30">
        <v>3399</v>
      </c>
      <c r="J29" s="30">
        <v>411</v>
      </c>
      <c r="K29" s="30">
        <v>64732</v>
      </c>
      <c r="L29" s="30">
        <v>2686</v>
      </c>
      <c r="M29" s="30">
        <v>7260</v>
      </c>
      <c r="N29" s="30">
        <v>177</v>
      </c>
      <c r="O29" s="30">
        <v>69</v>
      </c>
      <c r="P29" s="30">
        <v>72821</v>
      </c>
      <c r="Q29" s="30">
        <v>263</v>
      </c>
      <c r="R29" s="30">
        <v>66</v>
      </c>
      <c r="S29" s="34">
        <v>2056</v>
      </c>
    </row>
    <row r="30" spans="1:19">
      <c r="A30" s="33">
        <v>5</v>
      </c>
      <c r="B30" s="31">
        <v>134</v>
      </c>
      <c r="C30" s="31">
        <v>5134</v>
      </c>
      <c r="D30">
        <f t="shared" si="0"/>
        <v>5134</v>
      </c>
      <c r="E30" s="31">
        <v>7401</v>
      </c>
      <c r="F30" s="31">
        <v>3787</v>
      </c>
      <c r="G30" s="31">
        <v>1539</v>
      </c>
      <c r="H30" s="31">
        <v>16</v>
      </c>
      <c r="I30" s="31">
        <v>3366</v>
      </c>
      <c r="J30" s="31">
        <v>11</v>
      </c>
      <c r="K30" s="31">
        <v>2169</v>
      </c>
      <c r="L30" s="31">
        <v>582</v>
      </c>
      <c r="M30" s="31">
        <v>2356</v>
      </c>
      <c r="N30" s="31">
        <v>2099</v>
      </c>
      <c r="O30" s="31">
        <v>184</v>
      </c>
      <c r="P30" s="31">
        <v>2208</v>
      </c>
      <c r="Q30" s="31">
        <v>23</v>
      </c>
      <c r="R30" s="31">
        <v>0</v>
      </c>
      <c r="S30" s="35">
        <v>5170</v>
      </c>
    </row>
    <row r="31" spans="1:19">
      <c r="A31" s="32">
        <v>5</v>
      </c>
      <c r="B31" s="30">
        <v>138</v>
      </c>
      <c r="C31" s="30">
        <v>5138</v>
      </c>
      <c r="D31">
        <f t="shared" si="0"/>
        <v>5138</v>
      </c>
      <c r="E31" s="30">
        <v>13555</v>
      </c>
      <c r="F31" s="30">
        <v>8795</v>
      </c>
      <c r="G31" s="30">
        <v>5502</v>
      </c>
      <c r="H31" s="30">
        <v>24</v>
      </c>
      <c r="I31" s="30">
        <v>3838</v>
      </c>
      <c r="J31" s="30">
        <v>12</v>
      </c>
      <c r="K31" s="30">
        <v>4803</v>
      </c>
      <c r="L31" s="30">
        <v>4090</v>
      </c>
      <c r="M31" s="30">
        <v>1528</v>
      </c>
      <c r="N31" s="30">
        <v>2709</v>
      </c>
      <c r="O31" s="30">
        <v>420</v>
      </c>
      <c r="P31" s="30">
        <v>4958</v>
      </c>
      <c r="Q31" s="30">
        <v>198</v>
      </c>
      <c r="R31" s="30">
        <v>0</v>
      </c>
      <c r="S31" s="34">
        <v>8399</v>
      </c>
    </row>
    <row r="32" spans="1:19">
      <c r="A32" s="33">
        <v>5</v>
      </c>
      <c r="B32" s="31">
        <v>142</v>
      </c>
      <c r="C32" s="31">
        <v>5142</v>
      </c>
      <c r="D32">
        <f t="shared" si="0"/>
        <v>5142</v>
      </c>
      <c r="E32" s="31">
        <v>3936</v>
      </c>
      <c r="F32" s="31">
        <v>3217</v>
      </c>
      <c r="G32" s="31">
        <v>713</v>
      </c>
      <c r="H32" s="31">
        <v>18</v>
      </c>
      <c r="I32" s="31">
        <v>841</v>
      </c>
      <c r="J32" s="31">
        <v>7</v>
      </c>
      <c r="K32" s="31">
        <v>1427</v>
      </c>
      <c r="L32" s="31">
        <v>625</v>
      </c>
      <c r="M32" s="31">
        <v>1604</v>
      </c>
      <c r="N32" s="31">
        <v>222</v>
      </c>
      <c r="O32" s="31">
        <v>51</v>
      </c>
      <c r="P32" s="31">
        <v>2450</v>
      </c>
      <c r="Q32" s="31">
        <v>73</v>
      </c>
      <c r="R32" s="31">
        <v>1</v>
      </c>
      <c r="S32" s="35">
        <v>1412</v>
      </c>
    </row>
    <row r="33" spans="1:19">
      <c r="A33" s="32">
        <v>5</v>
      </c>
      <c r="B33" s="30">
        <v>145</v>
      </c>
      <c r="C33" s="30">
        <v>5145</v>
      </c>
      <c r="D33">
        <f t="shared" si="0"/>
        <v>5145</v>
      </c>
      <c r="E33" s="30">
        <v>4258</v>
      </c>
      <c r="F33" s="30">
        <v>3296</v>
      </c>
      <c r="G33" s="30">
        <v>1241</v>
      </c>
      <c r="H33" s="30">
        <v>11</v>
      </c>
      <c r="I33" s="30">
        <v>1024</v>
      </c>
      <c r="J33" s="30">
        <v>26</v>
      </c>
      <c r="K33" s="30">
        <v>2772</v>
      </c>
      <c r="L33" s="30">
        <v>705</v>
      </c>
      <c r="M33" s="30">
        <v>431</v>
      </c>
      <c r="N33" s="30">
        <v>329</v>
      </c>
      <c r="O33" s="30">
        <v>6</v>
      </c>
      <c r="P33" s="30">
        <v>1892</v>
      </c>
      <c r="Q33" s="30">
        <v>34</v>
      </c>
      <c r="R33" s="30">
        <v>0</v>
      </c>
      <c r="S33" s="34">
        <v>2332</v>
      </c>
    </row>
    <row r="34" spans="1:19">
      <c r="A34" s="33">
        <v>5</v>
      </c>
      <c r="B34" s="31">
        <v>147</v>
      </c>
      <c r="C34" s="31">
        <v>5147</v>
      </c>
      <c r="D34">
        <f t="shared" si="0"/>
        <v>5147</v>
      </c>
      <c r="E34" s="31">
        <v>45199</v>
      </c>
      <c r="F34" s="31">
        <v>36705</v>
      </c>
      <c r="G34" s="31">
        <v>3675</v>
      </c>
      <c r="H34" s="31">
        <v>1401</v>
      </c>
      <c r="I34" s="31">
        <v>7146</v>
      </c>
      <c r="J34" s="31">
        <v>1939</v>
      </c>
      <c r="K34" s="31">
        <v>35629</v>
      </c>
      <c r="L34" s="31">
        <v>7353</v>
      </c>
      <c r="M34" s="31">
        <v>729</v>
      </c>
      <c r="N34" s="31">
        <v>531</v>
      </c>
      <c r="O34" s="31">
        <v>854</v>
      </c>
      <c r="P34" s="31">
        <v>35174</v>
      </c>
      <c r="Q34" s="31">
        <v>7308</v>
      </c>
      <c r="R34" s="31">
        <v>33</v>
      </c>
      <c r="S34" s="35">
        <v>2684</v>
      </c>
    </row>
    <row r="35" spans="1:19">
      <c r="A35" s="32">
        <v>5</v>
      </c>
      <c r="B35" s="30">
        <v>148</v>
      </c>
      <c r="C35" s="30">
        <v>5148</v>
      </c>
      <c r="D35">
        <f t="shared" si="0"/>
        <v>5148</v>
      </c>
      <c r="E35" s="30">
        <v>52477</v>
      </c>
      <c r="F35" s="30">
        <v>49311</v>
      </c>
      <c r="G35" s="30">
        <v>17315</v>
      </c>
      <c r="H35" s="30">
        <v>66</v>
      </c>
      <c r="I35" s="30">
        <v>2839</v>
      </c>
      <c r="J35" s="30">
        <v>124</v>
      </c>
      <c r="K35" s="30">
        <v>34320</v>
      </c>
      <c r="L35" s="30">
        <v>16842</v>
      </c>
      <c r="M35" s="30">
        <v>572</v>
      </c>
      <c r="N35" s="30">
        <v>528</v>
      </c>
      <c r="O35" s="30">
        <v>98</v>
      </c>
      <c r="P35" s="30">
        <v>32283</v>
      </c>
      <c r="Q35" s="30">
        <v>15494</v>
      </c>
      <c r="R35" s="30">
        <v>18</v>
      </c>
      <c r="S35" s="34">
        <v>4682</v>
      </c>
    </row>
    <row r="36" spans="1:19">
      <c r="A36" s="33">
        <v>5</v>
      </c>
      <c r="B36" s="31">
        <v>150</v>
      </c>
      <c r="C36" s="31">
        <v>5150</v>
      </c>
      <c r="D36">
        <f t="shared" si="0"/>
        <v>5150</v>
      </c>
      <c r="E36" s="31">
        <v>3312</v>
      </c>
      <c r="F36" s="31">
        <v>2842</v>
      </c>
      <c r="G36" s="31">
        <v>117</v>
      </c>
      <c r="H36" s="31">
        <v>14</v>
      </c>
      <c r="I36" s="31">
        <v>470</v>
      </c>
      <c r="J36" s="31">
        <v>80</v>
      </c>
      <c r="K36" s="31">
        <v>2440</v>
      </c>
      <c r="L36" s="31">
        <v>622</v>
      </c>
      <c r="M36" s="31">
        <v>53</v>
      </c>
      <c r="N36" s="31">
        <v>45</v>
      </c>
      <c r="O36" s="31">
        <v>12</v>
      </c>
      <c r="P36" s="31">
        <v>2791</v>
      </c>
      <c r="Q36" s="31">
        <v>195</v>
      </c>
      <c r="R36" s="31">
        <v>0</v>
      </c>
      <c r="S36" s="35">
        <v>326</v>
      </c>
    </row>
    <row r="37" spans="1:19">
      <c r="A37" s="32">
        <v>5</v>
      </c>
      <c r="B37" s="30">
        <v>154</v>
      </c>
      <c r="C37" s="30">
        <v>5154</v>
      </c>
      <c r="D37">
        <f t="shared" si="0"/>
        <v>5154</v>
      </c>
      <c r="E37" s="30">
        <v>83532</v>
      </c>
      <c r="F37" s="30">
        <v>71826</v>
      </c>
      <c r="G37" s="30">
        <v>2980</v>
      </c>
      <c r="H37" s="30">
        <v>7575</v>
      </c>
      <c r="I37" s="30">
        <v>2864</v>
      </c>
      <c r="J37" s="30">
        <v>1065</v>
      </c>
      <c r="K37" s="30">
        <v>66340</v>
      </c>
      <c r="L37" s="30">
        <v>8161</v>
      </c>
      <c r="M37" s="30">
        <v>3907</v>
      </c>
      <c r="N37" s="30">
        <v>1322</v>
      </c>
      <c r="O37" s="30">
        <v>3325</v>
      </c>
      <c r="P37" s="30">
        <v>72457</v>
      </c>
      <c r="Q37" s="30">
        <v>822</v>
      </c>
      <c r="R37" s="30">
        <v>39</v>
      </c>
      <c r="S37" s="34">
        <v>10214</v>
      </c>
    </row>
    <row r="38" spans="1:19">
      <c r="A38" s="33">
        <v>5</v>
      </c>
      <c r="B38" s="31">
        <v>172</v>
      </c>
      <c r="C38" s="31">
        <v>5172</v>
      </c>
      <c r="D38">
        <f t="shared" si="0"/>
        <v>5172</v>
      </c>
      <c r="E38" s="31">
        <v>55298</v>
      </c>
      <c r="F38" s="31">
        <v>43651</v>
      </c>
      <c r="G38" s="31">
        <v>862</v>
      </c>
      <c r="H38" s="31">
        <v>5180</v>
      </c>
      <c r="I38" s="31">
        <v>6374</v>
      </c>
      <c r="J38" s="31">
        <v>360</v>
      </c>
      <c r="K38" s="31">
        <v>44656</v>
      </c>
      <c r="L38" s="31">
        <v>5199</v>
      </c>
      <c r="M38" s="31">
        <v>1387</v>
      </c>
      <c r="N38" s="31">
        <v>800</v>
      </c>
      <c r="O38" s="31">
        <v>3085</v>
      </c>
      <c r="P38" s="31">
        <v>44495</v>
      </c>
      <c r="Q38" s="31">
        <v>5252</v>
      </c>
      <c r="R38" s="31">
        <v>20</v>
      </c>
      <c r="S38" s="35">
        <v>5531</v>
      </c>
    </row>
    <row r="39" spans="1:19">
      <c r="A39" s="32">
        <v>5</v>
      </c>
      <c r="B39" s="30">
        <v>190</v>
      </c>
      <c r="C39" s="30">
        <v>5190</v>
      </c>
      <c r="D39">
        <f t="shared" si="0"/>
        <v>5190</v>
      </c>
      <c r="E39" s="30">
        <v>8877</v>
      </c>
      <c r="F39" s="30">
        <v>5827</v>
      </c>
      <c r="G39" s="30">
        <v>2488</v>
      </c>
      <c r="H39" s="30">
        <v>22</v>
      </c>
      <c r="I39" s="30">
        <v>1167</v>
      </c>
      <c r="J39" s="30">
        <v>59</v>
      </c>
      <c r="K39" s="30">
        <v>4882</v>
      </c>
      <c r="L39" s="30">
        <v>713</v>
      </c>
      <c r="M39" s="30">
        <v>2717</v>
      </c>
      <c r="N39" s="30">
        <v>484</v>
      </c>
      <c r="O39" s="30">
        <v>35</v>
      </c>
      <c r="P39" s="30">
        <v>7424</v>
      </c>
      <c r="Q39" s="30">
        <v>112</v>
      </c>
      <c r="R39" s="30">
        <v>0</v>
      </c>
      <c r="S39" s="34">
        <v>1341</v>
      </c>
    </row>
    <row r="40" spans="1:19">
      <c r="A40" s="33">
        <v>5</v>
      </c>
      <c r="B40" s="31">
        <v>197</v>
      </c>
      <c r="C40" s="31">
        <v>5197</v>
      </c>
      <c r="D40">
        <f t="shared" si="0"/>
        <v>5197</v>
      </c>
      <c r="E40" s="31">
        <v>14643</v>
      </c>
      <c r="F40" s="31">
        <v>9694</v>
      </c>
      <c r="G40" s="31">
        <v>4527</v>
      </c>
      <c r="H40" s="31">
        <v>32</v>
      </c>
      <c r="I40" s="31">
        <v>4625</v>
      </c>
      <c r="J40" s="31">
        <v>67</v>
      </c>
      <c r="K40" s="31">
        <v>6030</v>
      </c>
      <c r="L40" s="31">
        <v>5565</v>
      </c>
      <c r="M40" s="31">
        <v>962</v>
      </c>
      <c r="N40" s="31">
        <v>1965</v>
      </c>
      <c r="O40" s="31">
        <v>77</v>
      </c>
      <c r="P40" s="31">
        <v>6048</v>
      </c>
      <c r="Q40" s="31">
        <v>2381</v>
      </c>
      <c r="R40" s="31">
        <v>9</v>
      </c>
      <c r="S40" s="35">
        <v>6205</v>
      </c>
    </row>
    <row r="41" spans="1:19">
      <c r="A41" s="32">
        <v>5</v>
      </c>
      <c r="B41" s="30">
        <v>206</v>
      </c>
      <c r="C41" s="30">
        <v>5206</v>
      </c>
      <c r="D41">
        <f t="shared" si="0"/>
        <v>5206</v>
      </c>
      <c r="E41" s="30">
        <v>3888</v>
      </c>
      <c r="F41" s="30">
        <v>1916</v>
      </c>
      <c r="G41" s="30">
        <v>162</v>
      </c>
      <c r="H41" s="30">
        <v>148</v>
      </c>
      <c r="I41" s="30">
        <v>1797</v>
      </c>
      <c r="J41" s="30">
        <v>31</v>
      </c>
      <c r="K41" s="30">
        <v>1688</v>
      </c>
      <c r="L41" s="30">
        <v>2066</v>
      </c>
      <c r="M41" s="30">
        <v>20</v>
      </c>
      <c r="N41" s="30">
        <v>78</v>
      </c>
      <c r="O41" s="30">
        <v>11</v>
      </c>
      <c r="P41" s="30">
        <v>1788</v>
      </c>
      <c r="Q41" s="30">
        <v>15</v>
      </c>
      <c r="R41" s="30">
        <v>0</v>
      </c>
      <c r="S41" s="34">
        <v>2085</v>
      </c>
    </row>
    <row r="42" spans="1:19">
      <c r="A42" s="33">
        <v>5</v>
      </c>
      <c r="B42" s="31">
        <v>209</v>
      </c>
      <c r="C42" s="31">
        <v>5209</v>
      </c>
      <c r="D42">
        <f t="shared" si="0"/>
        <v>5209</v>
      </c>
      <c r="E42" s="31">
        <v>16051</v>
      </c>
      <c r="F42" s="31">
        <v>9601</v>
      </c>
      <c r="G42" s="31">
        <v>3171</v>
      </c>
      <c r="H42" s="31">
        <v>68</v>
      </c>
      <c r="I42" s="31">
        <v>5749</v>
      </c>
      <c r="J42" s="31">
        <v>67</v>
      </c>
      <c r="K42" s="31">
        <v>7737</v>
      </c>
      <c r="L42" s="31">
        <v>4060</v>
      </c>
      <c r="M42" s="31">
        <v>3764</v>
      </c>
      <c r="N42" s="31">
        <v>400</v>
      </c>
      <c r="O42" s="31">
        <v>35</v>
      </c>
      <c r="P42" s="31">
        <v>7468</v>
      </c>
      <c r="Q42" s="31">
        <v>32</v>
      </c>
      <c r="R42" s="31">
        <v>0</v>
      </c>
      <c r="S42" s="35">
        <v>8551</v>
      </c>
    </row>
    <row r="43" spans="1:19">
      <c r="A43" s="32">
        <v>5</v>
      </c>
      <c r="B43" s="30">
        <v>212</v>
      </c>
      <c r="C43" s="30">
        <v>5212</v>
      </c>
      <c r="D43">
        <f t="shared" si="0"/>
        <v>5212</v>
      </c>
      <c r="E43" s="30">
        <v>75224</v>
      </c>
      <c r="F43" s="30">
        <v>72220</v>
      </c>
      <c r="G43" s="30">
        <v>12078</v>
      </c>
      <c r="H43" s="30">
        <v>109</v>
      </c>
      <c r="I43" s="30">
        <v>2503</v>
      </c>
      <c r="J43" s="30">
        <v>648</v>
      </c>
      <c r="K43" s="30">
        <v>61091</v>
      </c>
      <c r="L43" s="30">
        <v>10523</v>
      </c>
      <c r="M43" s="30">
        <v>2580</v>
      </c>
      <c r="N43" s="30">
        <v>458</v>
      </c>
      <c r="O43" s="30">
        <v>79</v>
      </c>
      <c r="P43" s="30">
        <v>71569</v>
      </c>
      <c r="Q43" s="30">
        <v>422</v>
      </c>
      <c r="R43" s="30">
        <v>57</v>
      </c>
      <c r="S43" s="34">
        <v>3176</v>
      </c>
    </row>
    <row r="44" spans="1:19">
      <c r="A44" s="33">
        <v>5</v>
      </c>
      <c r="B44" s="31">
        <v>234</v>
      </c>
      <c r="C44" s="31">
        <v>5234</v>
      </c>
      <c r="D44">
        <f t="shared" si="0"/>
        <v>5234</v>
      </c>
      <c r="E44" s="31">
        <v>22667</v>
      </c>
      <c r="F44" s="31">
        <v>10540</v>
      </c>
      <c r="G44" s="31">
        <v>2259</v>
      </c>
      <c r="H44" s="31">
        <v>13</v>
      </c>
      <c r="I44" s="31">
        <v>11764</v>
      </c>
      <c r="J44" s="31">
        <v>165</v>
      </c>
      <c r="K44" s="31">
        <v>8798</v>
      </c>
      <c r="L44" s="31">
        <v>2979</v>
      </c>
      <c r="M44" s="31">
        <v>1957</v>
      </c>
      <c r="N44" s="31">
        <v>2073</v>
      </c>
      <c r="O44" s="31">
        <v>6700</v>
      </c>
      <c r="P44" s="31">
        <v>8637</v>
      </c>
      <c r="Q44" s="31">
        <v>531</v>
      </c>
      <c r="R44" s="31">
        <v>2</v>
      </c>
      <c r="S44" s="35">
        <v>13497</v>
      </c>
    </row>
    <row r="45" spans="1:19">
      <c r="A45" s="32">
        <v>5</v>
      </c>
      <c r="B45" s="30">
        <v>237</v>
      </c>
      <c r="C45" s="30">
        <v>5237</v>
      </c>
      <c r="D45">
        <f t="shared" si="0"/>
        <v>5237</v>
      </c>
      <c r="E45" s="30">
        <v>13975</v>
      </c>
      <c r="F45" s="30">
        <v>12484</v>
      </c>
      <c r="G45" s="30">
        <v>993</v>
      </c>
      <c r="H45" s="30">
        <v>32</v>
      </c>
      <c r="I45" s="30">
        <v>1924</v>
      </c>
      <c r="J45" s="30">
        <v>57</v>
      </c>
      <c r="K45" s="30">
        <v>11074</v>
      </c>
      <c r="L45" s="30">
        <v>1597</v>
      </c>
      <c r="M45" s="30">
        <v>97</v>
      </c>
      <c r="N45" s="30">
        <v>1147</v>
      </c>
      <c r="O45" s="30">
        <v>2</v>
      </c>
      <c r="P45" s="30">
        <v>10855</v>
      </c>
      <c r="Q45" s="30">
        <v>420</v>
      </c>
      <c r="R45" s="30">
        <v>4</v>
      </c>
      <c r="S45" s="34">
        <v>2696</v>
      </c>
    </row>
    <row r="46" spans="1:19">
      <c r="A46" s="33">
        <v>5</v>
      </c>
      <c r="B46" s="31">
        <v>240</v>
      </c>
      <c r="C46" s="31">
        <v>5240</v>
      </c>
      <c r="D46">
        <f t="shared" si="0"/>
        <v>5240</v>
      </c>
      <c r="E46" s="31">
        <v>10304</v>
      </c>
      <c r="F46" s="31">
        <v>9306</v>
      </c>
      <c r="G46" s="31">
        <v>5594</v>
      </c>
      <c r="H46" s="31">
        <v>20</v>
      </c>
      <c r="I46" s="31">
        <v>984</v>
      </c>
      <c r="J46" s="31">
        <v>75</v>
      </c>
      <c r="K46" s="31">
        <v>4343</v>
      </c>
      <c r="L46" s="31">
        <v>3170</v>
      </c>
      <c r="M46" s="31">
        <v>924</v>
      </c>
      <c r="N46" s="31">
        <v>1754</v>
      </c>
      <c r="O46" s="31">
        <v>79</v>
      </c>
      <c r="P46" s="31">
        <v>3388</v>
      </c>
      <c r="Q46" s="31">
        <v>77</v>
      </c>
      <c r="R46" s="31">
        <v>3</v>
      </c>
      <c r="S46" s="35">
        <v>6836</v>
      </c>
    </row>
    <row r="47" spans="1:19">
      <c r="A47" s="32">
        <v>5</v>
      </c>
      <c r="B47" s="30">
        <v>250</v>
      </c>
      <c r="C47" s="30">
        <v>5250</v>
      </c>
      <c r="D47">
        <f t="shared" si="0"/>
        <v>5250</v>
      </c>
      <c r="E47" s="30">
        <v>47341</v>
      </c>
      <c r="F47" s="30">
        <v>33848</v>
      </c>
      <c r="G47" s="30">
        <v>7523</v>
      </c>
      <c r="H47" s="30">
        <v>1724</v>
      </c>
      <c r="I47" s="30">
        <v>6472</v>
      </c>
      <c r="J47" s="30">
        <v>791</v>
      </c>
      <c r="K47" s="30">
        <v>21705</v>
      </c>
      <c r="L47" s="30">
        <v>12421</v>
      </c>
      <c r="M47" s="30">
        <v>4746</v>
      </c>
      <c r="N47" s="30">
        <v>2797</v>
      </c>
      <c r="O47" s="30">
        <v>5322</v>
      </c>
      <c r="P47" s="30">
        <v>30525</v>
      </c>
      <c r="Q47" s="30">
        <v>2864</v>
      </c>
      <c r="R47" s="30">
        <v>9</v>
      </c>
      <c r="S47" s="34">
        <v>13943</v>
      </c>
    </row>
    <row r="48" spans="1:19">
      <c r="A48" s="33">
        <v>5</v>
      </c>
      <c r="B48" s="31">
        <v>264</v>
      </c>
      <c r="C48" s="31">
        <v>5264</v>
      </c>
      <c r="D48">
        <f t="shared" si="0"/>
        <v>5264</v>
      </c>
      <c r="E48" s="31">
        <v>8663</v>
      </c>
      <c r="F48" s="31">
        <v>7203</v>
      </c>
      <c r="G48" s="31">
        <v>2542</v>
      </c>
      <c r="H48" s="31">
        <v>192</v>
      </c>
      <c r="I48" s="31">
        <v>1372</v>
      </c>
      <c r="J48" s="31">
        <v>25</v>
      </c>
      <c r="K48" s="31">
        <v>4944</v>
      </c>
      <c r="L48" s="31">
        <v>2420</v>
      </c>
      <c r="M48" s="31">
        <v>116</v>
      </c>
      <c r="N48" s="31">
        <v>1162</v>
      </c>
      <c r="O48" s="31">
        <v>3</v>
      </c>
      <c r="P48" s="31">
        <v>5034</v>
      </c>
      <c r="Q48" s="31">
        <v>1437</v>
      </c>
      <c r="R48" s="31">
        <v>0</v>
      </c>
      <c r="S48" s="35">
        <v>2192</v>
      </c>
    </row>
    <row r="49" spans="1:19">
      <c r="A49" s="32">
        <v>5</v>
      </c>
      <c r="B49" s="30">
        <v>266</v>
      </c>
      <c r="C49" s="30">
        <v>5266</v>
      </c>
      <c r="D49">
        <f t="shared" si="0"/>
        <v>5266</v>
      </c>
      <c r="E49" s="30">
        <v>205986</v>
      </c>
      <c r="F49" s="30">
        <v>203739</v>
      </c>
      <c r="G49" s="30">
        <v>8338</v>
      </c>
      <c r="H49" s="30">
        <v>250</v>
      </c>
      <c r="I49" s="30">
        <v>1429</v>
      </c>
      <c r="J49" s="30">
        <v>1491</v>
      </c>
      <c r="K49" s="30">
        <v>197774</v>
      </c>
      <c r="L49" s="30">
        <v>6149</v>
      </c>
      <c r="M49" s="30">
        <v>797</v>
      </c>
      <c r="N49" s="30">
        <v>82</v>
      </c>
      <c r="O49" s="30">
        <v>43</v>
      </c>
      <c r="P49" s="30">
        <v>200458</v>
      </c>
      <c r="Q49" s="30">
        <v>1316</v>
      </c>
      <c r="R49" s="30">
        <v>3584</v>
      </c>
      <c r="S49" s="34">
        <v>628</v>
      </c>
    </row>
    <row r="50" spans="1:19">
      <c r="A50" s="33">
        <v>5</v>
      </c>
      <c r="B50" s="31">
        <v>282</v>
      </c>
      <c r="C50" s="31">
        <v>5282</v>
      </c>
      <c r="D50">
        <f t="shared" si="0"/>
        <v>5282</v>
      </c>
      <c r="E50" s="31">
        <v>18673</v>
      </c>
      <c r="F50" s="31">
        <v>15341</v>
      </c>
      <c r="G50" s="31">
        <v>7060</v>
      </c>
      <c r="H50" s="31">
        <v>75</v>
      </c>
      <c r="I50" s="31">
        <v>3267</v>
      </c>
      <c r="J50" s="31">
        <v>48</v>
      </c>
      <c r="K50" s="31">
        <v>8655</v>
      </c>
      <c r="L50" s="31">
        <v>7107</v>
      </c>
      <c r="M50" s="31">
        <v>1628</v>
      </c>
      <c r="N50" s="31">
        <v>1142</v>
      </c>
      <c r="O50" s="31">
        <v>81</v>
      </c>
      <c r="P50" s="31">
        <v>7493</v>
      </c>
      <c r="Q50" s="31">
        <v>3586</v>
      </c>
      <c r="R50" s="31">
        <v>12</v>
      </c>
      <c r="S50" s="35">
        <v>7582</v>
      </c>
    </row>
    <row r="51" spans="1:19">
      <c r="A51" s="32">
        <v>5</v>
      </c>
      <c r="B51" s="30">
        <v>284</v>
      </c>
      <c r="C51" s="30">
        <v>5284</v>
      </c>
      <c r="D51">
        <f t="shared" si="0"/>
        <v>5284</v>
      </c>
      <c r="E51" s="30">
        <v>20105</v>
      </c>
      <c r="F51" s="30">
        <v>13001</v>
      </c>
      <c r="G51" s="30">
        <v>3849</v>
      </c>
      <c r="H51" s="30">
        <v>30</v>
      </c>
      <c r="I51" s="30">
        <v>6943</v>
      </c>
      <c r="J51" s="30">
        <v>131</v>
      </c>
      <c r="K51" s="30">
        <v>8798</v>
      </c>
      <c r="L51" s="30">
        <v>1467</v>
      </c>
      <c r="M51" s="30">
        <v>4134</v>
      </c>
      <c r="N51" s="30">
        <v>1240</v>
      </c>
      <c r="O51" s="30">
        <v>4288</v>
      </c>
      <c r="P51" s="30">
        <v>7080</v>
      </c>
      <c r="Q51" s="30">
        <v>2283</v>
      </c>
      <c r="R51" s="30">
        <v>0</v>
      </c>
      <c r="S51" s="34">
        <v>10742</v>
      </c>
    </row>
    <row r="52" spans="1:19">
      <c r="A52" s="33">
        <v>5</v>
      </c>
      <c r="B52" s="31">
        <v>306</v>
      </c>
      <c r="C52" s="31">
        <v>5306</v>
      </c>
      <c r="D52">
        <f t="shared" si="0"/>
        <v>5306</v>
      </c>
      <c r="E52" s="31">
        <v>5049</v>
      </c>
      <c r="F52" s="31">
        <v>4334</v>
      </c>
      <c r="G52" s="31">
        <v>2813</v>
      </c>
      <c r="H52" s="31">
        <v>18</v>
      </c>
      <c r="I52" s="31">
        <v>389</v>
      </c>
      <c r="J52" s="31">
        <v>17</v>
      </c>
      <c r="K52" s="31">
        <v>2154</v>
      </c>
      <c r="L52" s="31">
        <v>1297</v>
      </c>
      <c r="M52" s="31">
        <v>351</v>
      </c>
      <c r="N52" s="31">
        <v>1202</v>
      </c>
      <c r="O52" s="31">
        <v>29</v>
      </c>
      <c r="P52" s="31">
        <v>2922</v>
      </c>
      <c r="Q52" s="31">
        <v>20</v>
      </c>
      <c r="R52" s="31">
        <v>0</v>
      </c>
      <c r="S52" s="35">
        <v>2107</v>
      </c>
    </row>
    <row r="53" spans="1:19">
      <c r="A53" s="32">
        <v>5</v>
      </c>
      <c r="B53" s="30">
        <v>308</v>
      </c>
      <c r="C53" s="30">
        <v>5308</v>
      </c>
      <c r="D53">
        <f t="shared" si="0"/>
        <v>5308</v>
      </c>
      <c r="E53" s="30">
        <v>47632</v>
      </c>
      <c r="F53" s="30">
        <v>42959</v>
      </c>
      <c r="G53" s="30">
        <v>13986</v>
      </c>
      <c r="H53" s="30">
        <v>49</v>
      </c>
      <c r="I53" s="30">
        <v>3936</v>
      </c>
      <c r="J53" s="30">
        <v>508</v>
      </c>
      <c r="K53" s="30">
        <v>33203</v>
      </c>
      <c r="L53" s="30">
        <v>11228</v>
      </c>
      <c r="M53" s="30">
        <v>1145</v>
      </c>
      <c r="N53" s="30">
        <v>1785</v>
      </c>
      <c r="O53" s="30">
        <v>68</v>
      </c>
      <c r="P53" s="30">
        <v>42778</v>
      </c>
      <c r="Q53" s="30">
        <v>253</v>
      </c>
      <c r="R53" s="30">
        <v>25</v>
      </c>
      <c r="S53" s="34">
        <v>4576</v>
      </c>
    </row>
    <row r="54" spans="1:19">
      <c r="A54" s="33">
        <v>5</v>
      </c>
      <c r="B54" s="31">
        <v>310</v>
      </c>
      <c r="C54" s="31">
        <v>5310</v>
      </c>
      <c r="D54">
        <f t="shared" si="0"/>
        <v>5310</v>
      </c>
      <c r="E54" s="31">
        <v>8165</v>
      </c>
      <c r="F54" s="31">
        <v>6143</v>
      </c>
      <c r="G54" s="31">
        <v>1129</v>
      </c>
      <c r="H54" s="31">
        <v>42</v>
      </c>
      <c r="I54" s="31">
        <v>2149</v>
      </c>
      <c r="J54" s="31">
        <v>29</v>
      </c>
      <c r="K54" s="31">
        <v>4669</v>
      </c>
      <c r="L54" s="31">
        <v>1803</v>
      </c>
      <c r="M54" s="31">
        <v>1158</v>
      </c>
      <c r="N54" s="31">
        <v>455</v>
      </c>
      <c r="O54" s="31">
        <v>60</v>
      </c>
      <c r="P54" s="31">
        <v>4939</v>
      </c>
      <c r="Q54" s="31">
        <v>73</v>
      </c>
      <c r="R54" s="31">
        <v>0</v>
      </c>
      <c r="S54" s="35">
        <v>3153</v>
      </c>
    </row>
    <row r="55" spans="1:19">
      <c r="A55" s="32">
        <v>5</v>
      </c>
      <c r="B55" s="30">
        <v>313</v>
      </c>
      <c r="C55" s="30">
        <v>5313</v>
      </c>
      <c r="D55">
        <f t="shared" si="0"/>
        <v>5313</v>
      </c>
      <c r="E55" s="30">
        <v>9155</v>
      </c>
      <c r="F55" s="30">
        <v>8059</v>
      </c>
      <c r="G55" s="30">
        <v>2693</v>
      </c>
      <c r="H55" s="30">
        <v>15</v>
      </c>
      <c r="I55" s="30">
        <v>1309</v>
      </c>
      <c r="J55" s="30">
        <v>73</v>
      </c>
      <c r="K55" s="30">
        <v>5199</v>
      </c>
      <c r="L55" s="30">
        <v>2478</v>
      </c>
      <c r="M55" s="30">
        <v>120</v>
      </c>
      <c r="N55" s="30">
        <v>989</v>
      </c>
      <c r="O55" s="30">
        <v>288</v>
      </c>
      <c r="P55" s="30">
        <v>4875</v>
      </c>
      <c r="Q55" s="30">
        <v>177</v>
      </c>
      <c r="R55" s="30">
        <v>0</v>
      </c>
      <c r="S55" s="34">
        <v>4103</v>
      </c>
    </row>
    <row r="56" spans="1:19">
      <c r="A56" s="33">
        <v>5</v>
      </c>
      <c r="B56" s="31">
        <v>315</v>
      </c>
      <c r="C56" s="31">
        <v>5315</v>
      </c>
      <c r="D56">
        <f t="shared" si="0"/>
        <v>5315</v>
      </c>
      <c r="E56" s="31">
        <v>5448</v>
      </c>
      <c r="F56" s="31">
        <v>3269</v>
      </c>
      <c r="G56" s="31">
        <v>1237</v>
      </c>
      <c r="H56" s="31">
        <v>9</v>
      </c>
      <c r="I56" s="31">
        <v>2017</v>
      </c>
      <c r="J56" s="31">
        <v>39</v>
      </c>
      <c r="K56" s="31">
        <v>2110</v>
      </c>
      <c r="L56" s="31">
        <v>1610</v>
      </c>
      <c r="M56" s="31">
        <v>1026</v>
      </c>
      <c r="N56" s="31">
        <v>645</v>
      </c>
      <c r="O56" s="31">
        <v>26</v>
      </c>
      <c r="P56" s="31">
        <v>2107</v>
      </c>
      <c r="Q56" s="31">
        <v>514</v>
      </c>
      <c r="R56" s="31">
        <v>10</v>
      </c>
      <c r="S56" s="35">
        <v>2817</v>
      </c>
    </row>
    <row r="57" spans="1:19">
      <c r="A57" s="32">
        <v>5</v>
      </c>
      <c r="B57" s="30">
        <v>318</v>
      </c>
      <c r="C57" s="30">
        <v>5318</v>
      </c>
      <c r="D57">
        <f t="shared" si="0"/>
        <v>5318</v>
      </c>
      <c r="E57" s="30">
        <v>41335</v>
      </c>
      <c r="F57" s="30">
        <v>36907</v>
      </c>
      <c r="G57" s="30">
        <v>19685</v>
      </c>
      <c r="H57" s="30">
        <v>60</v>
      </c>
      <c r="I57" s="30">
        <v>4364</v>
      </c>
      <c r="J57" s="30">
        <v>265</v>
      </c>
      <c r="K57" s="30">
        <v>18035</v>
      </c>
      <c r="L57" s="30">
        <v>20589</v>
      </c>
      <c r="M57" s="30">
        <v>866</v>
      </c>
      <c r="N57" s="30">
        <v>1524</v>
      </c>
      <c r="O57" s="30">
        <v>142</v>
      </c>
      <c r="P57" s="30">
        <v>21538</v>
      </c>
      <c r="Q57" s="30">
        <v>15411</v>
      </c>
      <c r="R57" s="30">
        <v>25</v>
      </c>
      <c r="S57" s="34">
        <v>4361</v>
      </c>
    </row>
    <row r="58" spans="1:19">
      <c r="A58" s="33">
        <v>5</v>
      </c>
      <c r="B58" s="31">
        <v>321</v>
      </c>
      <c r="C58" s="31">
        <v>5321</v>
      </c>
      <c r="D58">
        <f t="shared" si="0"/>
        <v>5321</v>
      </c>
      <c r="E58" s="31">
        <v>6805</v>
      </c>
      <c r="F58" s="31">
        <v>6611</v>
      </c>
      <c r="G58" s="31">
        <v>1423</v>
      </c>
      <c r="H58" s="31">
        <v>4</v>
      </c>
      <c r="I58" s="31">
        <v>178</v>
      </c>
      <c r="J58" s="31">
        <v>55</v>
      </c>
      <c r="K58" s="31">
        <v>5430</v>
      </c>
      <c r="L58" s="31">
        <v>1279</v>
      </c>
      <c r="M58" s="31">
        <v>49</v>
      </c>
      <c r="N58" s="31">
        <v>5</v>
      </c>
      <c r="O58" s="31">
        <v>3</v>
      </c>
      <c r="P58" s="31">
        <v>5243</v>
      </c>
      <c r="Q58" s="31">
        <v>733</v>
      </c>
      <c r="R58" s="31">
        <v>2</v>
      </c>
      <c r="S58" s="35">
        <v>827</v>
      </c>
    </row>
    <row r="59" spans="1:19">
      <c r="A59" s="32">
        <v>5</v>
      </c>
      <c r="B59" s="30">
        <v>347</v>
      </c>
      <c r="C59" s="30">
        <v>5347</v>
      </c>
      <c r="D59">
        <f t="shared" si="0"/>
        <v>5347</v>
      </c>
      <c r="E59" s="30">
        <v>4697</v>
      </c>
      <c r="F59" s="30">
        <v>4358</v>
      </c>
      <c r="G59" s="30">
        <v>2511</v>
      </c>
      <c r="H59" s="30">
        <v>14</v>
      </c>
      <c r="I59" s="30">
        <v>468</v>
      </c>
      <c r="J59" s="30">
        <v>9</v>
      </c>
      <c r="K59" s="30">
        <v>2657</v>
      </c>
      <c r="L59" s="30">
        <v>587</v>
      </c>
      <c r="M59" s="30">
        <v>319</v>
      </c>
      <c r="N59" s="30">
        <v>1109</v>
      </c>
      <c r="O59" s="30">
        <v>19</v>
      </c>
      <c r="P59" s="30">
        <v>1709</v>
      </c>
      <c r="Q59" s="30">
        <v>1876</v>
      </c>
      <c r="R59" s="30">
        <v>13</v>
      </c>
      <c r="S59" s="34">
        <v>1099</v>
      </c>
    </row>
    <row r="60" spans="1:19">
      <c r="A60" s="33">
        <v>5</v>
      </c>
      <c r="B60" s="31">
        <v>353</v>
      </c>
      <c r="C60" s="31">
        <v>5353</v>
      </c>
      <c r="D60">
        <f t="shared" si="0"/>
        <v>5353</v>
      </c>
      <c r="E60" s="31">
        <v>4943</v>
      </c>
      <c r="F60" s="31">
        <v>3625</v>
      </c>
      <c r="G60" s="31">
        <v>300</v>
      </c>
      <c r="H60" s="31">
        <v>0</v>
      </c>
      <c r="I60" s="31">
        <v>1321</v>
      </c>
      <c r="J60" s="31">
        <v>17</v>
      </c>
      <c r="K60" s="31">
        <v>3253</v>
      </c>
      <c r="L60" s="31">
        <v>817</v>
      </c>
      <c r="M60" s="31">
        <v>679</v>
      </c>
      <c r="N60" s="31">
        <v>175</v>
      </c>
      <c r="O60" s="31">
        <v>9</v>
      </c>
      <c r="P60" s="31">
        <v>3344</v>
      </c>
      <c r="Q60" s="31">
        <v>214</v>
      </c>
      <c r="R60" s="31">
        <v>1</v>
      </c>
      <c r="S60" s="35">
        <v>1384</v>
      </c>
    </row>
    <row r="61" spans="1:19">
      <c r="A61" s="32">
        <v>5</v>
      </c>
      <c r="B61" s="30">
        <v>360</v>
      </c>
      <c r="C61" s="30">
        <v>5360</v>
      </c>
      <c r="D61">
        <f t="shared" si="0"/>
        <v>5360</v>
      </c>
      <c r="E61" s="30">
        <v>255331</v>
      </c>
      <c r="F61" s="30">
        <v>251478</v>
      </c>
      <c r="G61" s="30">
        <v>6227</v>
      </c>
      <c r="H61" s="30">
        <v>469</v>
      </c>
      <c r="I61" s="30">
        <v>1818</v>
      </c>
      <c r="J61" s="30">
        <v>1156</v>
      </c>
      <c r="K61" s="30">
        <v>250877</v>
      </c>
      <c r="L61" s="30">
        <v>1194</v>
      </c>
      <c r="M61" s="30">
        <v>1862</v>
      </c>
      <c r="N61" s="30">
        <v>251</v>
      </c>
      <c r="O61" s="30">
        <v>124</v>
      </c>
      <c r="P61" s="30">
        <v>251755</v>
      </c>
      <c r="Q61" s="30">
        <v>506</v>
      </c>
      <c r="R61" s="30">
        <v>870</v>
      </c>
      <c r="S61" s="34">
        <v>2200</v>
      </c>
    </row>
    <row r="62" spans="1:19">
      <c r="A62" s="33">
        <v>5</v>
      </c>
      <c r="B62" s="31">
        <v>361</v>
      </c>
      <c r="C62" s="31">
        <v>5361</v>
      </c>
      <c r="D62">
        <f t="shared" si="0"/>
        <v>5361</v>
      </c>
      <c r="E62" s="31">
        <v>18440</v>
      </c>
      <c r="F62" s="31">
        <v>11081</v>
      </c>
      <c r="G62" s="31">
        <v>3977</v>
      </c>
      <c r="H62" s="31">
        <v>29</v>
      </c>
      <c r="I62" s="31">
        <v>7378</v>
      </c>
      <c r="J62" s="31">
        <v>33</v>
      </c>
      <c r="K62" s="31">
        <v>7760</v>
      </c>
      <c r="L62" s="31">
        <v>3086</v>
      </c>
      <c r="M62" s="31">
        <v>1857</v>
      </c>
      <c r="N62" s="31">
        <v>2802</v>
      </c>
      <c r="O62" s="31">
        <v>2913</v>
      </c>
      <c r="P62" s="31">
        <v>7089</v>
      </c>
      <c r="Q62" s="31">
        <v>1251</v>
      </c>
      <c r="R62" s="31">
        <v>13</v>
      </c>
      <c r="S62" s="35">
        <v>10087</v>
      </c>
    </row>
    <row r="63" spans="1:19">
      <c r="A63" s="32">
        <v>5</v>
      </c>
      <c r="B63" s="30">
        <v>364</v>
      </c>
      <c r="C63" s="30">
        <v>5364</v>
      </c>
      <c r="D63">
        <f t="shared" si="0"/>
        <v>5364</v>
      </c>
      <c r="E63" s="30">
        <v>13392</v>
      </c>
      <c r="F63" s="30">
        <v>10625</v>
      </c>
      <c r="G63" s="30">
        <v>3281</v>
      </c>
      <c r="H63" s="30">
        <v>7</v>
      </c>
      <c r="I63" s="30">
        <v>2890</v>
      </c>
      <c r="J63" s="30">
        <v>46</v>
      </c>
      <c r="K63" s="30">
        <v>7051</v>
      </c>
      <c r="L63" s="30">
        <v>3948</v>
      </c>
      <c r="M63" s="30">
        <v>1596</v>
      </c>
      <c r="N63" s="30">
        <v>671</v>
      </c>
      <c r="O63" s="30">
        <v>126</v>
      </c>
      <c r="P63" s="30">
        <v>6616</v>
      </c>
      <c r="Q63" s="30">
        <v>657</v>
      </c>
      <c r="R63" s="30">
        <v>1</v>
      </c>
      <c r="S63" s="34">
        <v>6118</v>
      </c>
    </row>
    <row r="64" spans="1:19">
      <c r="A64" s="33">
        <v>5</v>
      </c>
      <c r="B64" s="31">
        <v>368</v>
      </c>
      <c r="C64" s="31">
        <v>5368</v>
      </c>
      <c r="D64">
        <f t="shared" si="0"/>
        <v>5368</v>
      </c>
      <c r="E64" s="31">
        <v>11000</v>
      </c>
      <c r="F64" s="31">
        <v>9364</v>
      </c>
      <c r="G64" s="31">
        <v>2774</v>
      </c>
      <c r="H64" s="31">
        <v>8</v>
      </c>
      <c r="I64" s="31">
        <v>1695</v>
      </c>
      <c r="J64" s="31">
        <v>52</v>
      </c>
      <c r="K64" s="31">
        <v>6890</v>
      </c>
      <c r="L64" s="31">
        <v>3310</v>
      </c>
      <c r="M64" s="31">
        <v>276</v>
      </c>
      <c r="N64" s="31">
        <v>425</v>
      </c>
      <c r="O64" s="31">
        <v>45</v>
      </c>
      <c r="P64" s="31">
        <v>6911</v>
      </c>
      <c r="Q64" s="31">
        <v>100</v>
      </c>
      <c r="R64" s="31">
        <v>3</v>
      </c>
      <c r="S64" s="35">
        <v>3986</v>
      </c>
    </row>
    <row r="65" spans="1:19">
      <c r="A65" s="32">
        <v>5</v>
      </c>
      <c r="B65" s="30">
        <v>376</v>
      </c>
      <c r="C65" s="30">
        <v>5376</v>
      </c>
      <c r="D65">
        <f t="shared" si="0"/>
        <v>5376</v>
      </c>
      <c r="E65" s="30">
        <v>58137</v>
      </c>
      <c r="F65" s="30">
        <v>55021</v>
      </c>
      <c r="G65" s="30">
        <v>3098</v>
      </c>
      <c r="H65" s="30">
        <v>144</v>
      </c>
      <c r="I65" s="30">
        <v>3449</v>
      </c>
      <c r="J65" s="30">
        <v>360</v>
      </c>
      <c r="K65" s="30">
        <v>51612</v>
      </c>
      <c r="L65" s="30">
        <v>5411</v>
      </c>
      <c r="M65" s="30">
        <v>525</v>
      </c>
      <c r="N65" s="30">
        <v>256</v>
      </c>
      <c r="O65" s="30">
        <v>19</v>
      </c>
      <c r="P65" s="30">
        <v>55314</v>
      </c>
      <c r="Q65" s="30">
        <v>1425</v>
      </c>
      <c r="R65" s="30">
        <v>56</v>
      </c>
      <c r="S65" s="34">
        <v>1342</v>
      </c>
    </row>
    <row r="66" spans="1:19">
      <c r="A66" s="33">
        <v>5</v>
      </c>
      <c r="B66" s="31">
        <v>380</v>
      </c>
      <c r="C66" s="31">
        <v>5380</v>
      </c>
      <c r="D66">
        <f t="shared" si="0"/>
        <v>5380</v>
      </c>
      <c r="E66" s="31">
        <v>65960</v>
      </c>
      <c r="F66" s="31">
        <v>64289</v>
      </c>
      <c r="G66" s="31">
        <v>17408</v>
      </c>
      <c r="H66" s="31">
        <v>66</v>
      </c>
      <c r="I66" s="31">
        <v>301</v>
      </c>
      <c r="J66" s="31">
        <v>393</v>
      </c>
      <c r="K66" s="31">
        <v>61214</v>
      </c>
      <c r="L66" s="31">
        <v>3090</v>
      </c>
      <c r="M66" s="31">
        <v>1243</v>
      </c>
      <c r="N66" s="31">
        <v>34</v>
      </c>
      <c r="O66" s="31">
        <v>44</v>
      </c>
      <c r="P66" s="31">
        <v>63300</v>
      </c>
      <c r="Q66" s="31">
        <v>196</v>
      </c>
      <c r="R66" s="31">
        <v>389</v>
      </c>
      <c r="S66" s="35">
        <v>2075</v>
      </c>
    </row>
    <row r="67" spans="1:19">
      <c r="A67" s="32">
        <v>5</v>
      </c>
      <c r="B67" s="30">
        <v>390</v>
      </c>
      <c r="C67" s="30">
        <v>5390</v>
      </c>
      <c r="D67">
        <f t="shared" si="0"/>
        <v>5390</v>
      </c>
      <c r="E67" s="30">
        <v>7928</v>
      </c>
      <c r="F67" s="30">
        <v>7591</v>
      </c>
      <c r="G67" s="30">
        <v>122</v>
      </c>
      <c r="H67" s="30">
        <v>46</v>
      </c>
      <c r="I67" s="30">
        <v>210</v>
      </c>
      <c r="J67" s="30">
        <v>29</v>
      </c>
      <c r="K67" s="30">
        <v>5353</v>
      </c>
      <c r="L67" s="30">
        <v>544</v>
      </c>
      <c r="M67" s="30">
        <v>1926</v>
      </c>
      <c r="N67" s="30">
        <v>88</v>
      </c>
      <c r="O67" s="30">
        <v>6</v>
      </c>
      <c r="P67" s="30">
        <v>1364</v>
      </c>
      <c r="Q67" s="30">
        <v>6132</v>
      </c>
      <c r="R67" s="30">
        <v>13</v>
      </c>
      <c r="S67" s="34">
        <v>419</v>
      </c>
    </row>
    <row r="68" spans="1:19">
      <c r="A68" s="33">
        <v>5</v>
      </c>
      <c r="B68" s="31">
        <v>400</v>
      </c>
      <c r="C68" s="31">
        <v>5400</v>
      </c>
      <c r="D68">
        <f t="shared" ref="D68:D131" si="1">+VALUE(C68)</f>
        <v>5400</v>
      </c>
      <c r="E68" s="31">
        <v>20702</v>
      </c>
      <c r="F68" s="31">
        <v>17675</v>
      </c>
      <c r="G68" s="31">
        <v>4053</v>
      </c>
      <c r="H68" s="31">
        <v>41</v>
      </c>
      <c r="I68" s="31">
        <v>2963</v>
      </c>
      <c r="J68" s="31">
        <v>67</v>
      </c>
      <c r="K68" s="31">
        <v>13476</v>
      </c>
      <c r="L68" s="31">
        <v>6055</v>
      </c>
      <c r="M68" s="31">
        <v>823</v>
      </c>
      <c r="N68" s="31">
        <v>295</v>
      </c>
      <c r="O68" s="31">
        <v>6</v>
      </c>
      <c r="P68" s="31">
        <v>13001</v>
      </c>
      <c r="Q68" s="31">
        <v>2524</v>
      </c>
      <c r="R68" s="31">
        <v>3</v>
      </c>
      <c r="S68" s="35">
        <v>5174</v>
      </c>
    </row>
    <row r="69" spans="1:19">
      <c r="A69" s="32">
        <v>5</v>
      </c>
      <c r="B69" s="30">
        <v>411</v>
      </c>
      <c r="C69" s="30">
        <v>5411</v>
      </c>
      <c r="D69">
        <f t="shared" si="1"/>
        <v>5411</v>
      </c>
      <c r="E69" s="30">
        <v>7900</v>
      </c>
      <c r="F69" s="30">
        <v>6936</v>
      </c>
      <c r="G69" s="30">
        <v>3260</v>
      </c>
      <c r="H69" s="30">
        <v>8</v>
      </c>
      <c r="I69" s="30">
        <v>1065</v>
      </c>
      <c r="J69" s="30">
        <v>20</v>
      </c>
      <c r="K69" s="30">
        <v>3874</v>
      </c>
      <c r="L69" s="30">
        <v>1040</v>
      </c>
      <c r="M69" s="30">
        <v>950</v>
      </c>
      <c r="N69" s="30">
        <v>1999</v>
      </c>
      <c r="O69" s="30">
        <v>26</v>
      </c>
      <c r="P69" s="30">
        <v>2922</v>
      </c>
      <c r="Q69" s="30">
        <v>1130</v>
      </c>
      <c r="R69" s="30">
        <v>0</v>
      </c>
      <c r="S69" s="34">
        <v>3848</v>
      </c>
    </row>
    <row r="70" spans="1:19">
      <c r="A70" s="33">
        <v>5</v>
      </c>
      <c r="B70" s="31">
        <v>425</v>
      </c>
      <c r="C70" s="31">
        <v>5425</v>
      </c>
      <c r="D70">
        <f t="shared" si="1"/>
        <v>5425</v>
      </c>
      <c r="E70" s="31">
        <v>7278</v>
      </c>
      <c r="F70" s="31">
        <v>5116</v>
      </c>
      <c r="G70" s="31">
        <v>1017</v>
      </c>
      <c r="H70" s="31">
        <v>507</v>
      </c>
      <c r="I70" s="31">
        <v>1411</v>
      </c>
      <c r="J70" s="31">
        <v>40</v>
      </c>
      <c r="K70" s="31">
        <v>3644</v>
      </c>
      <c r="L70" s="31">
        <v>1463</v>
      </c>
      <c r="M70" s="31">
        <v>1173</v>
      </c>
      <c r="N70" s="31">
        <v>872</v>
      </c>
      <c r="O70" s="31">
        <v>96</v>
      </c>
      <c r="P70" s="31">
        <v>2719</v>
      </c>
      <c r="Q70" s="31">
        <v>2269</v>
      </c>
      <c r="R70" s="31">
        <v>1</v>
      </c>
      <c r="S70" s="35">
        <v>2289</v>
      </c>
    </row>
    <row r="71" spans="1:19">
      <c r="A71" s="32">
        <v>5</v>
      </c>
      <c r="B71" s="30">
        <v>440</v>
      </c>
      <c r="C71" s="30">
        <v>5440</v>
      </c>
      <c r="D71">
        <f t="shared" si="1"/>
        <v>5440</v>
      </c>
      <c r="E71" s="30">
        <v>53567</v>
      </c>
      <c r="F71" s="30">
        <v>52940</v>
      </c>
      <c r="G71" s="30">
        <v>13163</v>
      </c>
      <c r="H71" s="30">
        <v>24</v>
      </c>
      <c r="I71" s="30">
        <v>544</v>
      </c>
      <c r="J71" s="30">
        <v>208</v>
      </c>
      <c r="K71" s="30">
        <v>39435</v>
      </c>
      <c r="L71" s="30">
        <v>13550</v>
      </c>
      <c r="M71" s="30">
        <v>100</v>
      </c>
      <c r="N71" s="30">
        <v>290</v>
      </c>
      <c r="O71" s="30">
        <v>18</v>
      </c>
      <c r="P71" s="30">
        <v>40812</v>
      </c>
      <c r="Q71" s="30">
        <v>11507</v>
      </c>
      <c r="R71" s="30">
        <v>28</v>
      </c>
      <c r="S71" s="34">
        <v>1220</v>
      </c>
    </row>
    <row r="72" spans="1:19">
      <c r="A72" s="33">
        <v>5</v>
      </c>
      <c r="B72" s="31">
        <v>467</v>
      </c>
      <c r="C72" s="31">
        <v>5467</v>
      </c>
      <c r="D72">
        <f t="shared" si="1"/>
        <v>5467</v>
      </c>
      <c r="E72" s="31">
        <v>5877</v>
      </c>
      <c r="F72" s="31">
        <v>3337</v>
      </c>
      <c r="G72" s="31">
        <v>1966</v>
      </c>
      <c r="H72" s="31">
        <v>5</v>
      </c>
      <c r="I72" s="31">
        <v>2045</v>
      </c>
      <c r="J72" s="31">
        <v>12</v>
      </c>
      <c r="K72" s="31">
        <v>1786</v>
      </c>
      <c r="L72" s="31">
        <v>3108</v>
      </c>
      <c r="M72" s="31">
        <v>305</v>
      </c>
      <c r="N72" s="31">
        <v>631</v>
      </c>
      <c r="O72" s="31">
        <v>41</v>
      </c>
      <c r="P72" s="31">
        <v>1753</v>
      </c>
      <c r="Q72" s="31">
        <v>105</v>
      </c>
      <c r="R72" s="31">
        <v>2</v>
      </c>
      <c r="S72" s="35">
        <v>4017</v>
      </c>
    </row>
    <row r="73" spans="1:19">
      <c r="A73" s="32">
        <v>5</v>
      </c>
      <c r="B73" s="30">
        <v>475</v>
      </c>
      <c r="C73" s="30">
        <v>5475</v>
      </c>
      <c r="D73">
        <f t="shared" si="1"/>
        <v>5475</v>
      </c>
      <c r="E73" s="30">
        <v>4632</v>
      </c>
      <c r="F73" s="30">
        <v>84</v>
      </c>
      <c r="G73" s="30">
        <v>34</v>
      </c>
      <c r="H73" s="30">
        <v>10</v>
      </c>
      <c r="I73" s="30">
        <v>4385</v>
      </c>
      <c r="J73" s="30">
        <v>123</v>
      </c>
      <c r="K73" s="30">
        <v>48</v>
      </c>
      <c r="L73" s="30">
        <v>1828</v>
      </c>
      <c r="M73" s="30">
        <v>3</v>
      </c>
      <c r="N73" s="30">
        <v>943</v>
      </c>
      <c r="O73" s="30">
        <v>1724</v>
      </c>
      <c r="P73" s="30">
        <v>1403</v>
      </c>
      <c r="Q73" s="30">
        <v>25</v>
      </c>
      <c r="R73" s="30">
        <v>0</v>
      </c>
      <c r="S73" s="34">
        <v>3204</v>
      </c>
    </row>
    <row r="74" spans="1:19">
      <c r="A74" s="33">
        <v>5</v>
      </c>
      <c r="B74" s="31">
        <v>480</v>
      </c>
      <c r="C74" s="31">
        <v>5480</v>
      </c>
      <c r="D74">
        <f t="shared" si="1"/>
        <v>5480</v>
      </c>
      <c r="E74" s="31">
        <v>12541</v>
      </c>
      <c r="F74" s="31">
        <v>5725</v>
      </c>
      <c r="G74" s="31">
        <v>1873</v>
      </c>
      <c r="H74" s="31">
        <v>775</v>
      </c>
      <c r="I74" s="31">
        <v>5500</v>
      </c>
      <c r="J74" s="31">
        <v>48</v>
      </c>
      <c r="K74" s="31">
        <v>4427</v>
      </c>
      <c r="L74" s="31">
        <v>4750</v>
      </c>
      <c r="M74" s="31">
        <v>489</v>
      </c>
      <c r="N74" s="31">
        <v>277</v>
      </c>
      <c r="O74" s="31">
        <v>2588</v>
      </c>
      <c r="P74" s="31">
        <v>4995</v>
      </c>
      <c r="Q74" s="31">
        <v>4234</v>
      </c>
      <c r="R74" s="31">
        <v>2</v>
      </c>
      <c r="S74" s="35">
        <v>3310</v>
      </c>
    </row>
    <row r="75" spans="1:19">
      <c r="A75" s="32">
        <v>5</v>
      </c>
      <c r="B75" s="30">
        <v>483</v>
      </c>
      <c r="C75" s="30">
        <v>5483</v>
      </c>
      <c r="D75">
        <f t="shared" si="1"/>
        <v>5483</v>
      </c>
      <c r="E75" s="30">
        <v>8593</v>
      </c>
      <c r="F75" s="30">
        <v>3589</v>
      </c>
      <c r="G75" s="30">
        <v>551</v>
      </c>
      <c r="H75" s="30">
        <v>14</v>
      </c>
      <c r="I75" s="30">
        <v>4778</v>
      </c>
      <c r="J75" s="30">
        <v>36</v>
      </c>
      <c r="K75" s="30">
        <v>3187</v>
      </c>
      <c r="L75" s="30">
        <v>1020</v>
      </c>
      <c r="M75" s="30">
        <v>1778</v>
      </c>
      <c r="N75" s="30">
        <v>2566</v>
      </c>
      <c r="O75" s="30">
        <v>13</v>
      </c>
      <c r="P75" s="30">
        <v>1805</v>
      </c>
      <c r="Q75" s="30">
        <v>1584</v>
      </c>
      <c r="R75" s="30">
        <v>1</v>
      </c>
      <c r="S75" s="34">
        <v>5203</v>
      </c>
    </row>
    <row r="76" spans="1:19">
      <c r="A76" s="33">
        <v>5</v>
      </c>
      <c r="B76" s="31">
        <v>490</v>
      </c>
      <c r="C76" s="31">
        <v>5490</v>
      </c>
      <c r="D76">
        <f t="shared" si="1"/>
        <v>5490</v>
      </c>
      <c r="E76" s="31">
        <v>38243</v>
      </c>
      <c r="F76" s="31">
        <v>14964</v>
      </c>
      <c r="G76" s="31">
        <v>1525</v>
      </c>
      <c r="H76" s="31">
        <v>712</v>
      </c>
      <c r="I76" s="31">
        <v>24882</v>
      </c>
      <c r="J76" s="31">
        <v>1744</v>
      </c>
      <c r="K76" s="31">
        <v>8070</v>
      </c>
      <c r="L76" s="31">
        <v>16932</v>
      </c>
      <c r="M76" s="31">
        <v>436</v>
      </c>
      <c r="N76" s="31">
        <v>1446</v>
      </c>
      <c r="O76" s="31">
        <v>11313</v>
      </c>
      <c r="P76" s="31">
        <v>18957</v>
      </c>
      <c r="Q76" s="31">
        <v>194</v>
      </c>
      <c r="R76" s="31">
        <v>1</v>
      </c>
      <c r="S76" s="35">
        <v>19091</v>
      </c>
    </row>
    <row r="77" spans="1:19">
      <c r="A77" s="32">
        <v>5</v>
      </c>
      <c r="B77" s="30">
        <v>495</v>
      </c>
      <c r="C77" s="30">
        <v>5495</v>
      </c>
      <c r="D77">
        <f t="shared" si="1"/>
        <v>5495</v>
      </c>
      <c r="E77" s="30">
        <v>24006</v>
      </c>
      <c r="F77" s="30">
        <v>14137</v>
      </c>
      <c r="G77" s="30">
        <v>1095</v>
      </c>
      <c r="H77" s="30">
        <v>4513</v>
      </c>
      <c r="I77" s="30">
        <v>4303</v>
      </c>
      <c r="J77" s="30">
        <v>59</v>
      </c>
      <c r="K77" s="30">
        <v>267</v>
      </c>
      <c r="L77" s="30">
        <v>14995</v>
      </c>
      <c r="M77" s="30">
        <v>897</v>
      </c>
      <c r="N77" s="30">
        <v>1317</v>
      </c>
      <c r="O77" s="30">
        <v>6515</v>
      </c>
      <c r="P77" s="30">
        <v>12000</v>
      </c>
      <c r="Q77" s="30">
        <v>461</v>
      </c>
      <c r="R77" s="30">
        <v>3</v>
      </c>
      <c r="S77" s="34">
        <v>11542</v>
      </c>
    </row>
    <row r="78" spans="1:19">
      <c r="A78" s="33">
        <v>5</v>
      </c>
      <c r="B78" s="31">
        <v>501</v>
      </c>
      <c r="C78" s="31">
        <v>5501</v>
      </c>
      <c r="D78">
        <f t="shared" si="1"/>
        <v>5501</v>
      </c>
      <c r="E78" s="31">
        <v>2714</v>
      </c>
      <c r="F78" s="31">
        <v>2465</v>
      </c>
      <c r="G78" s="31">
        <v>1372</v>
      </c>
      <c r="H78" s="31">
        <v>16</v>
      </c>
      <c r="I78" s="31">
        <v>137</v>
      </c>
      <c r="J78" s="31">
        <v>6</v>
      </c>
      <c r="K78" s="31">
        <v>1101</v>
      </c>
      <c r="L78" s="31">
        <v>1226</v>
      </c>
      <c r="M78" s="31">
        <v>23</v>
      </c>
      <c r="N78" s="31">
        <v>337</v>
      </c>
      <c r="O78" s="31">
        <v>22</v>
      </c>
      <c r="P78" s="31">
        <v>26</v>
      </c>
      <c r="Q78" s="31">
        <v>1502</v>
      </c>
      <c r="R78" s="31">
        <v>1</v>
      </c>
      <c r="S78" s="35">
        <v>1185</v>
      </c>
    </row>
    <row r="79" spans="1:19">
      <c r="A79" s="32">
        <v>5</v>
      </c>
      <c r="B79" s="30">
        <v>541</v>
      </c>
      <c r="C79" s="30">
        <v>5541</v>
      </c>
      <c r="D79">
        <f t="shared" si="1"/>
        <v>5541</v>
      </c>
      <c r="E79" s="30">
        <v>17739</v>
      </c>
      <c r="F79" s="30">
        <v>16527</v>
      </c>
      <c r="G79" s="30">
        <v>5758</v>
      </c>
      <c r="H79" s="30">
        <v>7</v>
      </c>
      <c r="I79" s="30">
        <v>1150</v>
      </c>
      <c r="J79" s="30">
        <v>73</v>
      </c>
      <c r="K79" s="30">
        <v>10663</v>
      </c>
      <c r="L79" s="30">
        <v>5807</v>
      </c>
      <c r="M79" s="30">
        <v>100</v>
      </c>
      <c r="N79" s="30">
        <v>1077</v>
      </c>
      <c r="O79" s="30">
        <v>30</v>
      </c>
      <c r="P79" s="30">
        <v>10406</v>
      </c>
      <c r="Q79" s="30">
        <v>342</v>
      </c>
      <c r="R79" s="30">
        <v>0</v>
      </c>
      <c r="S79" s="34">
        <v>6991</v>
      </c>
    </row>
    <row r="80" spans="1:19">
      <c r="A80" s="33">
        <v>5</v>
      </c>
      <c r="B80" s="31">
        <v>543</v>
      </c>
      <c r="C80" s="31">
        <v>5543</v>
      </c>
      <c r="D80">
        <f t="shared" si="1"/>
        <v>5543</v>
      </c>
      <c r="E80" s="31">
        <v>7139</v>
      </c>
      <c r="F80" s="31">
        <v>6814</v>
      </c>
      <c r="G80" s="31">
        <v>3679</v>
      </c>
      <c r="H80" s="31">
        <v>12</v>
      </c>
      <c r="I80" s="31">
        <v>1264</v>
      </c>
      <c r="J80" s="31">
        <v>94</v>
      </c>
      <c r="K80" s="31">
        <v>2586</v>
      </c>
      <c r="L80" s="31">
        <v>3080</v>
      </c>
      <c r="M80" s="31">
        <v>151</v>
      </c>
      <c r="N80" s="31">
        <v>770</v>
      </c>
      <c r="O80" s="31">
        <v>471</v>
      </c>
      <c r="P80" s="31">
        <v>2195</v>
      </c>
      <c r="Q80" s="31">
        <v>285</v>
      </c>
      <c r="R80" s="31">
        <v>3</v>
      </c>
      <c r="S80" s="35">
        <v>4656</v>
      </c>
    </row>
    <row r="81" spans="1:19">
      <c r="A81" s="32">
        <v>5</v>
      </c>
      <c r="B81" s="30">
        <v>576</v>
      </c>
      <c r="C81" s="30">
        <v>5576</v>
      </c>
      <c r="D81">
        <f t="shared" si="1"/>
        <v>5576</v>
      </c>
      <c r="E81" s="30">
        <v>7198</v>
      </c>
      <c r="F81" s="30">
        <v>4148</v>
      </c>
      <c r="G81" s="30">
        <v>527</v>
      </c>
      <c r="H81" s="30">
        <v>0</v>
      </c>
      <c r="I81" s="30">
        <v>2968</v>
      </c>
      <c r="J81" s="30">
        <v>39</v>
      </c>
      <c r="K81" s="30">
        <v>3374</v>
      </c>
      <c r="L81" s="30">
        <v>1611</v>
      </c>
      <c r="M81" s="30">
        <v>2063</v>
      </c>
      <c r="N81" s="30">
        <v>72</v>
      </c>
      <c r="O81" s="30">
        <v>37</v>
      </c>
      <c r="P81" s="30">
        <v>3695</v>
      </c>
      <c r="Q81" s="30">
        <v>130</v>
      </c>
      <c r="R81" s="30">
        <v>1</v>
      </c>
      <c r="S81" s="34">
        <v>3372</v>
      </c>
    </row>
    <row r="82" spans="1:19">
      <c r="A82" s="33">
        <v>5</v>
      </c>
      <c r="B82" s="31">
        <v>579</v>
      </c>
      <c r="C82" s="31">
        <v>5579</v>
      </c>
      <c r="D82">
        <f t="shared" si="1"/>
        <v>5579</v>
      </c>
      <c r="E82" s="31">
        <v>35474</v>
      </c>
      <c r="F82" s="31">
        <v>33387</v>
      </c>
      <c r="G82" s="31">
        <v>2876</v>
      </c>
      <c r="H82" s="31">
        <v>258</v>
      </c>
      <c r="I82" s="31">
        <v>1424</v>
      </c>
      <c r="J82" s="31">
        <v>370</v>
      </c>
      <c r="K82" s="31">
        <v>25174</v>
      </c>
      <c r="L82" s="31">
        <v>1930</v>
      </c>
      <c r="M82" s="31">
        <v>5436</v>
      </c>
      <c r="N82" s="31">
        <v>2385</v>
      </c>
      <c r="O82" s="31">
        <v>266</v>
      </c>
      <c r="P82" s="31">
        <v>29881</v>
      </c>
      <c r="Q82" s="31">
        <v>1729</v>
      </c>
      <c r="R82" s="31">
        <v>18</v>
      </c>
      <c r="S82" s="35">
        <v>3846</v>
      </c>
    </row>
    <row r="83" spans="1:19">
      <c r="A83" s="32">
        <v>5</v>
      </c>
      <c r="B83" s="30">
        <v>585</v>
      </c>
      <c r="C83" s="30">
        <v>5585</v>
      </c>
      <c r="D83">
        <f t="shared" si="1"/>
        <v>5585</v>
      </c>
      <c r="E83" s="30">
        <v>12073</v>
      </c>
      <c r="F83" s="30">
        <v>10314</v>
      </c>
      <c r="G83" s="30">
        <v>545</v>
      </c>
      <c r="H83" s="30">
        <v>256</v>
      </c>
      <c r="I83" s="30">
        <v>1469</v>
      </c>
      <c r="J83" s="30">
        <v>48</v>
      </c>
      <c r="K83" s="30">
        <v>9091</v>
      </c>
      <c r="L83" s="30">
        <v>1272</v>
      </c>
      <c r="M83" s="30">
        <v>577</v>
      </c>
      <c r="N83" s="30">
        <v>869</v>
      </c>
      <c r="O83" s="30">
        <v>220</v>
      </c>
      <c r="P83" s="30">
        <v>7978</v>
      </c>
      <c r="Q83" s="30">
        <v>1396</v>
      </c>
      <c r="R83" s="30">
        <v>12</v>
      </c>
      <c r="S83" s="34">
        <v>2687</v>
      </c>
    </row>
    <row r="84" spans="1:19">
      <c r="A84" s="33">
        <v>5</v>
      </c>
      <c r="B84" s="31">
        <v>591</v>
      </c>
      <c r="C84" s="31">
        <v>5591</v>
      </c>
      <c r="D84">
        <f t="shared" si="1"/>
        <v>5591</v>
      </c>
      <c r="E84" s="31">
        <v>15166</v>
      </c>
      <c r="F84" s="31">
        <v>14234</v>
      </c>
      <c r="G84" s="31">
        <v>2753</v>
      </c>
      <c r="H84" s="31">
        <v>318</v>
      </c>
      <c r="I84" s="31">
        <v>511</v>
      </c>
      <c r="J84" s="31">
        <v>10</v>
      </c>
      <c r="K84" s="31">
        <v>13035</v>
      </c>
      <c r="L84" s="31">
        <v>1663</v>
      </c>
      <c r="M84" s="31">
        <v>171</v>
      </c>
      <c r="N84" s="31">
        <v>228</v>
      </c>
      <c r="O84" s="31">
        <v>67</v>
      </c>
      <c r="P84" s="31">
        <v>6945</v>
      </c>
      <c r="Q84" s="31">
        <v>5924</v>
      </c>
      <c r="R84" s="31">
        <v>1</v>
      </c>
      <c r="S84" s="35">
        <v>2296</v>
      </c>
    </row>
    <row r="85" spans="1:19">
      <c r="A85" s="32">
        <v>5</v>
      </c>
      <c r="B85" s="30">
        <v>604</v>
      </c>
      <c r="C85" s="30">
        <v>5604</v>
      </c>
      <c r="D85">
        <f t="shared" si="1"/>
        <v>5604</v>
      </c>
      <c r="E85" s="30">
        <v>22492</v>
      </c>
      <c r="F85" s="30">
        <v>15809</v>
      </c>
      <c r="G85" s="30">
        <v>2287</v>
      </c>
      <c r="H85" s="30">
        <v>1332</v>
      </c>
      <c r="I85" s="30">
        <v>4019</v>
      </c>
      <c r="J85" s="30">
        <v>134</v>
      </c>
      <c r="K85" s="30">
        <v>10074</v>
      </c>
      <c r="L85" s="30">
        <v>4364</v>
      </c>
      <c r="M85" s="30">
        <v>5985</v>
      </c>
      <c r="N85" s="30">
        <v>1590</v>
      </c>
      <c r="O85" s="30">
        <v>474</v>
      </c>
      <c r="P85" s="30">
        <v>8915</v>
      </c>
      <c r="Q85" s="30">
        <v>6860</v>
      </c>
      <c r="R85" s="30">
        <v>2</v>
      </c>
      <c r="S85" s="34">
        <v>6715</v>
      </c>
    </row>
    <row r="86" spans="1:19">
      <c r="A86" s="33">
        <v>5</v>
      </c>
      <c r="B86" s="31">
        <v>607</v>
      </c>
      <c r="C86" s="31">
        <v>5607</v>
      </c>
      <c r="D86">
        <f t="shared" si="1"/>
        <v>5607</v>
      </c>
      <c r="E86" s="31">
        <v>20058</v>
      </c>
      <c r="F86" s="31">
        <v>17822</v>
      </c>
      <c r="G86" s="31">
        <v>4632</v>
      </c>
      <c r="H86" s="31">
        <v>49</v>
      </c>
      <c r="I86" s="31">
        <v>2255</v>
      </c>
      <c r="J86" s="31">
        <v>138</v>
      </c>
      <c r="K86" s="31">
        <v>13856</v>
      </c>
      <c r="L86" s="31">
        <v>6015</v>
      </c>
      <c r="M86" s="31">
        <v>52</v>
      </c>
      <c r="N86" s="31">
        <v>84</v>
      </c>
      <c r="O86" s="31">
        <v>10</v>
      </c>
      <c r="P86" s="31">
        <v>18078</v>
      </c>
      <c r="Q86" s="31">
        <v>432</v>
      </c>
      <c r="R86" s="31">
        <v>47</v>
      </c>
      <c r="S86" s="35">
        <v>1501</v>
      </c>
    </row>
    <row r="87" spans="1:19">
      <c r="A87" s="32">
        <v>5</v>
      </c>
      <c r="B87" s="30">
        <v>615</v>
      </c>
      <c r="C87" s="30">
        <v>5615</v>
      </c>
      <c r="D87">
        <f t="shared" si="1"/>
        <v>5615</v>
      </c>
      <c r="E87" s="30">
        <v>112187</v>
      </c>
      <c r="F87" s="30">
        <v>111075</v>
      </c>
      <c r="G87" s="30">
        <v>25599</v>
      </c>
      <c r="H87" s="30">
        <v>374</v>
      </c>
      <c r="I87" s="30">
        <v>537</v>
      </c>
      <c r="J87" s="30">
        <v>1361</v>
      </c>
      <c r="K87" s="30">
        <v>80526</v>
      </c>
      <c r="L87" s="30">
        <v>30745</v>
      </c>
      <c r="M87" s="30">
        <v>155</v>
      </c>
      <c r="N87" s="30">
        <v>175</v>
      </c>
      <c r="O87" s="30">
        <v>84</v>
      </c>
      <c r="P87" s="30">
        <v>105101</v>
      </c>
      <c r="Q87" s="30">
        <v>1702</v>
      </c>
      <c r="R87" s="30">
        <v>267</v>
      </c>
      <c r="S87" s="34">
        <v>5117</v>
      </c>
    </row>
    <row r="88" spans="1:19">
      <c r="A88" s="33">
        <v>5</v>
      </c>
      <c r="B88" s="31">
        <v>628</v>
      </c>
      <c r="C88" s="31">
        <v>5628</v>
      </c>
      <c r="D88">
        <f t="shared" si="1"/>
        <v>5628</v>
      </c>
      <c r="E88" s="31">
        <v>7810</v>
      </c>
      <c r="F88" s="31">
        <v>5833</v>
      </c>
      <c r="G88" s="31">
        <v>2163</v>
      </c>
      <c r="H88" s="31">
        <v>67</v>
      </c>
      <c r="I88" s="31">
        <v>1924</v>
      </c>
      <c r="J88" s="31">
        <v>19</v>
      </c>
      <c r="K88" s="31">
        <v>3260</v>
      </c>
      <c r="L88" s="31">
        <v>1064</v>
      </c>
      <c r="M88" s="31">
        <v>1729</v>
      </c>
      <c r="N88" s="31">
        <v>1362</v>
      </c>
      <c r="O88" s="31">
        <v>370</v>
      </c>
      <c r="P88" s="31">
        <v>3203</v>
      </c>
      <c r="Q88" s="31">
        <v>366</v>
      </c>
      <c r="R88" s="31">
        <v>1</v>
      </c>
      <c r="S88" s="35">
        <v>4240</v>
      </c>
    </row>
    <row r="89" spans="1:19">
      <c r="A89" s="32">
        <v>5</v>
      </c>
      <c r="B89" s="30">
        <v>631</v>
      </c>
      <c r="C89" s="30">
        <v>5631</v>
      </c>
      <c r="D89">
        <f t="shared" si="1"/>
        <v>5631</v>
      </c>
      <c r="E89" s="30">
        <v>79046</v>
      </c>
      <c r="F89" s="30">
        <v>78842</v>
      </c>
      <c r="G89" s="30">
        <v>9833</v>
      </c>
      <c r="H89" s="30">
        <v>63</v>
      </c>
      <c r="I89" s="30">
        <v>75</v>
      </c>
      <c r="J89" s="30">
        <v>850</v>
      </c>
      <c r="K89" s="30">
        <v>77456</v>
      </c>
      <c r="L89" s="30">
        <v>662</v>
      </c>
      <c r="M89" s="30">
        <v>96</v>
      </c>
      <c r="N89" s="30">
        <v>23</v>
      </c>
      <c r="O89" s="30">
        <v>3</v>
      </c>
      <c r="P89" s="30">
        <v>77233</v>
      </c>
      <c r="Q89" s="30">
        <v>320</v>
      </c>
      <c r="R89" s="30">
        <v>1326</v>
      </c>
      <c r="S89" s="34">
        <v>167</v>
      </c>
    </row>
    <row r="90" spans="1:19">
      <c r="A90" s="33">
        <v>5</v>
      </c>
      <c r="B90" s="31">
        <v>642</v>
      </c>
      <c r="C90" s="31">
        <v>5642</v>
      </c>
      <c r="D90">
        <f t="shared" si="1"/>
        <v>5642</v>
      </c>
      <c r="E90" s="31">
        <v>15694</v>
      </c>
      <c r="F90" s="31">
        <v>8137</v>
      </c>
      <c r="G90" s="31">
        <v>2466</v>
      </c>
      <c r="H90" s="31">
        <v>78</v>
      </c>
      <c r="I90" s="31">
        <v>7352</v>
      </c>
      <c r="J90" s="31">
        <v>37</v>
      </c>
      <c r="K90" s="31">
        <v>6960</v>
      </c>
      <c r="L90" s="31">
        <v>1597</v>
      </c>
      <c r="M90" s="31">
        <v>4786</v>
      </c>
      <c r="N90" s="31">
        <v>2270</v>
      </c>
      <c r="O90" s="31">
        <v>63</v>
      </c>
      <c r="P90" s="31">
        <v>6609</v>
      </c>
      <c r="Q90" s="31">
        <v>1230</v>
      </c>
      <c r="R90" s="31">
        <v>7</v>
      </c>
      <c r="S90" s="35">
        <v>7848</v>
      </c>
    </row>
    <row r="91" spans="1:19">
      <c r="A91" s="32">
        <v>5</v>
      </c>
      <c r="B91" s="30">
        <v>647</v>
      </c>
      <c r="C91" s="30">
        <v>5647</v>
      </c>
      <c r="D91">
        <f t="shared" si="1"/>
        <v>5647</v>
      </c>
      <c r="E91" s="30">
        <v>6295</v>
      </c>
      <c r="F91" s="30">
        <v>3127</v>
      </c>
      <c r="G91" s="30">
        <v>692</v>
      </c>
      <c r="H91" s="30">
        <v>0</v>
      </c>
      <c r="I91" s="30">
        <v>3003</v>
      </c>
      <c r="J91" s="30">
        <v>22</v>
      </c>
      <c r="K91" s="30">
        <v>2508</v>
      </c>
      <c r="L91" s="30">
        <v>1028</v>
      </c>
      <c r="M91" s="30">
        <v>1394</v>
      </c>
      <c r="N91" s="30">
        <v>1225</v>
      </c>
      <c r="O91" s="30">
        <v>103</v>
      </c>
      <c r="P91" s="30">
        <v>2584</v>
      </c>
      <c r="Q91" s="30">
        <v>47</v>
      </c>
      <c r="R91" s="30">
        <v>1</v>
      </c>
      <c r="S91" s="34">
        <v>3663</v>
      </c>
    </row>
    <row r="92" spans="1:19">
      <c r="A92" s="33">
        <v>5</v>
      </c>
      <c r="B92" s="31">
        <v>649</v>
      </c>
      <c r="C92" s="31">
        <v>5649</v>
      </c>
      <c r="D92">
        <f t="shared" si="1"/>
        <v>5649</v>
      </c>
      <c r="E92" s="31">
        <v>14313</v>
      </c>
      <c r="F92" s="31">
        <v>13230</v>
      </c>
      <c r="G92" s="31">
        <v>4801</v>
      </c>
      <c r="H92" s="31">
        <v>23</v>
      </c>
      <c r="I92" s="31">
        <v>1496</v>
      </c>
      <c r="J92" s="31">
        <v>79</v>
      </c>
      <c r="K92" s="31">
        <v>8120</v>
      </c>
      <c r="L92" s="31">
        <v>5512</v>
      </c>
      <c r="M92" s="31">
        <v>291</v>
      </c>
      <c r="N92" s="31">
        <v>256</v>
      </c>
      <c r="O92" s="31">
        <v>53</v>
      </c>
      <c r="P92" s="31">
        <v>7316</v>
      </c>
      <c r="Q92" s="31">
        <v>2613</v>
      </c>
      <c r="R92" s="31">
        <v>2</v>
      </c>
      <c r="S92" s="35">
        <v>4382</v>
      </c>
    </row>
    <row r="93" spans="1:19">
      <c r="A93" s="32">
        <v>5</v>
      </c>
      <c r="B93" s="30">
        <v>652</v>
      </c>
      <c r="C93" s="30">
        <v>5652</v>
      </c>
      <c r="D93">
        <f t="shared" si="1"/>
        <v>5652</v>
      </c>
      <c r="E93" s="30">
        <v>5209</v>
      </c>
      <c r="F93" s="30">
        <v>3593</v>
      </c>
      <c r="G93" s="30">
        <v>1105</v>
      </c>
      <c r="H93" s="30">
        <v>15</v>
      </c>
      <c r="I93" s="30">
        <v>1465</v>
      </c>
      <c r="J93" s="30">
        <v>19</v>
      </c>
      <c r="K93" s="30">
        <v>2566</v>
      </c>
      <c r="L93" s="30">
        <v>1823</v>
      </c>
      <c r="M93" s="30">
        <v>651</v>
      </c>
      <c r="N93" s="30">
        <v>64</v>
      </c>
      <c r="O93" s="30">
        <v>97</v>
      </c>
      <c r="P93" s="30">
        <v>2277</v>
      </c>
      <c r="Q93" s="30">
        <v>581</v>
      </c>
      <c r="R93" s="30">
        <v>0</v>
      </c>
      <c r="S93" s="34">
        <v>2351</v>
      </c>
    </row>
    <row r="94" spans="1:19">
      <c r="A94" s="33">
        <v>5</v>
      </c>
      <c r="B94" s="31">
        <v>656</v>
      </c>
      <c r="C94" s="31">
        <v>5656</v>
      </c>
      <c r="D94">
        <f t="shared" si="1"/>
        <v>5656</v>
      </c>
      <c r="E94" s="31">
        <v>12681</v>
      </c>
      <c r="F94" s="31">
        <v>10502</v>
      </c>
      <c r="G94" s="31">
        <v>5605</v>
      </c>
      <c r="H94" s="31">
        <v>0</v>
      </c>
      <c r="I94" s="31">
        <v>2011</v>
      </c>
      <c r="J94" s="31">
        <v>85</v>
      </c>
      <c r="K94" s="31">
        <v>5682</v>
      </c>
      <c r="L94" s="31">
        <v>5390</v>
      </c>
      <c r="M94" s="31">
        <v>671</v>
      </c>
      <c r="N94" s="31">
        <v>840</v>
      </c>
      <c r="O94" s="31">
        <v>78</v>
      </c>
      <c r="P94" s="31">
        <v>7967</v>
      </c>
      <c r="Q94" s="31">
        <v>150</v>
      </c>
      <c r="R94" s="31">
        <v>4</v>
      </c>
      <c r="S94" s="35">
        <v>4560</v>
      </c>
    </row>
    <row r="95" spans="1:19">
      <c r="A95" s="32">
        <v>5</v>
      </c>
      <c r="B95" s="30">
        <v>658</v>
      </c>
      <c r="C95" s="30">
        <v>5658</v>
      </c>
      <c r="D95">
        <f t="shared" si="1"/>
        <v>5658</v>
      </c>
      <c r="E95" s="30">
        <v>2952</v>
      </c>
      <c r="F95" s="30">
        <v>2265</v>
      </c>
      <c r="G95" s="30">
        <v>160</v>
      </c>
      <c r="H95" s="30">
        <v>7</v>
      </c>
      <c r="I95" s="30">
        <v>657</v>
      </c>
      <c r="J95" s="30">
        <v>7</v>
      </c>
      <c r="K95" s="30">
        <v>1805</v>
      </c>
      <c r="L95" s="30">
        <v>367</v>
      </c>
      <c r="M95" s="30">
        <v>759</v>
      </c>
      <c r="N95" s="30">
        <v>15</v>
      </c>
      <c r="O95" s="30">
        <v>1</v>
      </c>
      <c r="P95" s="30">
        <v>563</v>
      </c>
      <c r="Q95" s="30">
        <v>1626</v>
      </c>
      <c r="R95" s="30">
        <v>9</v>
      </c>
      <c r="S95" s="34">
        <v>754</v>
      </c>
    </row>
    <row r="96" spans="1:19">
      <c r="A96" s="33">
        <v>5</v>
      </c>
      <c r="B96" s="31">
        <v>659</v>
      </c>
      <c r="C96" s="31">
        <v>5659</v>
      </c>
      <c r="D96">
        <f t="shared" si="1"/>
        <v>5659</v>
      </c>
      <c r="E96" s="31">
        <v>19797</v>
      </c>
      <c r="F96" s="31">
        <v>7863</v>
      </c>
      <c r="G96" s="31">
        <v>153</v>
      </c>
      <c r="H96" s="31">
        <v>279</v>
      </c>
      <c r="I96" s="31">
        <v>16507</v>
      </c>
      <c r="J96" s="31">
        <v>1034</v>
      </c>
      <c r="K96" s="31">
        <v>5162</v>
      </c>
      <c r="L96" s="31">
        <v>8284</v>
      </c>
      <c r="M96" s="31">
        <v>56</v>
      </c>
      <c r="N96" s="31">
        <v>793</v>
      </c>
      <c r="O96" s="31">
        <v>5486</v>
      </c>
      <c r="P96" s="31">
        <v>9036</v>
      </c>
      <c r="Q96" s="31">
        <v>172</v>
      </c>
      <c r="R96" s="31">
        <v>6</v>
      </c>
      <c r="S96" s="35">
        <v>10583</v>
      </c>
    </row>
    <row r="97" spans="1:19">
      <c r="A97" s="32">
        <v>5</v>
      </c>
      <c r="B97" s="30">
        <v>660</v>
      </c>
      <c r="C97" s="30">
        <v>5660</v>
      </c>
      <c r="D97">
        <f t="shared" si="1"/>
        <v>5660</v>
      </c>
      <c r="E97" s="30">
        <v>10952</v>
      </c>
      <c r="F97" s="30">
        <v>7120</v>
      </c>
      <c r="G97" s="30">
        <v>1224</v>
      </c>
      <c r="H97" s="30">
        <v>59</v>
      </c>
      <c r="I97" s="30">
        <v>3112</v>
      </c>
      <c r="J97" s="30">
        <v>15</v>
      </c>
      <c r="K97" s="30">
        <v>6586</v>
      </c>
      <c r="L97" s="30">
        <v>2734</v>
      </c>
      <c r="M97" s="30">
        <v>654</v>
      </c>
      <c r="N97" s="30">
        <v>929</v>
      </c>
      <c r="O97" s="30">
        <v>39</v>
      </c>
      <c r="P97" s="30">
        <v>6555</v>
      </c>
      <c r="Q97" s="30">
        <v>1193</v>
      </c>
      <c r="R97" s="30">
        <v>8</v>
      </c>
      <c r="S97" s="34">
        <v>3196</v>
      </c>
    </row>
    <row r="98" spans="1:19">
      <c r="A98" s="33">
        <v>5</v>
      </c>
      <c r="B98" s="31">
        <v>664</v>
      </c>
      <c r="C98" s="31">
        <v>5664</v>
      </c>
      <c r="D98">
        <f t="shared" si="1"/>
        <v>5664</v>
      </c>
      <c r="E98" s="31">
        <v>16853</v>
      </c>
      <c r="F98" s="31">
        <v>14542</v>
      </c>
      <c r="G98" s="31">
        <v>3658</v>
      </c>
      <c r="H98" s="31">
        <v>63</v>
      </c>
      <c r="I98" s="31">
        <v>2315</v>
      </c>
      <c r="J98" s="31">
        <v>46</v>
      </c>
      <c r="K98" s="31">
        <v>10896</v>
      </c>
      <c r="L98" s="31">
        <v>4835</v>
      </c>
      <c r="M98" s="31">
        <v>146</v>
      </c>
      <c r="N98" s="31">
        <v>915</v>
      </c>
      <c r="O98" s="31">
        <v>12</v>
      </c>
      <c r="P98" s="31">
        <v>10506</v>
      </c>
      <c r="Q98" s="31">
        <v>4490</v>
      </c>
      <c r="R98" s="31">
        <v>2</v>
      </c>
      <c r="S98" s="35">
        <v>1855</v>
      </c>
    </row>
    <row r="99" spans="1:19">
      <c r="A99" s="32">
        <v>5</v>
      </c>
      <c r="B99" s="30">
        <v>665</v>
      </c>
      <c r="C99" s="30">
        <v>5665</v>
      </c>
      <c r="D99">
        <f t="shared" si="1"/>
        <v>5665</v>
      </c>
      <c r="E99" s="30">
        <v>30005</v>
      </c>
      <c r="F99" s="30">
        <v>13195</v>
      </c>
      <c r="G99" s="30">
        <v>1588</v>
      </c>
      <c r="H99" s="30">
        <v>1993</v>
      </c>
      <c r="I99" s="30">
        <v>14322</v>
      </c>
      <c r="J99" s="30">
        <v>57</v>
      </c>
      <c r="K99" s="30">
        <v>10190</v>
      </c>
      <c r="L99" s="30">
        <v>8805</v>
      </c>
      <c r="M99" s="30">
        <v>147</v>
      </c>
      <c r="N99" s="30">
        <v>757</v>
      </c>
      <c r="O99" s="30">
        <v>10084</v>
      </c>
      <c r="P99" s="30">
        <v>11749</v>
      </c>
      <c r="Q99" s="30">
        <v>141</v>
      </c>
      <c r="R99" s="30">
        <v>6</v>
      </c>
      <c r="S99" s="34">
        <v>18109</v>
      </c>
    </row>
    <row r="100" spans="1:19">
      <c r="A100" s="33">
        <v>5</v>
      </c>
      <c r="B100" s="31">
        <v>667</v>
      </c>
      <c r="C100" s="31">
        <v>5667</v>
      </c>
      <c r="D100">
        <f t="shared" si="1"/>
        <v>5667</v>
      </c>
      <c r="E100" s="31">
        <v>12484</v>
      </c>
      <c r="F100" s="31">
        <v>8283</v>
      </c>
      <c r="G100" s="31">
        <v>1674</v>
      </c>
      <c r="H100" s="31">
        <v>11</v>
      </c>
      <c r="I100" s="31">
        <v>4048</v>
      </c>
      <c r="J100" s="31">
        <v>47</v>
      </c>
      <c r="K100" s="31">
        <v>6162</v>
      </c>
      <c r="L100" s="31">
        <v>4286</v>
      </c>
      <c r="M100" s="31">
        <v>1207</v>
      </c>
      <c r="N100" s="31">
        <v>704</v>
      </c>
      <c r="O100" s="31">
        <v>101</v>
      </c>
      <c r="P100" s="31">
        <v>7199</v>
      </c>
      <c r="Q100" s="31">
        <v>1678</v>
      </c>
      <c r="R100" s="31">
        <v>0</v>
      </c>
      <c r="S100" s="35">
        <v>3607</v>
      </c>
    </row>
    <row r="101" spans="1:19">
      <c r="A101" s="32">
        <v>5</v>
      </c>
      <c r="B101" s="30">
        <v>670</v>
      </c>
      <c r="C101" s="30">
        <v>5670</v>
      </c>
      <c r="D101">
        <f t="shared" si="1"/>
        <v>5670</v>
      </c>
      <c r="E101" s="30">
        <v>17694</v>
      </c>
      <c r="F101" s="30">
        <v>12683</v>
      </c>
      <c r="G101" s="30">
        <v>2697</v>
      </c>
      <c r="H101" s="30">
        <v>283</v>
      </c>
      <c r="I101" s="30">
        <v>4761</v>
      </c>
      <c r="J101" s="30">
        <v>791</v>
      </c>
      <c r="K101" s="30">
        <v>8566</v>
      </c>
      <c r="L101" s="30">
        <v>3068</v>
      </c>
      <c r="M101" s="30">
        <v>3483</v>
      </c>
      <c r="N101" s="30">
        <v>2271</v>
      </c>
      <c r="O101" s="30">
        <v>261</v>
      </c>
      <c r="P101" s="30">
        <v>9710</v>
      </c>
      <c r="Q101" s="30">
        <v>1755</v>
      </c>
      <c r="R101" s="30">
        <v>4</v>
      </c>
      <c r="S101" s="34">
        <v>6225</v>
      </c>
    </row>
    <row r="102" spans="1:19">
      <c r="A102" s="33">
        <v>5</v>
      </c>
      <c r="B102" s="31">
        <v>674</v>
      </c>
      <c r="C102" s="31">
        <v>5674</v>
      </c>
      <c r="D102">
        <f t="shared" si="1"/>
        <v>5674</v>
      </c>
      <c r="E102" s="31">
        <v>17873</v>
      </c>
      <c r="F102" s="31">
        <v>15672</v>
      </c>
      <c r="G102" s="31">
        <v>10651</v>
      </c>
      <c r="H102" s="31">
        <v>47</v>
      </c>
      <c r="I102" s="31">
        <v>2231</v>
      </c>
      <c r="J102" s="31">
        <v>27</v>
      </c>
      <c r="K102" s="31">
        <v>5068</v>
      </c>
      <c r="L102" s="31">
        <v>9579</v>
      </c>
      <c r="M102" s="31">
        <v>533</v>
      </c>
      <c r="N102" s="31">
        <v>2652</v>
      </c>
      <c r="O102" s="31">
        <v>19</v>
      </c>
      <c r="P102" s="31">
        <v>5197</v>
      </c>
      <c r="Q102" s="31">
        <v>720</v>
      </c>
      <c r="R102" s="31">
        <v>13</v>
      </c>
      <c r="S102" s="35">
        <v>11943</v>
      </c>
    </row>
    <row r="103" spans="1:19">
      <c r="A103" s="32">
        <v>5</v>
      </c>
      <c r="B103" s="30">
        <v>679</v>
      </c>
      <c r="C103" s="30">
        <v>5679</v>
      </c>
      <c r="D103">
        <f t="shared" si="1"/>
        <v>5679</v>
      </c>
      <c r="E103" s="30">
        <v>21772</v>
      </c>
      <c r="F103" s="30">
        <v>18684</v>
      </c>
      <c r="G103" s="30">
        <v>4401</v>
      </c>
      <c r="H103" s="30">
        <v>22</v>
      </c>
      <c r="I103" s="30">
        <v>2913</v>
      </c>
      <c r="J103" s="30">
        <v>49</v>
      </c>
      <c r="K103" s="30">
        <v>13989</v>
      </c>
      <c r="L103" s="30">
        <v>5683</v>
      </c>
      <c r="M103" s="30">
        <v>984</v>
      </c>
      <c r="N103" s="30">
        <v>1035</v>
      </c>
      <c r="O103" s="30">
        <v>66</v>
      </c>
      <c r="P103" s="30">
        <v>10578</v>
      </c>
      <c r="Q103" s="30">
        <v>3320</v>
      </c>
      <c r="R103" s="30">
        <v>3</v>
      </c>
      <c r="S103" s="34">
        <v>7871</v>
      </c>
    </row>
    <row r="104" spans="1:19">
      <c r="A104" s="33">
        <v>5</v>
      </c>
      <c r="B104" s="31">
        <v>686</v>
      </c>
      <c r="C104" s="31">
        <v>5686</v>
      </c>
      <c r="D104">
        <f t="shared" si="1"/>
        <v>5686</v>
      </c>
      <c r="E104" s="31">
        <v>30136</v>
      </c>
      <c r="F104" s="31">
        <v>20999</v>
      </c>
      <c r="G104" s="31">
        <v>4273</v>
      </c>
      <c r="H104" s="31">
        <v>715</v>
      </c>
      <c r="I104" s="31">
        <v>8242</v>
      </c>
      <c r="J104" s="31">
        <v>53</v>
      </c>
      <c r="K104" s="31">
        <v>16587</v>
      </c>
      <c r="L104" s="31">
        <v>5212</v>
      </c>
      <c r="M104" s="31">
        <v>580</v>
      </c>
      <c r="N104" s="31">
        <v>7671</v>
      </c>
      <c r="O104" s="31">
        <v>47</v>
      </c>
      <c r="P104" s="31">
        <v>18150</v>
      </c>
      <c r="Q104" s="31">
        <v>718</v>
      </c>
      <c r="R104" s="31">
        <v>14</v>
      </c>
      <c r="S104" s="35">
        <v>11254</v>
      </c>
    </row>
    <row r="105" spans="1:19">
      <c r="A105" s="32">
        <v>5</v>
      </c>
      <c r="B105" s="30">
        <v>690</v>
      </c>
      <c r="C105" s="30">
        <v>5690</v>
      </c>
      <c r="D105">
        <f t="shared" si="1"/>
        <v>5690</v>
      </c>
      <c r="E105" s="30">
        <v>9471</v>
      </c>
      <c r="F105" s="30">
        <v>4883</v>
      </c>
      <c r="G105" s="30">
        <v>843</v>
      </c>
      <c r="H105" s="30">
        <v>39</v>
      </c>
      <c r="I105" s="30">
        <v>4486</v>
      </c>
      <c r="J105" s="30">
        <v>32</v>
      </c>
      <c r="K105" s="30">
        <v>3413</v>
      </c>
      <c r="L105" s="30">
        <v>2684</v>
      </c>
      <c r="M105" s="30">
        <v>2535</v>
      </c>
      <c r="N105" s="30">
        <v>793</v>
      </c>
      <c r="O105" s="30">
        <v>34</v>
      </c>
      <c r="P105" s="30">
        <v>4858</v>
      </c>
      <c r="Q105" s="30">
        <v>230</v>
      </c>
      <c r="R105" s="30">
        <v>0</v>
      </c>
      <c r="S105" s="34">
        <v>4383</v>
      </c>
    </row>
    <row r="106" spans="1:19">
      <c r="A106" s="33">
        <v>5</v>
      </c>
      <c r="B106" s="31">
        <v>697</v>
      </c>
      <c r="C106" s="31">
        <v>5697</v>
      </c>
      <c r="D106">
        <f t="shared" si="1"/>
        <v>5697</v>
      </c>
      <c r="E106" s="31">
        <v>29612</v>
      </c>
      <c r="F106" s="31">
        <v>27779</v>
      </c>
      <c r="G106" s="31">
        <v>6917</v>
      </c>
      <c r="H106" s="31">
        <v>75</v>
      </c>
      <c r="I106" s="31">
        <v>1259</v>
      </c>
      <c r="J106" s="31">
        <v>60</v>
      </c>
      <c r="K106" s="31">
        <v>22689</v>
      </c>
      <c r="L106" s="31">
        <v>6429</v>
      </c>
      <c r="M106" s="31">
        <v>115</v>
      </c>
      <c r="N106" s="31">
        <v>301</v>
      </c>
      <c r="O106" s="31">
        <v>16</v>
      </c>
      <c r="P106" s="31">
        <v>23145</v>
      </c>
      <c r="Q106" s="31">
        <v>2557</v>
      </c>
      <c r="R106" s="31">
        <v>33</v>
      </c>
      <c r="S106" s="35">
        <v>3877</v>
      </c>
    </row>
    <row r="107" spans="1:19">
      <c r="A107" s="32">
        <v>5</v>
      </c>
      <c r="B107" s="30">
        <v>736</v>
      </c>
      <c r="C107" s="30">
        <v>5736</v>
      </c>
      <c r="D107">
        <f t="shared" si="1"/>
        <v>5736</v>
      </c>
      <c r="E107" s="30">
        <v>33264</v>
      </c>
      <c r="F107" s="30">
        <v>24777</v>
      </c>
      <c r="G107" s="30">
        <v>2849</v>
      </c>
      <c r="H107" s="30">
        <v>3650</v>
      </c>
      <c r="I107" s="30">
        <v>3824</v>
      </c>
      <c r="J107" s="30">
        <v>521</v>
      </c>
      <c r="K107" s="30">
        <v>15961</v>
      </c>
      <c r="L107" s="30">
        <v>3091</v>
      </c>
      <c r="M107" s="30">
        <v>9768</v>
      </c>
      <c r="N107" s="30">
        <v>3260</v>
      </c>
      <c r="O107" s="30">
        <v>1093</v>
      </c>
      <c r="P107" s="30">
        <v>28329</v>
      </c>
      <c r="Q107" s="30">
        <v>129</v>
      </c>
      <c r="R107" s="30">
        <v>4</v>
      </c>
      <c r="S107" s="34">
        <v>4802</v>
      </c>
    </row>
    <row r="108" spans="1:19">
      <c r="A108" s="33">
        <v>5</v>
      </c>
      <c r="B108" s="31">
        <v>756</v>
      </c>
      <c r="C108" s="31">
        <v>5756</v>
      </c>
      <c r="D108">
        <f t="shared" si="1"/>
        <v>5756</v>
      </c>
      <c r="E108" s="31">
        <v>31314</v>
      </c>
      <c r="F108" s="31">
        <v>20447</v>
      </c>
      <c r="G108" s="31">
        <v>1554</v>
      </c>
      <c r="H108" s="31">
        <v>44</v>
      </c>
      <c r="I108" s="31">
        <v>10736</v>
      </c>
      <c r="J108" s="31">
        <v>89</v>
      </c>
      <c r="K108" s="31">
        <v>17771</v>
      </c>
      <c r="L108" s="31">
        <v>5213</v>
      </c>
      <c r="M108" s="31">
        <v>4509</v>
      </c>
      <c r="N108" s="31">
        <v>3649</v>
      </c>
      <c r="O108" s="31">
        <v>117</v>
      </c>
      <c r="P108" s="31">
        <v>14784</v>
      </c>
      <c r="Q108" s="31">
        <v>4900</v>
      </c>
      <c r="R108" s="31">
        <v>9</v>
      </c>
      <c r="S108" s="35">
        <v>11621</v>
      </c>
    </row>
    <row r="109" spans="1:19">
      <c r="A109" s="32">
        <v>5</v>
      </c>
      <c r="B109" s="30">
        <v>761</v>
      </c>
      <c r="C109" s="30">
        <v>5761</v>
      </c>
      <c r="D109">
        <f t="shared" si="1"/>
        <v>5761</v>
      </c>
      <c r="E109" s="30">
        <v>13585</v>
      </c>
      <c r="F109" s="30">
        <v>11930</v>
      </c>
      <c r="G109" s="30">
        <v>4737</v>
      </c>
      <c r="H109" s="30">
        <v>20</v>
      </c>
      <c r="I109" s="30">
        <v>1282</v>
      </c>
      <c r="J109" s="30">
        <v>69</v>
      </c>
      <c r="K109" s="30">
        <v>5930</v>
      </c>
      <c r="L109" s="30">
        <v>5230</v>
      </c>
      <c r="M109" s="30">
        <v>1174</v>
      </c>
      <c r="N109" s="30">
        <v>977</v>
      </c>
      <c r="O109" s="30">
        <v>211</v>
      </c>
      <c r="P109" s="30">
        <v>8735</v>
      </c>
      <c r="Q109" s="30">
        <v>311</v>
      </c>
      <c r="R109" s="30">
        <v>2</v>
      </c>
      <c r="S109" s="34">
        <v>4537</v>
      </c>
    </row>
    <row r="110" spans="1:19">
      <c r="A110" s="33">
        <v>5</v>
      </c>
      <c r="B110" s="31">
        <v>789</v>
      </c>
      <c r="C110" s="31">
        <v>5789</v>
      </c>
      <c r="D110">
        <f t="shared" si="1"/>
        <v>5789</v>
      </c>
      <c r="E110" s="31">
        <v>14788</v>
      </c>
      <c r="F110" s="31">
        <v>12040</v>
      </c>
      <c r="G110" s="31">
        <v>4135</v>
      </c>
      <c r="H110" s="31">
        <v>10</v>
      </c>
      <c r="I110" s="31">
        <v>2491</v>
      </c>
      <c r="J110" s="31">
        <v>70</v>
      </c>
      <c r="K110" s="31">
        <v>8099</v>
      </c>
      <c r="L110" s="31">
        <v>3087</v>
      </c>
      <c r="M110" s="31">
        <v>2966</v>
      </c>
      <c r="N110" s="31">
        <v>527</v>
      </c>
      <c r="O110" s="31">
        <v>45</v>
      </c>
      <c r="P110" s="31">
        <v>8282</v>
      </c>
      <c r="Q110" s="31">
        <v>1167</v>
      </c>
      <c r="R110" s="31">
        <v>7</v>
      </c>
      <c r="S110" s="35">
        <v>5332</v>
      </c>
    </row>
    <row r="111" spans="1:19">
      <c r="A111" s="32">
        <v>5</v>
      </c>
      <c r="B111" s="30">
        <v>790</v>
      </c>
      <c r="C111" s="30">
        <v>5790</v>
      </c>
      <c r="D111">
        <f t="shared" si="1"/>
        <v>5790</v>
      </c>
      <c r="E111" s="30">
        <v>22705</v>
      </c>
      <c r="F111" s="30">
        <v>17863</v>
      </c>
      <c r="G111" s="30">
        <v>5927</v>
      </c>
      <c r="H111" s="30">
        <v>85</v>
      </c>
      <c r="I111" s="30">
        <v>3738</v>
      </c>
      <c r="J111" s="30">
        <v>46</v>
      </c>
      <c r="K111" s="30">
        <v>14214</v>
      </c>
      <c r="L111" s="30">
        <v>2389</v>
      </c>
      <c r="M111" s="30">
        <v>2991</v>
      </c>
      <c r="N111" s="30">
        <v>1958</v>
      </c>
      <c r="O111" s="30">
        <v>1141</v>
      </c>
      <c r="P111" s="30">
        <v>15898</v>
      </c>
      <c r="Q111" s="30">
        <v>3039</v>
      </c>
      <c r="R111" s="30">
        <v>5</v>
      </c>
      <c r="S111" s="34">
        <v>3763</v>
      </c>
    </row>
    <row r="112" spans="1:19">
      <c r="A112" s="33">
        <v>5</v>
      </c>
      <c r="B112" s="31">
        <v>792</v>
      </c>
      <c r="C112" s="31">
        <v>5792</v>
      </c>
      <c r="D112">
        <f t="shared" si="1"/>
        <v>5792</v>
      </c>
      <c r="E112" s="31">
        <v>5638</v>
      </c>
      <c r="F112" s="31">
        <v>3501</v>
      </c>
      <c r="G112" s="31">
        <v>160</v>
      </c>
      <c r="H112" s="31">
        <v>8</v>
      </c>
      <c r="I112" s="31">
        <v>2066</v>
      </c>
      <c r="J112" s="31">
        <v>29</v>
      </c>
      <c r="K112" s="31">
        <v>3219</v>
      </c>
      <c r="L112" s="31">
        <v>1554</v>
      </c>
      <c r="M112" s="31">
        <v>656</v>
      </c>
      <c r="N112" s="31">
        <v>173</v>
      </c>
      <c r="O112" s="31">
        <v>27</v>
      </c>
      <c r="P112" s="31">
        <v>1291</v>
      </c>
      <c r="Q112" s="31">
        <v>2200</v>
      </c>
      <c r="R112" s="31">
        <v>2</v>
      </c>
      <c r="S112" s="35">
        <v>2145</v>
      </c>
    </row>
    <row r="113" spans="1:19">
      <c r="A113" s="32">
        <v>5</v>
      </c>
      <c r="B113" s="30">
        <v>809</v>
      </c>
      <c r="C113" s="30">
        <v>5809</v>
      </c>
      <c r="D113">
        <f t="shared" si="1"/>
        <v>5809</v>
      </c>
      <c r="E113" s="30">
        <v>8164</v>
      </c>
      <c r="F113" s="30">
        <v>7244</v>
      </c>
      <c r="G113" s="30">
        <v>2726</v>
      </c>
      <c r="H113" s="30">
        <v>8</v>
      </c>
      <c r="I113" s="30">
        <v>1266</v>
      </c>
      <c r="J113" s="30">
        <v>32</v>
      </c>
      <c r="K113" s="30">
        <v>6229</v>
      </c>
      <c r="L113" s="30">
        <v>1195</v>
      </c>
      <c r="M113" s="30">
        <v>582</v>
      </c>
      <c r="N113" s="30">
        <v>105</v>
      </c>
      <c r="O113" s="30">
        <v>14</v>
      </c>
      <c r="P113" s="30">
        <v>4186</v>
      </c>
      <c r="Q113" s="30">
        <v>2421</v>
      </c>
      <c r="R113" s="30">
        <v>5</v>
      </c>
      <c r="S113" s="34">
        <v>1552</v>
      </c>
    </row>
    <row r="114" spans="1:19">
      <c r="A114" s="33">
        <v>5</v>
      </c>
      <c r="B114" s="31">
        <v>819</v>
      </c>
      <c r="C114" s="31">
        <v>5819</v>
      </c>
      <c r="D114">
        <f t="shared" si="1"/>
        <v>5819</v>
      </c>
      <c r="E114" s="31">
        <v>4909</v>
      </c>
      <c r="F114" s="31">
        <v>3819</v>
      </c>
      <c r="G114" s="31">
        <v>1059</v>
      </c>
      <c r="H114" s="31">
        <v>2</v>
      </c>
      <c r="I114" s="31">
        <v>1307</v>
      </c>
      <c r="J114" s="31">
        <v>32</v>
      </c>
      <c r="K114" s="31">
        <v>1845</v>
      </c>
      <c r="L114" s="31">
        <v>1420</v>
      </c>
      <c r="M114" s="31">
        <v>462</v>
      </c>
      <c r="N114" s="31">
        <v>1021</v>
      </c>
      <c r="O114" s="31">
        <v>159</v>
      </c>
      <c r="P114" s="31">
        <v>1926</v>
      </c>
      <c r="Q114" s="31">
        <v>12</v>
      </c>
      <c r="R114" s="31">
        <v>0</v>
      </c>
      <c r="S114" s="35">
        <v>2971</v>
      </c>
    </row>
    <row r="115" spans="1:19">
      <c r="A115" s="32">
        <v>5</v>
      </c>
      <c r="B115" s="30">
        <v>837</v>
      </c>
      <c r="C115" s="30">
        <v>5837</v>
      </c>
      <c r="D115">
        <f t="shared" si="1"/>
        <v>5837</v>
      </c>
      <c r="E115" s="30">
        <v>113674</v>
      </c>
      <c r="F115" s="30">
        <v>69463</v>
      </c>
      <c r="G115" s="30">
        <v>6679</v>
      </c>
      <c r="H115" s="30">
        <v>2926</v>
      </c>
      <c r="I115" s="30">
        <v>60434</v>
      </c>
      <c r="J115" s="30">
        <v>11712</v>
      </c>
      <c r="K115" s="30">
        <v>32842</v>
      </c>
      <c r="L115" s="30">
        <v>44326</v>
      </c>
      <c r="M115" s="30">
        <v>13254</v>
      </c>
      <c r="N115" s="30">
        <v>8689</v>
      </c>
      <c r="O115" s="30">
        <v>14380</v>
      </c>
      <c r="P115" s="30">
        <v>83160</v>
      </c>
      <c r="Q115" s="30">
        <v>6512</v>
      </c>
      <c r="R115" s="30">
        <v>28</v>
      </c>
      <c r="S115" s="34">
        <v>23974</v>
      </c>
    </row>
    <row r="116" spans="1:19">
      <c r="A116" s="33">
        <v>5</v>
      </c>
      <c r="B116" s="31">
        <v>842</v>
      </c>
      <c r="C116" s="31">
        <v>5842</v>
      </c>
      <c r="D116">
        <f t="shared" si="1"/>
        <v>5842</v>
      </c>
      <c r="E116" s="31">
        <v>6516</v>
      </c>
      <c r="F116" s="31">
        <v>3098</v>
      </c>
      <c r="G116" s="31">
        <v>1516</v>
      </c>
      <c r="H116" s="31">
        <v>1</v>
      </c>
      <c r="I116" s="31">
        <v>2912</v>
      </c>
      <c r="J116" s="31">
        <v>37</v>
      </c>
      <c r="K116" s="31">
        <v>574</v>
      </c>
      <c r="L116" s="31">
        <v>2319</v>
      </c>
      <c r="M116" s="31">
        <v>1421</v>
      </c>
      <c r="N116" s="31">
        <v>1634</v>
      </c>
      <c r="O116" s="31">
        <v>538</v>
      </c>
      <c r="P116" s="31">
        <v>1994</v>
      </c>
      <c r="Q116" s="31">
        <v>192</v>
      </c>
      <c r="R116" s="31">
        <v>2</v>
      </c>
      <c r="S116" s="35">
        <v>4328</v>
      </c>
    </row>
    <row r="117" spans="1:19">
      <c r="A117" s="32">
        <v>5</v>
      </c>
      <c r="B117" s="30">
        <v>847</v>
      </c>
      <c r="C117" s="30">
        <v>5847</v>
      </c>
      <c r="D117">
        <f t="shared" si="1"/>
        <v>5847</v>
      </c>
      <c r="E117" s="30">
        <v>28773</v>
      </c>
      <c r="F117" s="30">
        <v>19729</v>
      </c>
      <c r="G117" s="30">
        <v>6026</v>
      </c>
      <c r="H117" s="30">
        <v>21</v>
      </c>
      <c r="I117" s="30">
        <v>8645</v>
      </c>
      <c r="J117" s="30">
        <v>412</v>
      </c>
      <c r="K117" s="30">
        <v>14712</v>
      </c>
      <c r="L117" s="30">
        <v>4386</v>
      </c>
      <c r="M117" s="30">
        <v>4245</v>
      </c>
      <c r="N117" s="30">
        <v>2236</v>
      </c>
      <c r="O117" s="30">
        <v>2766</v>
      </c>
      <c r="P117" s="30">
        <v>15193</v>
      </c>
      <c r="Q117" s="30">
        <v>100</v>
      </c>
      <c r="R117" s="30">
        <v>6</v>
      </c>
      <c r="S117" s="34">
        <v>13474</v>
      </c>
    </row>
    <row r="118" spans="1:19">
      <c r="A118" s="33">
        <v>5</v>
      </c>
      <c r="B118" s="31">
        <v>854</v>
      </c>
      <c r="C118" s="31">
        <v>5854</v>
      </c>
      <c r="D118">
        <f t="shared" si="1"/>
        <v>5854</v>
      </c>
      <c r="E118" s="31">
        <v>11501</v>
      </c>
      <c r="F118" s="31">
        <v>6459</v>
      </c>
      <c r="G118" s="31">
        <v>2584</v>
      </c>
      <c r="H118" s="31">
        <v>6</v>
      </c>
      <c r="I118" s="31">
        <v>5498</v>
      </c>
      <c r="J118" s="31">
        <v>19</v>
      </c>
      <c r="K118" s="31">
        <v>3035</v>
      </c>
      <c r="L118" s="31">
        <v>2789</v>
      </c>
      <c r="M118" s="31">
        <v>3402</v>
      </c>
      <c r="N118" s="31">
        <v>2186</v>
      </c>
      <c r="O118" s="31">
        <v>68</v>
      </c>
      <c r="P118" s="31">
        <v>8233</v>
      </c>
      <c r="Q118" s="31">
        <v>491</v>
      </c>
      <c r="R118" s="31">
        <v>11</v>
      </c>
      <c r="S118" s="35">
        <v>2766</v>
      </c>
    </row>
    <row r="119" spans="1:19">
      <c r="A119" s="32">
        <v>5</v>
      </c>
      <c r="B119" s="30">
        <v>856</v>
      </c>
      <c r="C119" s="30">
        <v>5856</v>
      </c>
      <c r="D119">
        <f t="shared" si="1"/>
        <v>5856</v>
      </c>
      <c r="E119" s="30">
        <v>5402</v>
      </c>
      <c r="F119" s="30">
        <v>4794</v>
      </c>
      <c r="G119" s="30">
        <v>1381</v>
      </c>
      <c r="H119" s="30">
        <v>0</v>
      </c>
      <c r="I119" s="30">
        <v>724</v>
      </c>
      <c r="J119" s="30">
        <v>1</v>
      </c>
      <c r="K119" s="30">
        <v>3515</v>
      </c>
      <c r="L119" s="30">
        <v>1362</v>
      </c>
      <c r="M119" s="30">
        <v>297</v>
      </c>
      <c r="N119" s="30">
        <v>216</v>
      </c>
      <c r="O119" s="30">
        <v>8</v>
      </c>
      <c r="P119" s="30">
        <v>3194</v>
      </c>
      <c r="Q119" s="30">
        <v>402</v>
      </c>
      <c r="R119" s="30">
        <v>3</v>
      </c>
      <c r="S119" s="34">
        <v>1803</v>
      </c>
    </row>
    <row r="120" spans="1:19">
      <c r="A120" s="33">
        <v>5</v>
      </c>
      <c r="B120" s="31">
        <v>858</v>
      </c>
      <c r="C120" s="31">
        <v>5858</v>
      </c>
      <c r="D120">
        <f t="shared" si="1"/>
        <v>5858</v>
      </c>
      <c r="E120" s="31">
        <v>11115</v>
      </c>
      <c r="F120" s="31">
        <v>9110</v>
      </c>
      <c r="G120" s="31">
        <v>1209</v>
      </c>
      <c r="H120" s="31">
        <v>69</v>
      </c>
      <c r="I120" s="31">
        <v>1870</v>
      </c>
      <c r="J120" s="31">
        <v>43</v>
      </c>
      <c r="K120" s="31">
        <v>7483</v>
      </c>
      <c r="L120" s="31">
        <v>1166</v>
      </c>
      <c r="M120" s="31">
        <v>1842</v>
      </c>
      <c r="N120" s="31">
        <v>448</v>
      </c>
      <c r="O120" s="31">
        <v>145</v>
      </c>
      <c r="P120" s="31">
        <v>7479</v>
      </c>
      <c r="Q120" s="31">
        <v>578</v>
      </c>
      <c r="R120" s="31">
        <v>2</v>
      </c>
      <c r="S120" s="35">
        <v>3056</v>
      </c>
    </row>
    <row r="121" spans="1:19">
      <c r="A121" s="32">
        <v>5</v>
      </c>
      <c r="B121" s="30">
        <v>861</v>
      </c>
      <c r="C121" s="30">
        <v>5861</v>
      </c>
      <c r="D121">
        <f t="shared" si="1"/>
        <v>5861</v>
      </c>
      <c r="E121" s="30">
        <v>10186</v>
      </c>
      <c r="F121" s="30">
        <v>9306</v>
      </c>
      <c r="G121" s="30">
        <v>1743</v>
      </c>
      <c r="H121" s="30">
        <v>64</v>
      </c>
      <c r="I121" s="30">
        <v>778</v>
      </c>
      <c r="J121" s="30">
        <v>41</v>
      </c>
      <c r="K121" s="30">
        <v>7718</v>
      </c>
      <c r="L121" s="30">
        <v>1855</v>
      </c>
      <c r="M121" s="30">
        <v>372</v>
      </c>
      <c r="N121" s="30">
        <v>191</v>
      </c>
      <c r="O121" s="30">
        <v>15</v>
      </c>
      <c r="P121" s="30">
        <v>7763</v>
      </c>
      <c r="Q121" s="30">
        <v>815</v>
      </c>
      <c r="R121" s="30">
        <v>6</v>
      </c>
      <c r="S121" s="34">
        <v>1602</v>
      </c>
    </row>
    <row r="122" spans="1:19">
      <c r="A122" s="33">
        <v>5</v>
      </c>
      <c r="B122" s="31">
        <v>873</v>
      </c>
      <c r="C122" s="31">
        <v>5873</v>
      </c>
      <c r="D122">
        <f t="shared" si="1"/>
        <v>5873</v>
      </c>
      <c r="E122" s="31">
        <v>8121</v>
      </c>
      <c r="F122" s="31">
        <v>563</v>
      </c>
      <c r="G122" s="31">
        <v>401</v>
      </c>
      <c r="H122" s="31">
        <v>6</v>
      </c>
      <c r="I122" s="31">
        <v>7402</v>
      </c>
      <c r="J122" s="31">
        <v>252</v>
      </c>
      <c r="K122" s="31">
        <v>22</v>
      </c>
      <c r="L122" s="31">
        <v>3659</v>
      </c>
      <c r="M122" s="31">
        <v>31</v>
      </c>
      <c r="N122" s="31">
        <v>87</v>
      </c>
      <c r="O122" s="31">
        <v>4098</v>
      </c>
      <c r="P122" s="31">
        <v>3721</v>
      </c>
      <c r="Q122" s="31">
        <v>145</v>
      </c>
      <c r="R122" s="31">
        <v>0</v>
      </c>
      <c r="S122" s="35">
        <v>4255</v>
      </c>
    </row>
    <row r="123" spans="1:19">
      <c r="A123" s="32">
        <v>5</v>
      </c>
      <c r="B123" s="30">
        <v>885</v>
      </c>
      <c r="C123" s="30">
        <v>5885</v>
      </c>
      <c r="D123">
        <f t="shared" si="1"/>
        <v>5885</v>
      </c>
      <c r="E123" s="30">
        <v>6224</v>
      </c>
      <c r="F123" s="30">
        <v>3978</v>
      </c>
      <c r="G123" s="30">
        <v>889</v>
      </c>
      <c r="H123" s="30">
        <v>143</v>
      </c>
      <c r="I123" s="30">
        <v>1962</v>
      </c>
      <c r="J123" s="30">
        <v>5</v>
      </c>
      <c r="K123" s="30">
        <v>2937</v>
      </c>
      <c r="L123" s="30">
        <v>1098</v>
      </c>
      <c r="M123" s="30">
        <v>707</v>
      </c>
      <c r="N123" s="30">
        <v>1243</v>
      </c>
      <c r="O123" s="30">
        <v>235</v>
      </c>
      <c r="P123" s="30">
        <v>3032</v>
      </c>
      <c r="Q123" s="30">
        <v>37</v>
      </c>
      <c r="R123" s="30">
        <v>0</v>
      </c>
      <c r="S123" s="34">
        <v>3155</v>
      </c>
    </row>
    <row r="124" spans="1:19">
      <c r="A124" s="33">
        <v>5</v>
      </c>
      <c r="B124" s="31">
        <v>887</v>
      </c>
      <c r="C124" s="31">
        <v>5887</v>
      </c>
      <c r="D124">
        <f t="shared" si="1"/>
        <v>5887</v>
      </c>
      <c r="E124" s="31">
        <v>35789</v>
      </c>
      <c r="F124" s="31">
        <v>29662</v>
      </c>
      <c r="G124" s="31">
        <v>3401</v>
      </c>
      <c r="H124" s="31">
        <v>18</v>
      </c>
      <c r="I124" s="31">
        <v>5472</v>
      </c>
      <c r="J124" s="31">
        <v>266</v>
      </c>
      <c r="K124" s="31">
        <v>26635</v>
      </c>
      <c r="L124" s="31">
        <v>2318</v>
      </c>
      <c r="M124" s="31">
        <v>2628</v>
      </c>
      <c r="N124" s="31">
        <v>3908</v>
      </c>
      <c r="O124" s="31">
        <v>69</v>
      </c>
      <c r="P124" s="31">
        <v>27555</v>
      </c>
      <c r="Q124" s="31">
        <v>943</v>
      </c>
      <c r="R124" s="31">
        <v>26</v>
      </c>
      <c r="S124" s="35">
        <v>7265</v>
      </c>
    </row>
    <row r="125" spans="1:19">
      <c r="A125" s="32">
        <v>5</v>
      </c>
      <c r="B125" s="30">
        <v>890</v>
      </c>
      <c r="C125" s="30">
        <v>5890</v>
      </c>
      <c r="D125">
        <f t="shared" si="1"/>
        <v>5890</v>
      </c>
      <c r="E125" s="30">
        <v>18834</v>
      </c>
      <c r="F125" s="30">
        <v>9861</v>
      </c>
      <c r="G125" s="30">
        <v>2155</v>
      </c>
      <c r="H125" s="30">
        <v>985</v>
      </c>
      <c r="I125" s="30">
        <v>8063</v>
      </c>
      <c r="J125" s="30">
        <v>63</v>
      </c>
      <c r="K125" s="30">
        <v>5302</v>
      </c>
      <c r="L125" s="30">
        <v>5072</v>
      </c>
      <c r="M125" s="30">
        <v>2548</v>
      </c>
      <c r="N125" s="30">
        <v>5421</v>
      </c>
      <c r="O125" s="30">
        <v>469</v>
      </c>
      <c r="P125" s="30">
        <v>5678</v>
      </c>
      <c r="Q125" s="30">
        <v>2784</v>
      </c>
      <c r="R125" s="30">
        <v>13</v>
      </c>
      <c r="S125" s="34">
        <v>10359</v>
      </c>
    </row>
    <row r="126" spans="1:19">
      <c r="A126" s="33">
        <v>5</v>
      </c>
      <c r="B126" s="31">
        <v>893</v>
      </c>
      <c r="C126" s="31">
        <v>5893</v>
      </c>
      <c r="D126">
        <f t="shared" si="1"/>
        <v>5893</v>
      </c>
      <c r="E126" s="31">
        <v>17309</v>
      </c>
      <c r="F126" s="31">
        <v>12866</v>
      </c>
      <c r="G126" s="31">
        <v>2117</v>
      </c>
      <c r="H126" s="31">
        <v>3291</v>
      </c>
      <c r="I126" s="31">
        <v>1090</v>
      </c>
      <c r="J126" s="31">
        <v>471</v>
      </c>
      <c r="K126" s="31">
        <v>10096</v>
      </c>
      <c r="L126" s="31">
        <v>4531</v>
      </c>
      <c r="M126" s="31">
        <v>505</v>
      </c>
      <c r="N126" s="31">
        <v>523</v>
      </c>
      <c r="O126" s="31">
        <v>1624</v>
      </c>
      <c r="P126" s="31">
        <v>8943</v>
      </c>
      <c r="Q126" s="31">
        <v>3602</v>
      </c>
      <c r="R126" s="31">
        <v>0</v>
      </c>
      <c r="S126" s="35">
        <v>4764</v>
      </c>
    </row>
    <row r="127" spans="1:19">
      <c r="A127" s="32">
        <v>5</v>
      </c>
      <c r="B127" s="30">
        <v>895</v>
      </c>
      <c r="C127" s="30">
        <v>5895</v>
      </c>
      <c r="D127">
        <f t="shared" si="1"/>
        <v>5895</v>
      </c>
      <c r="E127" s="30">
        <v>24018</v>
      </c>
      <c r="F127" s="30">
        <v>11369</v>
      </c>
      <c r="G127" s="30">
        <v>4210</v>
      </c>
      <c r="H127" s="30">
        <v>2794</v>
      </c>
      <c r="I127" s="30">
        <v>6302</v>
      </c>
      <c r="J127" s="30">
        <v>476</v>
      </c>
      <c r="K127" s="30">
        <v>8721</v>
      </c>
      <c r="L127" s="30">
        <v>6289</v>
      </c>
      <c r="M127" s="30">
        <v>2583</v>
      </c>
      <c r="N127" s="30">
        <v>1553</v>
      </c>
      <c r="O127" s="30">
        <v>4849</v>
      </c>
      <c r="P127" s="30">
        <v>6021</v>
      </c>
      <c r="Q127" s="30">
        <v>5123</v>
      </c>
      <c r="R127" s="30">
        <v>7</v>
      </c>
      <c r="S127" s="34">
        <v>12867</v>
      </c>
    </row>
    <row r="128" spans="1:19">
      <c r="A128" s="33">
        <v>8</v>
      </c>
      <c r="B128" s="31">
        <v>1</v>
      </c>
      <c r="C128" s="31">
        <v>8001</v>
      </c>
      <c r="D128">
        <f t="shared" si="1"/>
        <v>8001</v>
      </c>
      <c r="E128" s="31">
        <v>1071874</v>
      </c>
      <c r="F128" s="31">
        <v>1062476</v>
      </c>
      <c r="G128" s="31">
        <v>8029</v>
      </c>
      <c r="H128" s="31">
        <v>1479</v>
      </c>
      <c r="I128" s="31">
        <v>269</v>
      </c>
      <c r="J128" s="31">
        <v>4489</v>
      </c>
      <c r="K128" s="31">
        <v>1044492</v>
      </c>
      <c r="L128" s="31">
        <v>16252</v>
      </c>
      <c r="M128" s="31">
        <v>1664</v>
      </c>
      <c r="N128" s="31">
        <v>2444</v>
      </c>
      <c r="O128" s="31">
        <v>3833</v>
      </c>
      <c r="P128" s="31">
        <v>1049122</v>
      </c>
      <c r="Q128" s="31">
        <v>5287</v>
      </c>
      <c r="R128" s="31">
        <v>3592</v>
      </c>
      <c r="S128" s="35">
        <v>13873</v>
      </c>
    </row>
    <row r="129" spans="1:19">
      <c r="A129" s="32">
        <v>8</v>
      </c>
      <c r="B129" s="30">
        <v>78</v>
      </c>
      <c r="C129" s="30">
        <v>8078</v>
      </c>
      <c r="D129">
        <f t="shared" si="1"/>
        <v>8078</v>
      </c>
      <c r="E129" s="30">
        <v>59975</v>
      </c>
      <c r="F129" s="30">
        <v>53581</v>
      </c>
      <c r="G129" s="30">
        <v>3775</v>
      </c>
      <c r="H129" s="30">
        <v>2076</v>
      </c>
      <c r="I129" s="30">
        <v>640</v>
      </c>
      <c r="J129" s="30">
        <v>1397</v>
      </c>
      <c r="K129" s="30">
        <v>18421</v>
      </c>
      <c r="L129" s="30">
        <v>38583</v>
      </c>
      <c r="M129" s="30">
        <v>75</v>
      </c>
      <c r="N129" s="30">
        <v>757</v>
      </c>
      <c r="O129" s="30">
        <v>1469</v>
      </c>
      <c r="P129" s="30">
        <v>56136</v>
      </c>
      <c r="Q129" s="30">
        <v>137</v>
      </c>
      <c r="R129" s="30">
        <v>10</v>
      </c>
      <c r="S129" s="34">
        <v>3692</v>
      </c>
    </row>
    <row r="130" spans="1:19">
      <c r="A130" s="33">
        <v>8</v>
      </c>
      <c r="B130" s="31">
        <v>137</v>
      </c>
      <c r="C130" s="31">
        <v>8137</v>
      </c>
      <c r="D130">
        <f t="shared" si="1"/>
        <v>8137</v>
      </c>
      <c r="E130" s="31">
        <v>21385</v>
      </c>
      <c r="F130" s="31">
        <v>18006</v>
      </c>
      <c r="G130" s="31">
        <v>1548</v>
      </c>
      <c r="H130" s="31">
        <v>1036</v>
      </c>
      <c r="I130" s="31">
        <v>162</v>
      </c>
      <c r="J130" s="31">
        <v>868</v>
      </c>
      <c r="K130" s="31">
        <v>653</v>
      </c>
      <c r="L130" s="31">
        <v>16928</v>
      </c>
      <c r="M130" s="31">
        <v>68</v>
      </c>
      <c r="N130" s="31">
        <v>375</v>
      </c>
      <c r="O130" s="31">
        <v>3347</v>
      </c>
      <c r="P130" s="31">
        <v>15576</v>
      </c>
      <c r="Q130" s="31">
        <v>90</v>
      </c>
      <c r="R130" s="31">
        <v>5</v>
      </c>
      <c r="S130" s="35">
        <v>5714</v>
      </c>
    </row>
    <row r="131" spans="1:19">
      <c r="A131" s="32">
        <v>8</v>
      </c>
      <c r="B131" s="30">
        <v>141</v>
      </c>
      <c r="C131" s="30">
        <v>8141</v>
      </c>
      <c r="D131">
        <f t="shared" si="1"/>
        <v>8141</v>
      </c>
      <c r="E131" s="30">
        <v>14790</v>
      </c>
      <c r="F131" s="30">
        <v>13052</v>
      </c>
      <c r="G131" s="30">
        <v>541</v>
      </c>
      <c r="H131" s="30">
        <v>481</v>
      </c>
      <c r="I131" s="30">
        <v>401</v>
      </c>
      <c r="J131" s="30">
        <v>328</v>
      </c>
      <c r="K131" s="30">
        <v>8188</v>
      </c>
      <c r="L131" s="30">
        <v>3900</v>
      </c>
      <c r="M131" s="30">
        <v>14</v>
      </c>
      <c r="N131" s="30">
        <v>264</v>
      </c>
      <c r="O131" s="30">
        <v>2413</v>
      </c>
      <c r="P131" s="30">
        <v>12267</v>
      </c>
      <c r="Q131" s="30">
        <v>108</v>
      </c>
      <c r="R131" s="30">
        <v>0</v>
      </c>
      <c r="S131" s="34">
        <v>2415</v>
      </c>
    </row>
    <row r="132" spans="1:19">
      <c r="A132" s="33">
        <v>8</v>
      </c>
      <c r="B132" s="31">
        <v>296</v>
      </c>
      <c r="C132" s="31">
        <v>8296</v>
      </c>
      <c r="D132">
        <f t="shared" ref="D132:D195" si="2">+VALUE(C132)</f>
        <v>8296</v>
      </c>
      <c r="E132" s="31">
        <v>52537</v>
      </c>
      <c r="F132" s="31">
        <v>50715</v>
      </c>
      <c r="G132" s="31">
        <v>530</v>
      </c>
      <c r="H132" s="31">
        <v>939</v>
      </c>
      <c r="I132" s="31">
        <v>290</v>
      </c>
      <c r="J132" s="31">
        <v>194</v>
      </c>
      <c r="K132" s="31">
        <v>43028</v>
      </c>
      <c r="L132" s="31">
        <v>8257</v>
      </c>
      <c r="M132" s="31">
        <v>164</v>
      </c>
      <c r="N132" s="31">
        <v>580</v>
      </c>
      <c r="O132" s="31">
        <v>413</v>
      </c>
      <c r="P132" s="31">
        <v>50074</v>
      </c>
      <c r="Q132" s="31">
        <v>123</v>
      </c>
      <c r="R132" s="31">
        <v>5</v>
      </c>
      <c r="S132" s="35">
        <v>2335</v>
      </c>
    </row>
    <row r="133" spans="1:19">
      <c r="A133" s="32">
        <v>8</v>
      </c>
      <c r="B133" s="30">
        <v>372</v>
      </c>
      <c r="C133" s="30">
        <v>8372</v>
      </c>
      <c r="D133">
        <f t="shared" si="2"/>
        <v>8372</v>
      </c>
      <c r="E133" s="30">
        <v>18139</v>
      </c>
      <c r="F133" s="30">
        <v>16331</v>
      </c>
      <c r="G133" s="30">
        <v>869</v>
      </c>
      <c r="H133" s="30">
        <v>617</v>
      </c>
      <c r="I133" s="30">
        <v>173</v>
      </c>
      <c r="J133" s="30">
        <v>95</v>
      </c>
      <c r="K133" s="30">
        <v>286</v>
      </c>
      <c r="L133" s="30">
        <v>16752</v>
      </c>
      <c r="M133" s="30">
        <v>57</v>
      </c>
      <c r="N133" s="30">
        <v>81</v>
      </c>
      <c r="O133" s="30">
        <v>932</v>
      </c>
      <c r="P133" s="30">
        <v>14928</v>
      </c>
      <c r="Q133" s="30">
        <v>96</v>
      </c>
      <c r="R133" s="30">
        <v>1</v>
      </c>
      <c r="S133" s="34">
        <v>3114</v>
      </c>
    </row>
    <row r="134" spans="1:19">
      <c r="A134" s="33">
        <v>8</v>
      </c>
      <c r="B134" s="31">
        <v>421</v>
      </c>
      <c r="C134" s="31">
        <v>8421</v>
      </c>
      <c r="D134">
        <f t="shared" si="2"/>
        <v>8421</v>
      </c>
      <c r="E134" s="31">
        <v>26676</v>
      </c>
      <c r="F134" s="31">
        <v>23255</v>
      </c>
      <c r="G134" s="31">
        <v>290</v>
      </c>
      <c r="H134" s="31">
        <v>557</v>
      </c>
      <c r="I134" s="31">
        <v>12719</v>
      </c>
      <c r="J134" s="31">
        <v>7854</v>
      </c>
      <c r="K134" s="31">
        <v>6345</v>
      </c>
      <c r="L134" s="31">
        <v>17761</v>
      </c>
      <c r="M134" s="31">
        <v>165</v>
      </c>
      <c r="N134" s="31">
        <v>266</v>
      </c>
      <c r="O134" s="31">
        <v>2115</v>
      </c>
      <c r="P134" s="31">
        <v>5356</v>
      </c>
      <c r="Q134" s="31">
        <v>10894</v>
      </c>
      <c r="R134" s="31">
        <v>10</v>
      </c>
      <c r="S134" s="35">
        <v>10416</v>
      </c>
    </row>
    <row r="135" spans="1:19">
      <c r="A135" s="32">
        <v>8</v>
      </c>
      <c r="B135" s="30">
        <v>433</v>
      </c>
      <c r="C135" s="30">
        <v>8433</v>
      </c>
      <c r="D135">
        <f t="shared" si="2"/>
        <v>8433</v>
      </c>
      <c r="E135" s="30">
        <v>115077</v>
      </c>
      <c r="F135" s="30">
        <v>109466</v>
      </c>
      <c r="G135" s="30">
        <v>5141</v>
      </c>
      <c r="H135" s="30">
        <v>2015</v>
      </c>
      <c r="I135" s="30">
        <v>299</v>
      </c>
      <c r="J135" s="30">
        <v>3720</v>
      </c>
      <c r="K135" s="30">
        <v>92004</v>
      </c>
      <c r="L135" s="30">
        <v>19553</v>
      </c>
      <c r="M135" s="30">
        <v>457</v>
      </c>
      <c r="N135" s="30">
        <v>1431</v>
      </c>
      <c r="O135" s="30">
        <v>1123</v>
      </c>
      <c r="P135" s="30">
        <v>101712</v>
      </c>
      <c r="Q135" s="30">
        <v>539</v>
      </c>
      <c r="R135" s="30">
        <v>73</v>
      </c>
      <c r="S135" s="34">
        <v>12753</v>
      </c>
    </row>
    <row r="136" spans="1:19">
      <c r="A136" s="33">
        <v>8</v>
      </c>
      <c r="B136" s="31">
        <v>436</v>
      </c>
      <c r="C136" s="31">
        <v>8436</v>
      </c>
      <c r="D136">
        <f t="shared" si="2"/>
        <v>8436</v>
      </c>
      <c r="E136" s="31">
        <v>17017</v>
      </c>
      <c r="F136" s="31">
        <v>15488</v>
      </c>
      <c r="G136" s="31">
        <v>932</v>
      </c>
      <c r="H136" s="31">
        <v>254</v>
      </c>
      <c r="I136" s="31">
        <v>341</v>
      </c>
      <c r="J136" s="31">
        <v>171</v>
      </c>
      <c r="K136" s="31">
        <v>9890</v>
      </c>
      <c r="L136" s="31">
        <v>5303</v>
      </c>
      <c r="M136" s="31">
        <v>32</v>
      </c>
      <c r="N136" s="31">
        <v>169</v>
      </c>
      <c r="O136" s="31">
        <v>1608</v>
      </c>
      <c r="P136" s="31">
        <v>13352</v>
      </c>
      <c r="Q136" s="31">
        <v>90</v>
      </c>
      <c r="R136" s="31">
        <v>7</v>
      </c>
      <c r="S136" s="35">
        <v>3568</v>
      </c>
    </row>
    <row r="137" spans="1:19">
      <c r="A137" s="32">
        <v>8</v>
      </c>
      <c r="B137" s="30">
        <v>520</v>
      </c>
      <c r="C137" s="30">
        <v>8520</v>
      </c>
      <c r="D137">
        <f t="shared" si="2"/>
        <v>8520</v>
      </c>
      <c r="E137" s="30">
        <v>26574</v>
      </c>
      <c r="F137" s="30">
        <v>25119</v>
      </c>
      <c r="G137" s="30">
        <v>578</v>
      </c>
      <c r="H137" s="30">
        <v>452</v>
      </c>
      <c r="I137" s="30">
        <v>189</v>
      </c>
      <c r="J137" s="30">
        <v>226</v>
      </c>
      <c r="K137" s="30">
        <v>9062</v>
      </c>
      <c r="L137" s="30">
        <v>14914</v>
      </c>
      <c r="M137" s="30">
        <v>115</v>
      </c>
      <c r="N137" s="30">
        <v>812</v>
      </c>
      <c r="O137" s="30">
        <v>1630</v>
      </c>
      <c r="P137" s="30">
        <v>23904</v>
      </c>
      <c r="Q137" s="30">
        <v>244</v>
      </c>
      <c r="R137" s="30">
        <v>0</v>
      </c>
      <c r="S137" s="34">
        <v>2426</v>
      </c>
    </row>
    <row r="138" spans="1:19">
      <c r="A138" s="33">
        <v>8</v>
      </c>
      <c r="B138" s="31">
        <v>549</v>
      </c>
      <c r="C138" s="31">
        <v>8549</v>
      </c>
      <c r="D138">
        <f t="shared" si="2"/>
        <v>8549</v>
      </c>
      <c r="E138" s="31">
        <v>5456</v>
      </c>
      <c r="F138" s="31">
        <v>4370</v>
      </c>
      <c r="G138" s="31">
        <v>180</v>
      </c>
      <c r="H138" s="31">
        <v>447</v>
      </c>
      <c r="I138" s="31">
        <v>366</v>
      </c>
      <c r="J138" s="31">
        <v>80</v>
      </c>
      <c r="K138" s="31">
        <v>11</v>
      </c>
      <c r="L138" s="31">
        <v>4657</v>
      </c>
      <c r="M138" s="31">
        <v>17</v>
      </c>
      <c r="N138" s="31">
        <v>98</v>
      </c>
      <c r="O138" s="31">
        <v>673</v>
      </c>
      <c r="P138" s="31">
        <v>3140</v>
      </c>
      <c r="Q138" s="31">
        <v>124</v>
      </c>
      <c r="R138" s="31">
        <v>0</v>
      </c>
      <c r="S138" s="35">
        <v>2192</v>
      </c>
    </row>
    <row r="139" spans="1:19">
      <c r="A139" s="32">
        <v>8</v>
      </c>
      <c r="B139" s="30">
        <v>558</v>
      </c>
      <c r="C139" s="30">
        <v>8558</v>
      </c>
      <c r="D139">
        <f t="shared" si="2"/>
        <v>8558</v>
      </c>
      <c r="E139" s="30">
        <v>15874</v>
      </c>
      <c r="F139" s="30">
        <v>13656</v>
      </c>
      <c r="G139" s="30">
        <v>886</v>
      </c>
      <c r="H139" s="30">
        <v>464</v>
      </c>
      <c r="I139" s="30">
        <v>588</v>
      </c>
      <c r="J139" s="30">
        <v>188</v>
      </c>
      <c r="K139" s="30">
        <v>7082</v>
      </c>
      <c r="L139" s="30">
        <v>7952</v>
      </c>
      <c r="M139" s="30">
        <v>29</v>
      </c>
      <c r="N139" s="30">
        <v>176</v>
      </c>
      <c r="O139" s="30">
        <v>607</v>
      </c>
      <c r="P139" s="30">
        <v>13996</v>
      </c>
      <c r="Q139" s="30">
        <v>59</v>
      </c>
      <c r="R139" s="30">
        <v>4</v>
      </c>
      <c r="S139" s="34">
        <v>1815</v>
      </c>
    </row>
    <row r="140" spans="1:19">
      <c r="A140" s="33">
        <v>8</v>
      </c>
      <c r="B140" s="31">
        <v>560</v>
      </c>
      <c r="C140" s="31">
        <v>8560</v>
      </c>
      <c r="D140">
        <f t="shared" si="2"/>
        <v>8560</v>
      </c>
      <c r="E140" s="31">
        <v>22367</v>
      </c>
      <c r="F140" s="31">
        <v>20960</v>
      </c>
      <c r="G140" s="31">
        <v>293</v>
      </c>
      <c r="H140" s="31">
        <v>90</v>
      </c>
      <c r="I140" s="31">
        <v>312</v>
      </c>
      <c r="J140" s="31">
        <v>653</v>
      </c>
      <c r="K140" s="31">
        <v>11418</v>
      </c>
      <c r="L140" s="31">
        <v>8538</v>
      </c>
      <c r="M140" s="31">
        <v>17</v>
      </c>
      <c r="N140" s="31">
        <v>121</v>
      </c>
      <c r="O140" s="31">
        <v>2253</v>
      </c>
      <c r="P140" s="31">
        <v>19339</v>
      </c>
      <c r="Q140" s="31">
        <v>85</v>
      </c>
      <c r="R140" s="31">
        <v>1</v>
      </c>
      <c r="S140" s="35">
        <v>2942</v>
      </c>
    </row>
    <row r="141" spans="1:19">
      <c r="A141" s="32">
        <v>8</v>
      </c>
      <c r="B141" s="30">
        <v>573</v>
      </c>
      <c r="C141" s="30">
        <v>8573</v>
      </c>
      <c r="D141">
        <f t="shared" si="2"/>
        <v>8573</v>
      </c>
      <c r="E141" s="30">
        <v>45733</v>
      </c>
      <c r="F141" s="30">
        <v>43371</v>
      </c>
      <c r="G141" s="30">
        <v>1531</v>
      </c>
      <c r="H141" s="30">
        <v>473</v>
      </c>
      <c r="I141" s="30">
        <v>60</v>
      </c>
      <c r="J141" s="30">
        <v>476</v>
      </c>
      <c r="K141" s="30">
        <v>38612</v>
      </c>
      <c r="L141" s="30">
        <v>6332</v>
      </c>
      <c r="M141" s="30">
        <v>50</v>
      </c>
      <c r="N141" s="30">
        <v>183</v>
      </c>
      <c r="O141" s="30">
        <v>358</v>
      </c>
      <c r="P141" s="30">
        <v>43508</v>
      </c>
      <c r="Q141" s="30">
        <v>222</v>
      </c>
      <c r="R141" s="30">
        <v>354</v>
      </c>
      <c r="S141" s="34">
        <v>1649</v>
      </c>
    </row>
    <row r="142" spans="1:19">
      <c r="A142" s="33">
        <v>8</v>
      </c>
      <c r="B142" s="31">
        <v>606</v>
      </c>
      <c r="C142" s="31">
        <v>8606</v>
      </c>
      <c r="D142">
        <f t="shared" si="2"/>
        <v>8606</v>
      </c>
      <c r="E142" s="31">
        <v>23829</v>
      </c>
      <c r="F142" s="31">
        <v>21582</v>
      </c>
      <c r="G142" s="31">
        <v>2118</v>
      </c>
      <c r="H142" s="31">
        <v>863</v>
      </c>
      <c r="I142" s="31">
        <v>2316</v>
      </c>
      <c r="J142" s="31">
        <v>247</v>
      </c>
      <c r="K142" s="31">
        <v>2328</v>
      </c>
      <c r="L142" s="31">
        <v>16003</v>
      </c>
      <c r="M142" s="31">
        <v>126</v>
      </c>
      <c r="N142" s="31">
        <v>1112</v>
      </c>
      <c r="O142" s="31">
        <v>4222</v>
      </c>
      <c r="P142" s="31">
        <v>19488</v>
      </c>
      <c r="Q142" s="31">
        <v>266</v>
      </c>
      <c r="R142" s="31">
        <v>0</v>
      </c>
      <c r="S142" s="35">
        <v>4075</v>
      </c>
    </row>
    <row r="143" spans="1:19">
      <c r="A143" s="32">
        <v>8</v>
      </c>
      <c r="B143" s="30">
        <v>634</v>
      </c>
      <c r="C143" s="30">
        <v>8634</v>
      </c>
      <c r="D143">
        <f t="shared" si="2"/>
        <v>8634</v>
      </c>
      <c r="E143" s="30">
        <v>31007</v>
      </c>
      <c r="F143" s="30">
        <v>29791</v>
      </c>
      <c r="G143" s="30">
        <v>479</v>
      </c>
      <c r="H143" s="30">
        <v>308</v>
      </c>
      <c r="I143" s="30">
        <v>88</v>
      </c>
      <c r="J143" s="30">
        <v>446</v>
      </c>
      <c r="K143" s="30">
        <v>28440</v>
      </c>
      <c r="L143" s="30">
        <v>1686</v>
      </c>
      <c r="M143" s="30">
        <v>79</v>
      </c>
      <c r="N143" s="30">
        <v>240</v>
      </c>
      <c r="O143" s="30">
        <v>504</v>
      </c>
      <c r="P143" s="30">
        <v>29053</v>
      </c>
      <c r="Q143" s="30">
        <v>198</v>
      </c>
      <c r="R143" s="30">
        <v>8</v>
      </c>
      <c r="S143" s="34">
        <v>1748</v>
      </c>
    </row>
    <row r="144" spans="1:19">
      <c r="A144" s="33">
        <v>8</v>
      </c>
      <c r="B144" s="31">
        <v>638</v>
      </c>
      <c r="C144" s="31">
        <v>8638</v>
      </c>
      <c r="D144">
        <f t="shared" si="2"/>
        <v>8638</v>
      </c>
      <c r="E144" s="31">
        <v>88610</v>
      </c>
      <c r="F144" s="31">
        <v>76991</v>
      </c>
      <c r="G144" s="31">
        <v>8336</v>
      </c>
      <c r="H144" s="31">
        <v>2805</v>
      </c>
      <c r="I144" s="31">
        <v>1801</v>
      </c>
      <c r="J144" s="31">
        <v>1164</v>
      </c>
      <c r="K144" s="31">
        <v>58599</v>
      </c>
      <c r="L144" s="31">
        <v>23713</v>
      </c>
      <c r="M144" s="31">
        <v>367</v>
      </c>
      <c r="N144" s="31">
        <v>989</v>
      </c>
      <c r="O144" s="31">
        <v>4806</v>
      </c>
      <c r="P144" s="31">
        <v>79805</v>
      </c>
      <c r="Q144" s="31">
        <v>240</v>
      </c>
      <c r="R144" s="31">
        <v>26</v>
      </c>
      <c r="S144" s="35">
        <v>8539</v>
      </c>
    </row>
    <row r="145" spans="1:19">
      <c r="A145" s="32">
        <v>8</v>
      </c>
      <c r="B145" s="30">
        <v>675</v>
      </c>
      <c r="C145" s="30">
        <v>8675</v>
      </c>
      <c r="D145">
        <f t="shared" si="2"/>
        <v>8675</v>
      </c>
      <c r="E145" s="30">
        <v>11281</v>
      </c>
      <c r="F145" s="30">
        <v>9972</v>
      </c>
      <c r="G145" s="30">
        <v>625</v>
      </c>
      <c r="H145" s="30">
        <v>506</v>
      </c>
      <c r="I145" s="30">
        <v>71</v>
      </c>
      <c r="J145" s="30">
        <v>96</v>
      </c>
      <c r="K145" s="30">
        <v>6131</v>
      </c>
      <c r="L145" s="30">
        <v>1895</v>
      </c>
      <c r="M145" s="30">
        <v>67</v>
      </c>
      <c r="N145" s="30">
        <v>227</v>
      </c>
      <c r="O145" s="30">
        <v>2910</v>
      </c>
      <c r="P145" s="30">
        <v>6262</v>
      </c>
      <c r="Q145" s="30">
        <v>122</v>
      </c>
      <c r="R145" s="30">
        <v>0</v>
      </c>
      <c r="S145" s="34">
        <v>4897</v>
      </c>
    </row>
    <row r="146" spans="1:19">
      <c r="A146" s="33">
        <v>8</v>
      </c>
      <c r="B146" s="31">
        <v>685</v>
      </c>
      <c r="C146" s="31">
        <v>8685</v>
      </c>
      <c r="D146">
        <f t="shared" si="2"/>
        <v>8685</v>
      </c>
      <c r="E146" s="31">
        <v>27641</v>
      </c>
      <c r="F146" s="31">
        <v>24823</v>
      </c>
      <c r="G146" s="31">
        <v>863</v>
      </c>
      <c r="H146" s="31">
        <v>1367</v>
      </c>
      <c r="I146" s="31">
        <v>178</v>
      </c>
      <c r="J146" s="31">
        <v>511</v>
      </c>
      <c r="K146" s="31">
        <v>22613</v>
      </c>
      <c r="L146" s="31">
        <v>3601</v>
      </c>
      <c r="M146" s="31">
        <v>26</v>
      </c>
      <c r="N146" s="31">
        <v>365</v>
      </c>
      <c r="O146" s="31">
        <v>971</v>
      </c>
      <c r="P146" s="31">
        <v>24550</v>
      </c>
      <c r="Q146" s="31">
        <v>56</v>
      </c>
      <c r="R146" s="31">
        <v>1</v>
      </c>
      <c r="S146" s="35">
        <v>3034</v>
      </c>
    </row>
    <row r="147" spans="1:19">
      <c r="A147" s="32">
        <v>8</v>
      </c>
      <c r="B147" s="30">
        <v>758</v>
      </c>
      <c r="C147" s="30">
        <v>8758</v>
      </c>
      <c r="D147">
        <f t="shared" si="2"/>
        <v>8758</v>
      </c>
      <c r="E147" s="30">
        <v>508723</v>
      </c>
      <c r="F147" s="30">
        <v>501868</v>
      </c>
      <c r="G147" s="30">
        <v>6016</v>
      </c>
      <c r="H147" s="30">
        <v>1020</v>
      </c>
      <c r="I147" s="30">
        <v>688</v>
      </c>
      <c r="J147" s="30">
        <v>2087</v>
      </c>
      <c r="K147" s="30">
        <v>455708</v>
      </c>
      <c r="L147" s="30">
        <v>44096</v>
      </c>
      <c r="M147" s="30">
        <v>3959</v>
      </c>
      <c r="N147" s="30">
        <v>1515</v>
      </c>
      <c r="O147" s="30">
        <v>1856</v>
      </c>
      <c r="P147" s="30">
        <v>485802</v>
      </c>
      <c r="Q147" s="30">
        <v>1305</v>
      </c>
      <c r="R147" s="30">
        <v>283</v>
      </c>
      <c r="S147" s="34">
        <v>21333</v>
      </c>
    </row>
    <row r="148" spans="1:19">
      <c r="A148" s="33">
        <v>8</v>
      </c>
      <c r="B148" s="31">
        <v>770</v>
      </c>
      <c r="C148" s="31">
        <v>8770</v>
      </c>
      <c r="D148">
        <f t="shared" si="2"/>
        <v>8770</v>
      </c>
      <c r="E148" s="31">
        <v>10348</v>
      </c>
      <c r="F148" s="31">
        <v>9803</v>
      </c>
      <c r="G148" s="31">
        <v>292</v>
      </c>
      <c r="H148" s="31">
        <v>153</v>
      </c>
      <c r="I148" s="31">
        <v>96</v>
      </c>
      <c r="J148" s="31">
        <v>17</v>
      </c>
      <c r="K148" s="31">
        <v>8196</v>
      </c>
      <c r="L148" s="31">
        <v>1731</v>
      </c>
      <c r="M148" s="31">
        <v>17</v>
      </c>
      <c r="N148" s="31">
        <v>180</v>
      </c>
      <c r="O148" s="31">
        <v>204</v>
      </c>
      <c r="P148" s="31">
        <v>9565</v>
      </c>
      <c r="Q148" s="31">
        <v>46</v>
      </c>
      <c r="R148" s="31">
        <v>1</v>
      </c>
      <c r="S148" s="35">
        <v>736</v>
      </c>
    </row>
    <row r="149" spans="1:19">
      <c r="A149" s="32">
        <v>8</v>
      </c>
      <c r="B149" s="30">
        <v>832</v>
      </c>
      <c r="C149" s="30">
        <v>8832</v>
      </c>
      <c r="D149">
        <f t="shared" si="2"/>
        <v>8832</v>
      </c>
      <c r="E149" s="30">
        <v>12465</v>
      </c>
      <c r="F149" s="30">
        <v>10659</v>
      </c>
      <c r="G149" s="30">
        <v>951</v>
      </c>
      <c r="H149" s="30">
        <v>385</v>
      </c>
      <c r="I149" s="30">
        <v>482</v>
      </c>
      <c r="J149" s="30">
        <v>402</v>
      </c>
      <c r="K149" s="30">
        <v>3668</v>
      </c>
      <c r="L149" s="30">
        <v>7979</v>
      </c>
      <c r="M149" s="30">
        <v>25</v>
      </c>
      <c r="N149" s="30">
        <v>137</v>
      </c>
      <c r="O149" s="30">
        <v>621</v>
      </c>
      <c r="P149" s="30">
        <v>9374</v>
      </c>
      <c r="Q149" s="30">
        <v>254</v>
      </c>
      <c r="R149" s="30">
        <v>0</v>
      </c>
      <c r="S149" s="34">
        <v>2837</v>
      </c>
    </row>
    <row r="150" spans="1:19">
      <c r="A150" s="33">
        <v>8</v>
      </c>
      <c r="B150" s="31">
        <v>849</v>
      </c>
      <c r="C150" s="31">
        <v>8849</v>
      </c>
      <c r="D150">
        <f t="shared" si="2"/>
        <v>8849</v>
      </c>
      <c r="E150" s="31">
        <v>9491</v>
      </c>
      <c r="F150" s="31">
        <v>8218</v>
      </c>
      <c r="G150" s="31">
        <v>676</v>
      </c>
      <c r="H150" s="31">
        <v>74</v>
      </c>
      <c r="I150" s="31">
        <v>234</v>
      </c>
      <c r="J150" s="31">
        <v>252</v>
      </c>
      <c r="K150" s="31">
        <v>3219</v>
      </c>
      <c r="L150" s="31">
        <v>5757</v>
      </c>
      <c r="M150" s="31">
        <v>44</v>
      </c>
      <c r="N150" s="31">
        <v>164</v>
      </c>
      <c r="O150" s="31">
        <v>297</v>
      </c>
      <c r="P150" s="31">
        <v>8597</v>
      </c>
      <c r="Q150" s="31">
        <v>14</v>
      </c>
      <c r="R150" s="31">
        <v>0</v>
      </c>
      <c r="S150" s="35">
        <v>880</v>
      </c>
    </row>
    <row r="151" spans="1:19">
      <c r="A151" s="32">
        <v>11</v>
      </c>
      <c r="B151" s="30">
        <v>1</v>
      </c>
      <c r="C151" s="30">
        <v>11001</v>
      </c>
      <c r="D151">
        <f t="shared" si="2"/>
        <v>11001</v>
      </c>
      <c r="E151" s="30">
        <v>6943019</v>
      </c>
      <c r="F151" s="30">
        <v>6904446</v>
      </c>
      <c r="G151" s="30">
        <v>51781</v>
      </c>
      <c r="H151" s="30">
        <v>7937</v>
      </c>
      <c r="I151" s="30">
        <v>5839</v>
      </c>
      <c r="J151" s="30">
        <v>66526</v>
      </c>
      <c r="K151" s="30">
        <v>6800106</v>
      </c>
      <c r="L151" s="30">
        <v>65038</v>
      </c>
      <c r="M151" s="30">
        <v>13210</v>
      </c>
      <c r="N151" s="30">
        <v>6504</v>
      </c>
      <c r="O151" s="30">
        <v>3062</v>
      </c>
      <c r="P151" s="30">
        <v>6703044</v>
      </c>
      <c r="Q151" s="30">
        <v>75036</v>
      </c>
      <c r="R151" s="30">
        <v>121218</v>
      </c>
      <c r="S151" s="34">
        <v>43721</v>
      </c>
    </row>
    <row r="152" spans="1:19">
      <c r="A152" s="33">
        <v>13</v>
      </c>
      <c r="B152" s="31">
        <v>1</v>
      </c>
      <c r="C152" s="31">
        <v>13001</v>
      </c>
      <c r="D152">
        <f t="shared" si="2"/>
        <v>13001</v>
      </c>
      <c r="E152" s="31">
        <v>858884</v>
      </c>
      <c r="F152" s="31">
        <v>804689</v>
      </c>
      <c r="G152" s="31">
        <v>32505</v>
      </c>
      <c r="H152" s="31">
        <v>17067</v>
      </c>
      <c r="I152" s="31">
        <v>5312</v>
      </c>
      <c r="J152" s="31">
        <v>6051</v>
      </c>
      <c r="K152" s="31">
        <v>736808</v>
      </c>
      <c r="L152" s="31">
        <v>98976</v>
      </c>
      <c r="M152" s="31">
        <v>3446</v>
      </c>
      <c r="N152" s="31">
        <v>6644</v>
      </c>
      <c r="O152" s="31">
        <v>10702</v>
      </c>
      <c r="P152" s="31">
        <v>804058</v>
      </c>
      <c r="Q152" s="31">
        <v>4835</v>
      </c>
      <c r="R152" s="31">
        <v>1407</v>
      </c>
      <c r="S152" s="35">
        <v>48584</v>
      </c>
    </row>
    <row r="153" spans="1:19">
      <c r="A153" s="32">
        <v>13</v>
      </c>
      <c r="B153" s="30">
        <v>6</v>
      </c>
      <c r="C153" s="30">
        <v>13006</v>
      </c>
      <c r="D153">
        <f t="shared" si="2"/>
        <v>13006</v>
      </c>
      <c r="E153" s="30">
        <v>18636</v>
      </c>
      <c r="F153" s="30">
        <v>13075</v>
      </c>
      <c r="G153" s="30">
        <v>737</v>
      </c>
      <c r="H153" s="30">
        <v>2241</v>
      </c>
      <c r="I153" s="30">
        <v>3579</v>
      </c>
      <c r="J153" s="30">
        <v>285</v>
      </c>
      <c r="K153" s="30">
        <v>69</v>
      </c>
      <c r="L153" s="30">
        <v>9902</v>
      </c>
      <c r="M153" s="30">
        <v>23</v>
      </c>
      <c r="N153" s="30">
        <v>242</v>
      </c>
      <c r="O153" s="30">
        <v>8125</v>
      </c>
      <c r="P153" s="30">
        <v>1653</v>
      </c>
      <c r="Q153" s="30">
        <v>822</v>
      </c>
      <c r="R153" s="30">
        <v>1</v>
      </c>
      <c r="S153" s="34">
        <v>16160</v>
      </c>
    </row>
    <row r="154" spans="1:19">
      <c r="A154" s="33">
        <v>13</v>
      </c>
      <c r="B154" s="31">
        <v>30</v>
      </c>
      <c r="C154" s="31">
        <v>13030</v>
      </c>
      <c r="D154">
        <f t="shared" si="2"/>
        <v>13030</v>
      </c>
      <c r="E154" s="31">
        <v>8836</v>
      </c>
      <c r="F154" s="31">
        <v>4025</v>
      </c>
      <c r="G154" s="31">
        <v>684</v>
      </c>
      <c r="H154" s="31">
        <v>2394</v>
      </c>
      <c r="I154" s="31">
        <v>1856</v>
      </c>
      <c r="J154" s="31">
        <v>14</v>
      </c>
      <c r="K154" s="31">
        <v>172</v>
      </c>
      <c r="L154" s="31">
        <v>4746</v>
      </c>
      <c r="M154" s="31">
        <v>3</v>
      </c>
      <c r="N154" s="31">
        <v>162</v>
      </c>
      <c r="O154" s="31">
        <v>3750</v>
      </c>
      <c r="P154" s="31">
        <v>29</v>
      </c>
      <c r="Q154" s="31">
        <v>8</v>
      </c>
      <c r="R154" s="31">
        <v>0</v>
      </c>
      <c r="S154" s="35">
        <v>8799</v>
      </c>
    </row>
    <row r="155" spans="1:19">
      <c r="A155" s="32">
        <v>13</v>
      </c>
      <c r="B155" s="30">
        <v>42</v>
      </c>
      <c r="C155" s="30">
        <v>13042</v>
      </c>
      <c r="D155">
        <f t="shared" si="2"/>
        <v>13042</v>
      </c>
      <c r="E155" s="30">
        <v>7077</v>
      </c>
      <c r="F155" s="30">
        <v>5580</v>
      </c>
      <c r="G155" s="30">
        <v>195</v>
      </c>
      <c r="H155" s="30">
        <v>171</v>
      </c>
      <c r="I155" s="30">
        <v>1069</v>
      </c>
      <c r="J155" s="30">
        <v>55</v>
      </c>
      <c r="K155" s="30">
        <v>2346</v>
      </c>
      <c r="L155" s="30">
        <v>3971</v>
      </c>
      <c r="M155" s="30">
        <v>29</v>
      </c>
      <c r="N155" s="30">
        <v>156</v>
      </c>
      <c r="O155" s="30">
        <v>488</v>
      </c>
      <c r="P155" s="30">
        <v>4007</v>
      </c>
      <c r="Q155" s="30">
        <v>340</v>
      </c>
      <c r="R155" s="30">
        <v>2</v>
      </c>
      <c r="S155" s="34">
        <v>2728</v>
      </c>
    </row>
    <row r="156" spans="1:19">
      <c r="A156" s="33">
        <v>13</v>
      </c>
      <c r="B156" s="31">
        <v>52</v>
      </c>
      <c r="C156" s="31">
        <v>13052</v>
      </c>
      <c r="D156">
        <f t="shared" si="2"/>
        <v>13052</v>
      </c>
      <c r="E156" s="31">
        <v>65116</v>
      </c>
      <c r="F156" s="31">
        <v>49379</v>
      </c>
      <c r="G156" s="31">
        <v>9719</v>
      </c>
      <c r="H156" s="31">
        <v>2574</v>
      </c>
      <c r="I156" s="31">
        <v>2763</v>
      </c>
      <c r="J156" s="31">
        <v>4303</v>
      </c>
      <c r="K156" s="31">
        <v>4537</v>
      </c>
      <c r="L156" s="31">
        <v>43126</v>
      </c>
      <c r="M156" s="31">
        <v>538</v>
      </c>
      <c r="N156" s="31">
        <v>9389</v>
      </c>
      <c r="O156" s="31">
        <v>7450</v>
      </c>
      <c r="P156" s="31">
        <v>45530</v>
      </c>
      <c r="Q156" s="31">
        <v>192</v>
      </c>
      <c r="R156" s="31">
        <v>12</v>
      </c>
      <c r="S156" s="35">
        <v>19382</v>
      </c>
    </row>
    <row r="157" spans="1:19">
      <c r="A157" s="32">
        <v>13</v>
      </c>
      <c r="B157" s="30">
        <v>62</v>
      </c>
      <c r="C157" s="30">
        <v>13062</v>
      </c>
      <c r="D157">
        <f t="shared" si="2"/>
        <v>13062</v>
      </c>
      <c r="E157" s="30">
        <v>7057</v>
      </c>
      <c r="F157" s="30">
        <v>4421</v>
      </c>
      <c r="G157" s="30">
        <v>1766</v>
      </c>
      <c r="H157" s="30">
        <v>1031</v>
      </c>
      <c r="I157" s="30">
        <v>2285</v>
      </c>
      <c r="J157" s="30">
        <v>99</v>
      </c>
      <c r="K157" s="30">
        <v>32</v>
      </c>
      <c r="L157" s="30">
        <v>4977</v>
      </c>
      <c r="M157" s="30">
        <v>0</v>
      </c>
      <c r="N157" s="30">
        <v>390</v>
      </c>
      <c r="O157" s="30">
        <v>1643</v>
      </c>
      <c r="P157" s="30">
        <v>123</v>
      </c>
      <c r="Q157" s="30">
        <v>792</v>
      </c>
      <c r="R157" s="30">
        <v>4</v>
      </c>
      <c r="S157" s="34">
        <v>6138</v>
      </c>
    </row>
    <row r="158" spans="1:19">
      <c r="A158" s="33">
        <v>13</v>
      </c>
      <c r="B158" s="31">
        <v>74</v>
      </c>
      <c r="C158" s="31">
        <v>13074</v>
      </c>
      <c r="D158">
        <f t="shared" si="2"/>
        <v>13074</v>
      </c>
      <c r="E158" s="31">
        <v>14140</v>
      </c>
      <c r="F158" s="31">
        <v>6340</v>
      </c>
      <c r="G158" s="31">
        <v>3715</v>
      </c>
      <c r="H158" s="31">
        <v>1816</v>
      </c>
      <c r="I158" s="31">
        <v>3371</v>
      </c>
      <c r="J158" s="31">
        <v>31</v>
      </c>
      <c r="K158" s="31">
        <v>427</v>
      </c>
      <c r="L158" s="31">
        <v>8244</v>
      </c>
      <c r="M158" s="31">
        <v>129</v>
      </c>
      <c r="N158" s="31">
        <v>135</v>
      </c>
      <c r="O158" s="31">
        <v>5133</v>
      </c>
      <c r="P158" s="31">
        <v>44</v>
      </c>
      <c r="Q158" s="31">
        <v>6</v>
      </c>
      <c r="R158" s="31">
        <v>0</v>
      </c>
      <c r="S158" s="35">
        <v>14090</v>
      </c>
    </row>
    <row r="159" spans="1:19">
      <c r="A159" s="32">
        <v>13</v>
      </c>
      <c r="B159" s="30">
        <v>140</v>
      </c>
      <c r="C159" s="30">
        <v>13140</v>
      </c>
      <c r="D159">
        <f t="shared" si="2"/>
        <v>13140</v>
      </c>
      <c r="E159" s="30">
        <v>21100</v>
      </c>
      <c r="F159" s="30">
        <v>11478</v>
      </c>
      <c r="G159" s="30">
        <v>828</v>
      </c>
      <c r="H159" s="30">
        <v>1186</v>
      </c>
      <c r="I159" s="30">
        <v>7182</v>
      </c>
      <c r="J159" s="30">
        <v>196</v>
      </c>
      <c r="K159" s="30">
        <v>86</v>
      </c>
      <c r="L159" s="30">
        <v>14097</v>
      </c>
      <c r="M159" s="30">
        <v>9</v>
      </c>
      <c r="N159" s="30">
        <v>428</v>
      </c>
      <c r="O159" s="30">
        <v>6478</v>
      </c>
      <c r="P159" s="30">
        <v>9720</v>
      </c>
      <c r="Q159" s="30">
        <v>78</v>
      </c>
      <c r="R159" s="30">
        <v>3</v>
      </c>
      <c r="S159" s="34">
        <v>11299</v>
      </c>
    </row>
    <row r="160" spans="1:19">
      <c r="A160" s="33">
        <v>13</v>
      </c>
      <c r="B160" s="31">
        <v>160</v>
      </c>
      <c r="C160" s="31">
        <v>13160</v>
      </c>
      <c r="D160">
        <f t="shared" si="2"/>
        <v>13160</v>
      </c>
      <c r="E160" s="31">
        <v>6830</v>
      </c>
      <c r="F160" s="31">
        <v>4098</v>
      </c>
      <c r="G160" s="31">
        <v>1601</v>
      </c>
      <c r="H160" s="31">
        <v>994</v>
      </c>
      <c r="I160" s="31">
        <v>1357</v>
      </c>
      <c r="J160" s="31">
        <v>198</v>
      </c>
      <c r="K160" s="31">
        <v>2808</v>
      </c>
      <c r="L160" s="31">
        <v>2170</v>
      </c>
      <c r="M160" s="31">
        <v>82</v>
      </c>
      <c r="N160" s="31">
        <v>181</v>
      </c>
      <c r="O160" s="31">
        <v>1446</v>
      </c>
      <c r="P160" s="31">
        <v>965</v>
      </c>
      <c r="Q160" s="31">
        <v>2943</v>
      </c>
      <c r="R160" s="31">
        <v>0</v>
      </c>
      <c r="S160" s="35">
        <v>2922</v>
      </c>
    </row>
    <row r="161" spans="1:19">
      <c r="A161" s="32">
        <v>13</v>
      </c>
      <c r="B161" s="30">
        <v>188</v>
      </c>
      <c r="C161" s="30">
        <v>13188</v>
      </c>
      <c r="D161">
        <f t="shared" si="2"/>
        <v>13188</v>
      </c>
      <c r="E161" s="30">
        <v>12765</v>
      </c>
      <c r="F161" s="30">
        <v>11966</v>
      </c>
      <c r="G161" s="30">
        <v>208</v>
      </c>
      <c r="H161" s="30">
        <v>97</v>
      </c>
      <c r="I161" s="30">
        <v>229</v>
      </c>
      <c r="J161" s="30">
        <v>235</v>
      </c>
      <c r="K161" s="30">
        <v>162</v>
      </c>
      <c r="L161" s="30">
        <v>9638</v>
      </c>
      <c r="M161" s="30">
        <v>24</v>
      </c>
      <c r="N161" s="30">
        <v>110</v>
      </c>
      <c r="O161" s="30">
        <v>2795</v>
      </c>
      <c r="P161" s="30">
        <v>24</v>
      </c>
      <c r="Q161" s="30">
        <v>10</v>
      </c>
      <c r="R161" s="30">
        <v>0</v>
      </c>
      <c r="S161" s="34">
        <v>12731</v>
      </c>
    </row>
    <row r="162" spans="1:19">
      <c r="A162" s="33">
        <v>13</v>
      </c>
      <c r="B162" s="31">
        <v>212</v>
      </c>
      <c r="C162" s="31">
        <v>13212</v>
      </c>
      <c r="D162">
        <f t="shared" si="2"/>
        <v>13212</v>
      </c>
      <c r="E162" s="31">
        <v>14908</v>
      </c>
      <c r="F162" s="31">
        <v>11800</v>
      </c>
      <c r="G162" s="31">
        <v>1864</v>
      </c>
      <c r="H162" s="31">
        <v>321</v>
      </c>
      <c r="I162" s="31">
        <v>4318</v>
      </c>
      <c r="J162" s="31">
        <v>52</v>
      </c>
      <c r="K162" s="31">
        <v>68</v>
      </c>
      <c r="L162" s="31">
        <v>11080</v>
      </c>
      <c r="M162" s="31">
        <v>41</v>
      </c>
      <c r="N162" s="31">
        <v>406</v>
      </c>
      <c r="O162" s="31">
        <v>3289</v>
      </c>
      <c r="P162" s="31">
        <v>213</v>
      </c>
      <c r="Q162" s="31">
        <v>2786</v>
      </c>
      <c r="R162" s="31">
        <v>3</v>
      </c>
      <c r="S162" s="35">
        <v>11906</v>
      </c>
    </row>
    <row r="163" spans="1:19">
      <c r="A163" s="32">
        <v>13</v>
      </c>
      <c r="B163" s="30">
        <v>222</v>
      </c>
      <c r="C163" s="30">
        <v>13222</v>
      </c>
      <c r="D163">
        <f t="shared" si="2"/>
        <v>13222</v>
      </c>
      <c r="E163" s="30">
        <v>13156</v>
      </c>
      <c r="F163" s="30">
        <v>1712</v>
      </c>
      <c r="G163" s="30">
        <v>163</v>
      </c>
      <c r="H163" s="30">
        <v>7666</v>
      </c>
      <c r="I163" s="30">
        <v>4897</v>
      </c>
      <c r="J163" s="30">
        <v>36</v>
      </c>
      <c r="K163" s="30">
        <v>42</v>
      </c>
      <c r="L163" s="30">
        <v>6922</v>
      </c>
      <c r="M163" s="30">
        <v>41</v>
      </c>
      <c r="N163" s="30">
        <v>287</v>
      </c>
      <c r="O163" s="30">
        <v>5849</v>
      </c>
      <c r="P163" s="30">
        <v>193</v>
      </c>
      <c r="Q163" s="30">
        <v>720</v>
      </c>
      <c r="R163" s="30">
        <v>0</v>
      </c>
      <c r="S163" s="34">
        <v>12243</v>
      </c>
    </row>
    <row r="164" spans="1:19">
      <c r="A164" s="33">
        <v>13</v>
      </c>
      <c r="B164" s="31">
        <v>244</v>
      </c>
      <c r="C164" s="31">
        <v>13244</v>
      </c>
      <c r="D164">
        <f t="shared" si="2"/>
        <v>13244</v>
      </c>
      <c r="E164" s="31">
        <v>66425</v>
      </c>
      <c r="F164" s="31">
        <v>49202</v>
      </c>
      <c r="G164" s="31">
        <v>1364</v>
      </c>
      <c r="H164" s="31">
        <v>711</v>
      </c>
      <c r="I164" s="31">
        <v>16026</v>
      </c>
      <c r="J164" s="31">
        <v>135</v>
      </c>
      <c r="K164" s="31">
        <v>1795</v>
      </c>
      <c r="L164" s="31">
        <v>48287</v>
      </c>
      <c r="M164" s="31">
        <v>599</v>
      </c>
      <c r="N164" s="31">
        <v>3266</v>
      </c>
      <c r="O164" s="31">
        <v>12409</v>
      </c>
      <c r="P164" s="31">
        <v>41308</v>
      </c>
      <c r="Q164" s="31">
        <v>558</v>
      </c>
      <c r="R164" s="31">
        <v>8</v>
      </c>
      <c r="S164" s="35">
        <v>24551</v>
      </c>
    </row>
    <row r="165" spans="1:19">
      <c r="A165" s="32">
        <v>13</v>
      </c>
      <c r="B165" s="30">
        <v>248</v>
      </c>
      <c r="C165" s="30">
        <v>13248</v>
      </c>
      <c r="D165">
        <f t="shared" si="2"/>
        <v>13248</v>
      </c>
      <c r="E165" s="30">
        <v>7790</v>
      </c>
      <c r="F165" s="30">
        <v>5667</v>
      </c>
      <c r="G165" s="30">
        <v>845</v>
      </c>
      <c r="H165" s="30">
        <v>28</v>
      </c>
      <c r="I165" s="30">
        <v>1359</v>
      </c>
      <c r="J165" s="30">
        <v>15</v>
      </c>
      <c r="K165" s="30">
        <v>6</v>
      </c>
      <c r="L165" s="30">
        <v>6216</v>
      </c>
      <c r="M165" s="30">
        <v>94</v>
      </c>
      <c r="N165" s="30">
        <v>289</v>
      </c>
      <c r="O165" s="30">
        <v>1182</v>
      </c>
      <c r="P165" s="30">
        <v>1521</v>
      </c>
      <c r="Q165" s="30">
        <v>585</v>
      </c>
      <c r="R165" s="30">
        <v>1</v>
      </c>
      <c r="S165" s="34">
        <v>5683</v>
      </c>
    </row>
    <row r="166" spans="1:19">
      <c r="A166" s="33">
        <v>13</v>
      </c>
      <c r="B166" s="31">
        <v>268</v>
      </c>
      <c r="C166" s="31">
        <v>13268</v>
      </c>
      <c r="D166">
        <f t="shared" si="2"/>
        <v>13268</v>
      </c>
      <c r="E166" s="31">
        <v>7108</v>
      </c>
      <c r="F166" s="31">
        <v>3718</v>
      </c>
      <c r="G166" s="31">
        <v>188</v>
      </c>
      <c r="H166" s="31">
        <v>592</v>
      </c>
      <c r="I166" s="31">
        <v>2594</v>
      </c>
      <c r="J166" s="31">
        <v>29</v>
      </c>
      <c r="K166" s="31">
        <v>122</v>
      </c>
      <c r="L166" s="31">
        <v>4692</v>
      </c>
      <c r="M166" s="31">
        <v>12</v>
      </c>
      <c r="N166" s="31">
        <v>54</v>
      </c>
      <c r="O166" s="31">
        <v>2209</v>
      </c>
      <c r="P166" s="31">
        <v>1933</v>
      </c>
      <c r="Q166" s="31">
        <v>52</v>
      </c>
      <c r="R166" s="31">
        <v>0</v>
      </c>
      <c r="S166" s="35">
        <v>5123</v>
      </c>
    </row>
    <row r="167" spans="1:19">
      <c r="A167" s="32">
        <v>13</v>
      </c>
      <c r="B167" s="30">
        <v>300</v>
      </c>
      <c r="C167" s="30">
        <v>13300</v>
      </c>
      <c r="D167">
        <f t="shared" si="2"/>
        <v>13300</v>
      </c>
      <c r="E167" s="30">
        <v>11137</v>
      </c>
      <c r="F167" s="30">
        <v>9496</v>
      </c>
      <c r="G167" s="30">
        <v>2556</v>
      </c>
      <c r="H167" s="30">
        <v>513</v>
      </c>
      <c r="I167" s="30">
        <v>1639</v>
      </c>
      <c r="J167" s="30">
        <v>54</v>
      </c>
      <c r="K167" s="30">
        <v>1980</v>
      </c>
      <c r="L167" s="30">
        <v>4621</v>
      </c>
      <c r="M167" s="30">
        <v>39</v>
      </c>
      <c r="N167" s="30">
        <v>261</v>
      </c>
      <c r="O167" s="30">
        <v>4194</v>
      </c>
      <c r="P167" s="30">
        <v>38</v>
      </c>
      <c r="Q167" s="30">
        <v>3256</v>
      </c>
      <c r="R167" s="30">
        <v>0</v>
      </c>
      <c r="S167" s="34">
        <v>7843</v>
      </c>
    </row>
    <row r="168" spans="1:19">
      <c r="A168" s="33">
        <v>13</v>
      </c>
      <c r="B168" s="31">
        <v>430</v>
      </c>
      <c r="C168" s="31">
        <v>13430</v>
      </c>
      <c r="D168">
        <f t="shared" si="2"/>
        <v>13430</v>
      </c>
      <c r="E168" s="31">
        <v>125036</v>
      </c>
      <c r="F168" s="31">
        <v>104778</v>
      </c>
      <c r="G168" s="31">
        <v>11775</v>
      </c>
      <c r="H168" s="31">
        <v>5553</v>
      </c>
      <c r="I168" s="31">
        <v>7769</v>
      </c>
      <c r="J168" s="31">
        <v>896</v>
      </c>
      <c r="K168" s="31">
        <v>35693</v>
      </c>
      <c r="L168" s="31">
        <v>74070</v>
      </c>
      <c r="M168" s="31">
        <v>1648</v>
      </c>
      <c r="N168" s="31">
        <v>2793</v>
      </c>
      <c r="O168" s="31">
        <v>10383</v>
      </c>
      <c r="P168" s="31">
        <v>64014</v>
      </c>
      <c r="Q168" s="31">
        <v>5550</v>
      </c>
      <c r="R168" s="31">
        <v>64</v>
      </c>
      <c r="S168" s="35">
        <v>55408</v>
      </c>
    </row>
    <row r="169" spans="1:19">
      <c r="A169" s="32">
        <v>13</v>
      </c>
      <c r="B169" s="30">
        <v>433</v>
      </c>
      <c r="C169" s="30">
        <v>13433</v>
      </c>
      <c r="D169">
        <f t="shared" si="2"/>
        <v>13433</v>
      </c>
      <c r="E169" s="30">
        <v>24564</v>
      </c>
      <c r="F169" s="30">
        <v>20679</v>
      </c>
      <c r="G169" s="30">
        <v>1058</v>
      </c>
      <c r="H169" s="30">
        <v>873</v>
      </c>
      <c r="I169" s="30">
        <v>2036</v>
      </c>
      <c r="J169" s="30">
        <v>184</v>
      </c>
      <c r="K169" s="30">
        <v>2238</v>
      </c>
      <c r="L169" s="30">
        <v>15804</v>
      </c>
      <c r="M169" s="30">
        <v>46</v>
      </c>
      <c r="N169" s="30">
        <v>1198</v>
      </c>
      <c r="O169" s="30">
        <v>5002</v>
      </c>
      <c r="P169" s="30">
        <v>3671</v>
      </c>
      <c r="Q169" s="30">
        <v>2218</v>
      </c>
      <c r="R169" s="30">
        <v>7</v>
      </c>
      <c r="S169" s="34">
        <v>18668</v>
      </c>
    </row>
    <row r="170" spans="1:19">
      <c r="A170" s="33">
        <v>13</v>
      </c>
      <c r="B170" s="31">
        <v>440</v>
      </c>
      <c r="C170" s="31">
        <v>13440</v>
      </c>
      <c r="D170">
        <f t="shared" si="2"/>
        <v>13440</v>
      </c>
      <c r="E170" s="31">
        <v>9341</v>
      </c>
      <c r="F170" s="31">
        <v>6548</v>
      </c>
      <c r="G170" s="31">
        <v>128</v>
      </c>
      <c r="H170" s="31">
        <v>2375</v>
      </c>
      <c r="I170" s="31">
        <v>1852</v>
      </c>
      <c r="J170" s="31">
        <v>61</v>
      </c>
      <c r="K170" s="31">
        <v>16</v>
      </c>
      <c r="L170" s="31">
        <v>6034</v>
      </c>
      <c r="M170" s="31">
        <v>2</v>
      </c>
      <c r="N170" s="31">
        <v>340</v>
      </c>
      <c r="O170" s="31">
        <v>2926</v>
      </c>
      <c r="P170" s="31">
        <v>5</v>
      </c>
      <c r="Q170" s="31">
        <v>3</v>
      </c>
      <c r="R170" s="31">
        <v>0</v>
      </c>
      <c r="S170" s="35">
        <v>9333</v>
      </c>
    </row>
    <row r="171" spans="1:19">
      <c r="A171" s="32">
        <v>13</v>
      </c>
      <c r="B171" s="30">
        <v>442</v>
      </c>
      <c r="C171" s="30">
        <v>13442</v>
      </c>
      <c r="D171">
        <f t="shared" si="2"/>
        <v>13442</v>
      </c>
      <c r="E171" s="30">
        <v>44553</v>
      </c>
      <c r="F171" s="30">
        <v>10750</v>
      </c>
      <c r="G171" s="30">
        <v>6370</v>
      </c>
      <c r="H171" s="30">
        <v>25066</v>
      </c>
      <c r="I171" s="30">
        <v>4949</v>
      </c>
      <c r="J171" s="30">
        <v>362</v>
      </c>
      <c r="K171" s="30">
        <v>3642</v>
      </c>
      <c r="L171" s="30">
        <v>28356</v>
      </c>
      <c r="M171" s="30">
        <v>125</v>
      </c>
      <c r="N171" s="30">
        <v>914</v>
      </c>
      <c r="O171" s="30">
        <v>11479</v>
      </c>
      <c r="P171" s="30">
        <v>2997</v>
      </c>
      <c r="Q171" s="30">
        <v>3351</v>
      </c>
      <c r="R171" s="30">
        <v>13</v>
      </c>
      <c r="S171" s="34">
        <v>38192</v>
      </c>
    </row>
    <row r="172" spans="1:19">
      <c r="A172" s="33">
        <v>13</v>
      </c>
      <c r="B172" s="31">
        <v>458</v>
      </c>
      <c r="C172" s="31">
        <v>13458</v>
      </c>
      <c r="D172">
        <f t="shared" si="2"/>
        <v>13458</v>
      </c>
      <c r="E172" s="31">
        <v>13308</v>
      </c>
      <c r="F172" s="31">
        <v>4944</v>
      </c>
      <c r="G172" s="31">
        <v>1665</v>
      </c>
      <c r="H172" s="31">
        <v>947</v>
      </c>
      <c r="I172" s="31">
        <v>6700</v>
      </c>
      <c r="J172" s="31">
        <v>20</v>
      </c>
      <c r="K172" s="31">
        <v>35</v>
      </c>
      <c r="L172" s="31">
        <v>6909</v>
      </c>
      <c r="M172" s="31">
        <v>361</v>
      </c>
      <c r="N172" s="31">
        <v>141</v>
      </c>
      <c r="O172" s="31">
        <v>5844</v>
      </c>
      <c r="P172" s="31">
        <v>750</v>
      </c>
      <c r="Q172" s="31">
        <v>2255</v>
      </c>
      <c r="R172" s="31">
        <v>2</v>
      </c>
      <c r="S172" s="35">
        <v>10301</v>
      </c>
    </row>
    <row r="173" spans="1:19">
      <c r="A173" s="32">
        <v>13</v>
      </c>
      <c r="B173" s="30">
        <v>468</v>
      </c>
      <c r="C173" s="30">
        <v>13468</v>
      </c>
      <c r="D173">
        <f t="shared" si="2"/>
        <v>13468</v>
      </c>
      <c r="E173" s="30">
        <v>42627</v>
      </c>
      <c r="F173" s="30">
        <v>36344</v>
      </c>
      <c r="G173" s="30">
        <v>4504</v>
      </c>
      <c r="H173" s="30">
        <v>2346</v>
      </c>
      <c r="I173" s="30">
        <v>3727</v>
      </c>
      <c r="J173" s="30">
        <v>154</v>
      </c>
      <c r="K173" s="30">
        <v>11376</v>
      </c>
      <c r="L173" s="30">
        <v>23023</v>
      </c>
      <c r="M173" s="30">
        <v>314</v>
      </c>
      <c r="N173" s="30">
        <v>2336</v>
      </c>
      <c r="O173" s="30">
        <v>5505</v>
      </c>
      <c r="P173" s="30">
        <v>12202</v>
      </c>
      <c r="Q173" s="30">
        <v>1076</v>
      </c>
      <c r="R173" s="30">
        <v>12</v>
      </c>
      <c r="S173" s="34">
        <v>29337</v>
      </c>
    </row>
    <row r="174" spans="1:19">
      <c r="A174" s="33">
        <v>13</v>
      </c>
      <c r="B174" s="31">
        <v>473</v>
      </c>
      <c r="C174" s="31">
        <v>13473</v>
      </c>
      <c r="D174">
        <f t="shared" si="2"/>
        <v>13473</v>
      </c>
      <c r="E174" s="31">
        <v>18249</v>
      </c>
      <c r="F174" s="31">
        <v>8670</v>
      </c>
      <c r="G174" s="31">
        <v>1974</v>
      </c>
      <c r="H174" s="31">
        <v>2400</v>
      </c>
      <c r="I174" s="31">
        <v>5944</v>
      </c>
      <c r="J174" s="31">
        <v>38</v>
      </c>
      <c r="K174" s="31">
        <v>6225</v>
      </c>
      <c r="L174" s="31">
        <v>7619</v>
      </c>
      <c r="M174" s="31">
        <v>22</v>
      </c>
      <c r="N174" s="31">
        <v>489</v>
      </c>
      <c r="O174" s="31">
        <v>3864</v>
      </c>
      <c r="P174" s="31">
        <v>4461</v>
      </c>
      <c r="Q174" s="31">
        <v>1064</v>
      </c>
      <c r="R174" s="31">
        <v>2</v>
      </c>
      <c r="S174" s="35">
        <v>12722</v>
      </c>
    </row>
    <row r="175" spans="1:19">
      <c r="A175" s="32">
        <v>13</v>
      </c>
      <c r="B175" s="30">
        <v>490</v>
      </c>
      <c r="C175" s="30">
        <v>13490</v>
      </c>
      <c r="D175">
        <f t="shared" si="2"/>
        <v>13490</v>
      </c>
      <c r="E175" s="30">
        <v>7527</v>
      </c>
      <c r="F175" s="30">
        <v>270</v>
      </c>
      <c r="G175" s="30">
        <v>4052</v>
      </c>
      <c r="H175" s="30">
        <v>518</v>
      </c>
      <c r="I175" s="30">
        <v>2486</v>
      </c>
      <c r="J175" s="30">
        <v>56</v>
      </c>
      <c r="K175" s="30">
        <v>66</v>
      </c>
      <c r="L175" s="30">
        <v>3852</v>
      </c>
      <c r="M175" s="30">
        <v>11</v>
      </c>
      <c r="N175" s="30">
        <v>134</v>
      </c>
      <c r="O175" s="30">
        <v>3409</v>
      </c>
      <c r="P175" s="30">
        <v>1693</v>
      </c>
      <c r="Q175" s="30">
        <v>1958</v>
      </c>
      <c r="R175" s="30">
        <v>0</v>
      </c>
      <c r="S175" s="34">
        <v>3876</v>
      </c>
    </row>
    <row r="176" spans="1:19">
      <c r="A176" s="33">
        <v>13</v>
      </c>
      <c r="B176" s="31">
        <v>549</v>
      </c>
      <c r="C176" s="31">
        <v>13549</v>
      </c>
      <c r="D176">
        <f t="shared" si="2"/>
        <v>13549</v>
      </c>
      <c r="E176" s="31">
        <v>23169</v>
      </c>
      <c r="F176" s="31">
        <v>11804</v>
      </c>
      <c r="G176" s="31">
        <v>317</v>
      </c>
      <c r="H176" s="31">
        <v>958</v>
      </c>
      <c r="I176" s="31">
        <v>9748</v>
      </c>
      <c r="J176" s="31">
        <v>32</v>
      </c>
      <c r="K176" s="31">
        <v>2082</v>
      </c>
      <c r="L176" s="31">
        <v>8510</v>
      </c>
      <c r="M176" s="31">
        <v>28</v>
      </c>
      <c r="N176" s="31">
        <v>1254</v>
      </c>
      <c r="O176" s="31">
        <v>11279</v>
      </c>
      <c r="P176" s="31">
        <v>24</v>
      </c>
      <c r="Q176" s="31">
        <v>2</v>
      </c>
      <c r="R176" s="31">
        <v>1</v>
      </c>
      <c r="S176" s="35">
        <v>23142</v>
      </c>
    </row>
    <row r="177" spans="1:19">
      <c r="A177" s="32">
        <v>13</v>
      </c>
      <c r="B177" s="30">
        <v>580</v>
      </c>
      <c r="C177" s="30">
        <v>13580</v>
      </c>
      <c r="D177">
        <f t="shared" si="2"/>
        <v>13580</v>
      </c>
      <c r="E177" s="30">
        <v>5242</v>
      </c>
      <c r="F177" s="30">
        <v>4777</v>
      </c>
      <c r="G177" s="30">
        <v>480</v>
      </c>
      <c r="H177" s="30">
        <v>300</v>
      </c>
      <c r="I177" s="30">
        <v>90</v>
      </c>
      <c r="J177" s="30">
        <v>12</v>
      </c>
      <c r="K177" s="30">
        <v>282</v>
      </c>
      <c r="L177" s="30">
        <v>4286</v>
      </c>
      <c r="M177" s="30">
        <v>17</v>
      </c>
      <c r="N177" s="30">
        <v>70</v>
      </c>
      <c r="O177" s="30">
        <v>556</v>
      </c>
      <c r="P177" s="30">
        <v>2923</v>
      </c>
      <c r="Q177" s="30">
        <v>76</v>
      </c>
      <c r="R177" s="30">
        <v>0</v>
      </c>
      <c r="S177" s="34">
        <v>2243</v>
      </c>
    </row>
    <row r="178" spans="1:19">
      <c r="A178" s="33">
        <v>13</v>
      </c>
      <c r="B178" s="31">
        <v>600</v>
      </c>
      <c r="C178" s="31">
        <v>13600</v>
      </c>
      <c r="D178">
        <f t="shared" si="2"/>
        <v>13600</v>
      </c>
      <c r="E178" s="31">
        <v>7775</v>
      </c>
      <c r="F178" s="31">
        <v>5586</v>
      </c>
      <c r="G178" s="31">
        <v>444</v>
      </c>
      <c r="H178" s="31">
        <v>456</v>
      </c>
      <c r="I178" s="31">
        <v>1807</v>
      </c>
      <c r="J178" s="31">
        <v>39</v>
      </c>
      <c r="K178" s="31">
        <v>2862</v>
      </c>
      <c r="L178" s="31">
        <v>3028</v>
      </c>
      <c r="M178" s="31">
        <v>25</v>
      </c>
      <c r="N178" s="31">
        <v>309</v>
      </c>
      <c r="O178" s="31">
        <v>1529</v>
      </c>
      <c r="P178" s="31">
        <v>3800</v>
      </c>
      <c r="Q178" s="31">
        <v>31</v>
      </c>
      <c r="R178" s="31">
        <v>0</v>
      </c>
      <c r="S178" s="35">
        <v>3944</v>
      </c>
    </row>
    <row r="179" spans="1:19">
      <c r="A179" s="32">
        <v>13</v>
      </c>
      <c r="B179" s="30">
        <v>620</v>
      </c>
      <c r="C179" s="30">
        <v>13620</v>
      </c>
      <c r="D179">
        <f t="shared" si="2"/>
        <v>13620</v>
      </c>
      <c r="E179" s="30">
        <v>6796</v>
      </c>
      <c r="F179" s="30">
        <v>6505</v>
      </c>
      <c r="G179" s="30">
        <v>68</v>
      </c>
      <c r="H179" s="30">
        <v>164</v>
      </c>
      <c r="I179" s="30">
        <v>13</v>
      </c>
      <c r="J179" s="30">
        <v>41</v>
      </c>
      <c r="K179" s="30">
        <v>74</v>
      </c>
      <c r="L179" s="30">
        <v>5873</v>
      </c>
      <c r="M179" s="30">
        <v>4</v>
      </c>
      <c r="N179" s="30">
        <v>70</v>
      </c>
      <c r="O179" s="30">
        <v>767</v>
      </c>
      <c r="P179" s="30">
        <v>2398</v>
      </c>
      <c r="Q179" s="30">
        <v>912</v>
      </c>
      <c r="R179" s="30">
        <v>0</v>
      </c>
      <c r="S179" s="34">
        <v>3486</v>
      </c>
    </row>
    <row r="180" spans="1:19">
      <c r="A180" s="33">
        <v>13</v>
      </c>
      <c r="B180" s="31">
        <v>647</v>
      </c>
      <c r="C180" s="31">
        <v>13647</v>
      </c>
      <c r="D180">
        <f t="shared" si="2"/>
        <v>13647</v>
      </c>
      <c r="E180" s="31">
        <v>16123</v>
      </c>
      <c r="F180" s="31">
        <v>14550</v>
      </c>
      <c r="G180" s="31">
        <v>321</v>
      </c>
      <c r="H180" s="31">
        <v>234</v>
      </c>
      <c r="I180" s="31">
        <v>1549</v>
      </c>
      <c r="J180" s="31">
        <v>280</v>
      </c>
      <c r="K180" s="31">
        <v>72</v>
      </c>
      <c r="L180" s="31">
        <v>11476</v>
      </c>
      <c r="M180" s="31">
        <v>23</v>
      </c>
      <c r="N180" s="31">
        <v>742</v>
      </c>
      <c r="O180" s="31">
        <v>3782</v>
      </c>
      <c r="P180" s="31">
        <v>3227</v>
      </c>
      <c r="Q180" s="31">
        <v>133</v>
      </c>
      <c r="R180" s="31">
        <v>0</v>
      </c>
      <c r="S180" s="35">
        <v>12763</v>
      </c>
    </row>
    <row r="181" spans="1:19">
      <c r="A181" s="32">
        <v>13</v>
      </c>
      <c r="B181" s="30">
        <v>650</v>
      </c>
      <c r="C181" s="30">
        <v>13650</v>
      </c>
      <c r="D181">
        <f t="shared" si="2"/>
        <v>13650</v>
      </c>
      <c r="E181" s="30">
        <v>9516</v>
      </c>
      <c r="F181" s="30">
        <v>6189</v>
      </c>
      <c r="G181" s="30">
        <v>270</v>
      </c>
      <c r="H181" s="30">
        <v>1188</v>
      </c>
      <c r="I181" s="30">
        <v>2013</v>
      </c>
      <c r="J181" s="30">
        <v>85</v>
      </c>
      <c r="K181" s="30">
        <v>943</v>
      </c>
      <c r="L181" s="30">
        <v>4910</v>
      </c>
      <c r="M181" s="30">
        <v>35</v>
      </c>
      <c r="N181" s="30">
        <v>316</v>
      </c>
      <c r="O181" s="30">
        <v>3249</v>
      </c>
      <c r="P181" s="30">
        <v>18</v>
      </c>
      <c r="Q181" s="30">
        <v>1</v>
      </c>
      <c r="R181" s="30">
        <v>0</v>
      </c>
      <c r="S181" s="34">
        <v>9497</v>
      </c>
    </row>
    <row r="182" spans="1:19">
      <c r="A182" s="33">
        <v>13</v>
      </c>
      <c r="B182" s="31">
        <v>654</v>
      </c>
      <c r="C182" s="31">
        <v>13654</v>
      </c>
      <c r="D182">
        <f t="shared" si="2"/>
        <v>13654</v>
      </c>
      <c r="E182" s="31">
        <v>23355</v>
      </c>
      <c r="F182" s="31">
        <v>94</v>
      </c>
      <c r="G182" s="31">
        <v>8</v>
      </c>
      <c r="H182" s="31">
        <v>53</v>
      </c>
      <c r="I182" s="31">
        <v>22800</v>
      </c>
      <c r="J182" s="31">
        <v>49</v>
      </c>
      <c r="K182" s="31">
        <v>58</v>
      </c>
      <c r="L182" s="31">
        <v>19297</v>
      </c>
      <c r="M182" s="31">
        <v>36</v>
      </c>
      <c r="N182" s="31">
        <v>1685</v>
      </c>
      <c r="O182" s="31">
        <v>2239</v>
      </c>
      <c r="P182" s="31">
        <v>15931</v>
      </c>
      <c r="Q182" s="31">
        <v>113</v>
      </c>
      <c r="R182" s="31">
        <v>6</v>
      </c>
      <c r="S182" s="35">
        <v>7305</v>
      </c>
    </row>
    <row r="183" spans="1:19">
      <c r="A183" s="32">
        <v>13</v>
      </c>
      <c r="B183" s="30">
        <v>655</v>
      </c>
      <c r="C183" s="30">
        <v>13655</v>
      </c>
      <c r="D183">
        <f t="shared" si="2"/>
        <v>13655</v>
      </c>
      <c r="E183" s="30">
        <v>8045</v>
      </c>
      <c r="F183" s="30">
        <v>3139</v>
      </c>
      <c r="G183" s="30">
        <v>365</v>
      </c>
      <c r="H183" s="30">
        <v>737</v>
      </c>
      <c r="I183" s="30">
        <v>3777</v>
      </c>
      <c r="J183" s="30">
        <v>22</v>
      </c>
      <c r="K183" s="30">
        <v>21</v>
      </c>
      <c r="L183" s="30">
        <v>3907</v>
      </c>
      <c r="M183" s="30">
        <v>18</v>
      </c>
      <c r="N183" s="30">
        <v>553</v>
      </c>
      <c r="O183" s="30">
        <v>3519</v>
      </c>
      <c r="P183" s="30">
        <v>673</v>
      </c>
      <c r="Q183" s="30">
        <v>207</v>
      </c>
      <c r="R183" s="30">
        <v>1</v>
      </c>
      <c r="S183" s="34">
        <v>7164</v>
      </c>
    </row>
    <row r="184" spans="1:19">
      <c r="A184" s="33">
        <v>13</v>
      </c>
      <c r="B184" s="31">
        <v>657</v>
      </c>
      <c r="C184" s="31">
        <v>13657</v>
      </c>
      <c r="D184">
        <f t="shared" si="2"/>
        <v>13657</v>
      </c>
      <c r="E184" s="31">
        <v>34547</v>
      </c>
      <c r="F184" s="31">
        <v>18703</v>
      </c>
      <c r="G184" s="31">
        <v>202</v>
      </c>
      <c r="H184" s="31">
        <v>789</v>
      </c>
      <c r="I184" s="31">
        <v>28096</v>
      </c>
      <c r="J184" s="31">
        <v>319</v>
      </c>
      <c r="K184" s="31">
        <v>286</v>
      </c>
      <c r="L184" s="31">
        <v>31699</v>
      </c>
      <c r="M184" s="31">
        <v>87</v>
      </c>
      <c r="N184" s="31">
        <v>680</v>
      </c>
      <c r="O184" s="31">
        <v>1716</v>
      </c>
      <c r="P184" s="31">
        <v>21141</v>
      </c>
      <c r="Q184" s="31">
        <v>5819</v>
      </c>
      <c r="R184" s="31">
        <v>3</v>
      </c>
      <c r="S184" s="35">
        <v>7584</v>
      </c>
    </row>
    <row r="185" spans="1:19">
      <c r="A185" s="32">
        <v>13</v>
      </c>
      <c r="B185" s="30">
        <v>667</v>
      </c>
      <c r="C185" s="30">
        <v>13667</v>
      </c>
      <c r="D185">
        <f t="shared" si="2"/>
        <v>13667</v>
      </c>
      <c r="E185" s="30">
        <v>14148</v>
      </c>
      <c r="F185" s="30">
        <v>8658</v>
      </c>
      <c r="G185" s="30">
        <v>1004</v>
      </c>
      <c r="H185" s="30">
        <v>3514</v>
      </c>
      <c r="I185" s="30">
        <v>2763</v>
      </c>
      <c r="J185" s="30">
        <v>17</v>
      </c>
      <c r="K185" s="30">
        <v>4200</v>
      </c>
      <c r="L185" s="30">
        <v>5977</v>
      </c>
      <c r="M185" s="30">
        <v>30</v>
      </c>
      <c r="N185" s="30">
        <v>325</v>
      </c>
      <c r="O185" s="30">
        <v>3598</v>
      </c>
      <c r="P185" s="30">
        <v>74</v>
      </c>
      <c r="Q185" s="30">
        <v>15</v>
      </c>
      <c r="R185" s="30">
        <v>0</v>
      </c>
      <c r="S185" s="34">
        <v>14059</v>
      </c>
    </row>
    <row r="186" spans="1:19">
      <c r="A186" s="33">
        <v>13</v>
      </c>
      <c r="B186" s="31">
        <v>670</v>
      </c>
      <c r="C186" s="31">
        <v>13670</v>
      </c>
      <c r="D186">
        <f t="shared" si="2"/>
        <v>13670</v>
      </c>
      <c r="E186" s="31">
        <v>24039</v>
      </c>
      <c r="F186" s="31">
        <v>18567</v>
      </c>
      <c r="G186" s="31">
        <v>2787</v>
      </c>
      <c r="H186" s="31">
        <v>1155</v>
      </c>
      <c r="I186" s="31">
        <v>2659</v>
      </c>
      <c r="J186" s="31">
        <v>125</v>
      </c>
      <c r="K186" s="31">
        <v>11472</v>
      </c>
      <c r="L186" s="31">
        <v>7644</v>
      </c>
      <c r="M186" s="31">
        <v>1860</v>
      </c>
      <c r="N186" s="31">
        <v>669</v>
      </c>
      <c r="O186" s="31">
        <v>2306</v>
      </c>
      <c r="P186" s="31">
        <v>15800</v>
      </c>
      <c r="Q186" s="31">
        <v>996</v>
      </c>
      <c r="R186" s="31">
        <v>6</v>
      </c>
      <c r="S186" s="35">
        <v>7237</v>
      </c>
    </row>
    <row r="187" spans="1:19">
      <c r="A187" s="32">
        <v>13</v>
      </c>
      <c r="B187" s="30">
        <v>673</v>
      </c>
      <c r="C187" s="30">
        <v>13673</v>
      </c>
      <c r="D187">
        <f t="shared" si="2"/>
        <v>13673</v>
      </c>
      <c r="E187" s="30">
        <v>13736</v>
      </c>
      <c r="F187" s="30">
        <v>328</v>
      </c>
      <c r="G187" s="30">
        <v>42</v>
      </c>
      <c r="H187" s="30">
        <v>12707</v>
      </c>
      <c r="I187" s="30">
        <v>710</v>
      </c>
      <c r="J187" s="30">
        <v>36</v>
      </c>
      <c r="K187" s="30">
        <v>178</v>
      </c>
      <c r="L187" s="30">
        <v>10140</v>
      </c>
      <c r="M187" s="30">
        <v>28</v>
      </c>
      <c r="N187" s="30">
        <v>474</v>
      </c>
      <c r="O187" s="30">
        <v>2874</v>
      </c>
      <c r="P187" s="30">
        <v>4850</v>
      </c>
      <c r="Q187" s="30">
        <v>4593</v>
      </c>
      <c r="R187" s="30">
        <v>0</v>
      </c>
      <c r="S187" s="34">
        <v>4293</v>
      </c>
    </row>
    <row r="188" spans="1:19">
      <c r="A188" s="33">
        <v>13</v>
      </c>
      <c r="B188" s="31">
        <v>683</v>
      </c>
      <c r="C188" s="31">
        <v>13683</v>
      </c>
      <c r="D188">
        <f t="shared" si="2"/>
        <v>13683</v>
      </c>
      <c r="E188" s="31">
        <v>18082</v>
      </c>
      <c r="F188" s="31">
        <v>6423</v>
      </c>
      <c r="G188" s="31">
        <v>50</v>
      </c>
      <c r="H188" s="31">
        <v>17336</v>
      </c>
      <c r="I188" s="31">
        <v>172</v>
      </c>
      <c r="J188" s="31">
        <v>21</v>
      </c>
      <c r="K188" s="31">
        <v>94</v>
      </c>
      <c r="L188" s="31">
        <v>12206</v>
      </c>
      <c r="M188" s="31">
        <v>23</v>
      </c>
      <c r="N188" s="31">
        <v>2046</v>
      </c>
      <c r="O188" s="31">
        <v>3704</v>
      </c>
      <c r="P188" s="31">
        <v>14213</v>
      </c>
      <c r="Q188" s="31">
        <v>769</v>
      </c>
      <c r="R188" s="31">
        <v>0</v>
      </c>
      <c r="S188" s="35">
        <v>3100</v>
      </c>
    </row>
    <row r="189" spans="1:19">
      <c r="A189" s="32">
        <v>13</v>
      </c>
      <c r="B189" s="30">
        <v>688</v>
      </c>
      <c r="C189" s="30">
        <v>13688</v>
      </c>
      <c r="D189">
        <f t="shared" si="2"/>
        <v>13688</v>
      </c>
      <c r="E189" s="30">
        <v>26609</v>
      </c>
      <c r="F189" s="30">
        <v>20145</v>
      </c>
      <c r="G189" s="30">
        <v>541</v>
      </c>
      <c r="H189" s="30">
        <v>1174</v>
      </c>
      <c r="I189" s="30">
        <v>5760</v>
      </c>
      <c r="J189" s="30">
        <v>665</v>
      </c>
      <c r="K189" s="30">
        <v>19146</v>
      </c>
      <c r="L189" s="30">
        <v>3631</v>
      </c>
      <c r="M189" s="30">
        <v>640</v>
      </c>
      <c r="N189" s="30">
        <v>1085</v>
      </c>
      <c r="O189" s="30">
        <v>2061</v>
      </c>
      <c r="P189" s="30">
        <v>16333</v>
      </c>
      <c r="Q189" s="30">
        <v>1950</v>
      </c>
      <c r="R189" s="30">
        <v>3</v>
      </c>
      <c r="S189" s="34">
        <v>8323</v>
      </c>
    </row>
    <row r="190" spans="1:19">
      <c r="A190" s="33">
        <v>13</v>
      </c>
      <c r="B190" s="31">
        <v>744</v>
      </c>
      <c r="C190" s="31">
        <v>13744</v>
      </c>
      <c r="D190">
        <f t="shared" si="2"/>
        <v>13744</v>
      </c>
      <c r="E190" s="31">
        <v>15143</v>
      </c>
      <c r="F190" s="31">
        <v>9975</v>
      </c>
      <c r="G190" s="31">
        <v>1050</v>
      </c>
      <c r="H190" s="31">
        <v>1484</v>
      </c>
      <c r="I190" s="31">
        <v>3450</v>
      </c>
      <c r="J190" s="31">
        <v>67</v>
      </c>
      <c r="K190" s="31">
        <v>75</v>
      </c>
      <c r="L190" s="31">
        <v>11809</v>
      </c>
      <c r="M190" s="31">
        <v>305</v>
      </c>
      <c r="N190" s="31">
        <v>344</v>
      </c>
      <c r="O190" s="31">
        <v>2592</v>
      </c>
      <c r="P190" s="31">
        <v>5630</v>
      </c>
      <c r="Q190" s="31">
        <v>3509</v>
      </c>
      <c r="R190" s="31">
        <v>0</v>
      </c>
      <c r="S190" s="35">
        <v>6004</v>
      </c>
    </row>
    <row r="191" spans="1:19">
      <c r="A191" s="32">
        <v>13</v>
      </c>
      <c r="B191" s="30">
        <v>760</v>
      </c>
      <c r="C191" s="30">
        <v>13760</v>
      </c>
      <c r="D191">
        <f t="shared" si="2"/>
        <v>13760</v>
      </c>
      <c r="E191" s="30">
        <v>8908</v>
      </c>
      <c r="F191" s="30">
        <v>8002</v>
      </c>
      <c r="G191" s="30">
        <v>495</v>
      </c>
      <c r="H191" s="30">
        <v>238</v>
      </c>
      <c r="I191" s="30">
        <v>176</v>
      </c>
      <c r="J191" s="30">
        <v>15</v>
      </c>
      <c r="K191" s="30">
        <v>47</v>
      </c>
      <c r="L191" s="30">
        <v>6998</v>
      </c>
      <c r="M191" s="30">
        <v>106</v>
      </c>
      <c r="N191" s="30">
        <v>179</v>
      </c>
      <c r="O191" s="30">
        <v>1573</v>
      </c>
      <c r="P191" s="30">
        <v>4147</v>
      </c>
      <c r="Q191" s="30">
        <v>168</v>
      </c>
      <c r="R191" s="30">
        <v>0</v>
      </c>
      <c r="S191" s="34">
        <v>4593</v>
      </c>
    </row>
    <row r="192" spans="1:19">
      <c r="A192" s="33">
        <v>13</v>
      </c>
      <c r="B192" s="31">
        <v>780</v>
      </c>
      <c r="C192" s="31">
        <v>13780</v>
      </c>
      <c r="D192">
        <f t="shared" si="2"/>
        <v>13780</v>
      </c>
      <c r="E192" s="31">
        <v>12460</v>
      </c>
      <c r="F192" s="31">
        <v>10983</v>
      </c>
      <c r="G192" s="31">
        <v>383</v>
      </c>
      <c r="H192" s="31">
        <v>680</v>
      </c>
      <c r="I192" s="31">
        <v>662</v>
      </c>
      <c r="J192" s="31">
        <v>47</v>
      </c>
      <c r="K192" s="31">
        <v>2140</v>
      </c>
      <c r="L192" s="31">
        <v>7837</v>
      </c>
      <c r="M192" s="31">
        <v>8</v>
      </c>
      <c r="N192" s="31">
        <v>147</v>
      </c>
      <c r="O192" s="31">
        <v>2300</v>
      </c>
      <c r="P192" s="31">
        <v>3392</v>
      </c>
      <c r="Q192" s="31">
        <v>48</v>
      </c>
      <c r="R192" s="31">
        <v>0</v>
      </c>
      <c r="S192" s="35">
        <v>9020</v>
      </c>
    </row>
    <row r="193" spans="1:19">
      <c r="A193" s="32">
        <v>13</v>
      </c>
      <c r="B193" s="30">
        <v>810</v>
      </c>
      <c r="C193" s="30">
        <v>13810</v>
      </c>
      <c r="D193">
        <f t="shared" si="2"/>
        <v>13810</v>
      </c>
      <c r="E193" s="30">
        <v>17737</v>
      </c>
      <c r="F193" s="30">
        <v>6704</v>
      </c>
      <c r="G193" s="30">
        <v>3843</v>
      </c>
      <c r="H193" s="30">
        <v>2456</v>
      </c>
      <c r="I193" s="30">
        <v>5410</v>
      </c>
      <c r="J193" s="30">
        <v>13</v>
      </c>
      <c r="K193" s="30">
        <v>110</v>
      </c>
      <c r="L193" s="30">
        <v>8761</v>
      </c>
      <c r="M193" s="30">
        <v>549</v>
      </c>
      <c r="N193" s="30">
        <v>179</v>
      </c>
      <c r="O193" s="30">
        <v>8119</v>
      </c>
      <c r="P193" s="30">
        <v>3868</v>
      </c>
      <c r="Q193" s="30">
        <v>89</v>
      </c>
      <c r="R193" s="30">
        <v>4</v>
      </c>
      <c r="S193" s="34">
        <v>13776</v>
      </c>
    </row>
    <row r="194" spans="1:19">
      <c r="A194" s="33">
        <v>13</v>
      </c>
      <c r="B194" s="31">
        <v>836</v>
      </c>
      <c r="C194" s="31">
        <v>13836</v>
      </c>
      <c r="D194">
        <f t="shared" si="2"/>
        <v>13836</v>
      </c>
      <c r="E194" s="31">
        <v>95708</v>
      </c>
      <c r="F194" s="31">
        <v>72461</v>
      </c>
      <c r="G194" s="31">
        <v>3873</v>
      </c>
      <c r="H194" s="31">
        <v>12233</v>
      </c>
      <c r="I194" s="31">
        <v>6403</v>
      </c>
      <c r="J194" s="31">
        <v>5059</v>
      </c>
      <c r="K194" s="31">
        <v>20795</v>
      </c>
      <c r="L194" s="31">
        <v>70813</v>
      </c>
      <c r="M194" s="31">
        <v>135</v>
      </c>
      <c r="N194" s="31">
        <v>803</v>
      </c>
      <c r="O194" s="31">
        <v>2935</v>
      </c>
      <c r="P194" s="31">
        <v>86486</v>
      </c>
      <c r="Q194" s="31">
        <v>262</v>
      </c>
      <c r="R194" s="31">
        <v>30</v>
      </c>
      <c r="S194" s="35">
        <v>8930</v>
      </c>
    </row>
    <row r="195" spans="1:19">
      <c r="A195" s="32">
        <v>13</v>
      </c>
      <c r="B195" s="30">
        <v>838</v>
      </c>
      <c r="C195" s="30">
        <v>13838</v>
      </c>
      <c r="D195">
        <f t="shared" si="2"/>
        <v>13838</v>
      </c>
      <c r="E195" s="30">
        <v>15321</v>
      </c>
      <c r="F195" s="30">
        <v>9166</v>
      </c>
      <c r="G195" s="30">
        <v>991</v>
      </c>
      <c r="H195" s="30">
        <v>8688</v>
      </c>
      <c r="I195" s="30">
        <v>1782</v>
      </c>
      <c r="J195" s="30">
        <v>263</v>
      </c>
      <c r="K195" s="30">
        <v>6523</v>
      </c>
      <c r="L195" s="30">
        <v>6022</v>
      </c>
      <c r="M195" s="30">
        <v>90</v>
      </c>
      <c r="N195" s="30">
        <v>487</v>
      </c>
      <c r="O195" s="30">
        <v>2175</v>
      </c>
      <c r="P195" s="30">
        <v>10078</v>
      </c>
      <c r="Q195" s="30">
        <v>1773</v>
      </c>
      <c r="R195" s="30">
        <v>0</v>
      </c>
      <c r="S195" s="34">
        <v>3470</v>
      </c>
    </row>
    <row r="196" spans="1:19">
      <c r="A196" s="33">
        <v>13</v>
      </c>
      <c r="B196" s="31">
        <v>873</v>
      </c>
      <c r="C196" s="31">
        <v>13873</v>
      </c>
      <c r="D196">
        <f t="shared" ref="D196:D259" si="3">+VALUE(C196)</f>
        <v>13873</v>
      </c>
      <c r="E196" s="31">
        <v>20688</v>
      </c>
      <c r="F196" s="31">
        <v>11155</v>
      </c>
      <c r="G196" s="31">
        <v>9570</v>
      </c>
      <c r="H196" s="31">
        <v>1775</v>
      </c>
      <c r="I196" s="31">
        <v>544</v>
      </c>
      <c r="J196" s="31">
        <v>56</v>
      </c>
      <c r="K196" s="31">
        <v>106</v>
      </c>
      <c r="L196" s="31">
        <v>12114</v>
      </c>
      <c r="M196" s="31">
        <v>18</v>
      </c>
      <c r="N196" s="31">
        <v>2962</v>
      </c>
      <c r="O196" s="31">
        <v>5432</v>
      </c>
      <c r="P196" s="31">
        <v>5311</v>
      </c>
      <c r="Q196" s="31">
        <v>8061</v>
      </c>
      <c r="R196" s="31">
        <v>6</v>
      </c>
      <c r="S196" s="35">
        <v>7310</v>
      </c>
    </row>
    <row r="197" spans="1:19">
      <c r="A197" s="32">
        <v>13</v>
      </c>
      <c r="B197" s="30">
        <v>894</v>
      </c>
      <c r="C197" s="30">
        <v>13894</v>
      </c>
      <c r="D197">
        <f t="shared" si="3"/>
        <v>13894</v>
      </c>
      <c r="E197" s="30">
        <v>11285</v>
      </c>
      <c r="F197" s="30">
        <v>9689</v>
      </c>
      <c r="G197" s="30">
        <v>351</v>
      </c>
      <c r="H197" s="30">
        <v>496</v>
      </c>
      <c r="I197" s="30">
        <v>724</v>
      </c>
      <c r="J197" s="30">
        <v>23</v>
      </c>
      <c r="K197" s="30">
        <v>130</v>
      </c>
      <c r="L197" s="30">
        <v>7655</v>
      </c>
      <c r="M197" s="30">
        <v>41</v>
      </c>
      <c r="N197" s="30">
        <v>482</v>
      </c>
      <c r="O197" s="30">
        <v>2960</v>
      </c>
      <c r="P197" s="30">
        <v>8154</v>
      </c>
      <c r="Q197" s="30">
        <v>64</v>
      </c>
      <c r="R197" s="30">
        <v>4</v>
      </c>
      <c r="S197" s="34">
        <v>3063</v>
      </c>
    </row>
    <row r="198" spans="1:19">
      <c r="A198" s="33">
        <v>15</v>
      </c>
      <c r="B198" s="31">
        <v>1</v>
      </c>
      <c r="C198" s="31">
        <v>15001</v>
      </c>
      <c r="D198">
        <f t="shared" si="3"/>
        <v>15001</v>
      </c>
      <c r="E198" s="31">
        <v>165541</v>
      </c>
      <c r="F198" s="31">
        <v>163417</v>
      </c>
      <c r="G198" s="31">
        <v>6542</v>
      </c>
      <c r="H198" s="31">
        <v>680</v>
      </c>
      <c r="I198" s="31">
        <v>884</v>
      </c>
      <c r="J198" s="31">
        <v>2338</v>
      </c>
      <c r="K198" s="31">
        <v>153721</v>
      </c>
      <c r="L198" s="31">
        <v>6141</v>
      </c>
      <c r="M198" s="31">
        <v>1221</v>
      </c>
      <c r="N198" s="31">
        <v>2037</v>
      </c>
      <c r="O198" s="31">
        <v>399</v>
      </c>
      <c r="P198" s="31">
        <v>154685</v>
      </c>
      <c r="Q198" s="31">
        <v>2125</v>
      </c>
      <c r="R198" s="31">
        <v>933</v>
      </c>
      <c r="S198" s="35">
        <v>7798</v>
      </c>
    </row>
    <row r="199" spans="1:19">
      <c r="A199" s="32">
        <v>15</v>
      </c>
      <c r="B199" s="30">
        <v>22</v>
      </c>
      <c r="C199" s="30">
        <v>15022</v>
      </c>
      <c r="D199">
        <f t="shared" si="3"/>
        <v>15022</v>
      </c>
      <c r="E199" s="30">
        <v>1580</v>
      </c>
      <c r="F199" s="30">
        <v>1038</v>
      </c>
      <c r="G199" s="30">
        <v>699</v>
      </c>
      <c r="H199" s="30">
        <v>4</v>
      </c>
      <c r="I199" s="30">
        <v>557</v>
      </c>
      <c r="J199" s="30">
        <v>4</v>
      </c>
      <c r="K199" s="30">
        <v>313</v>
      </c>
      <c r="L199" s="30">
        <v>1137</v>
      </c>
      <c r="M199" s="30">
        <v>0</v>
      </c>
      <c r="N199" s="30">
        <v>81</v>
      </c>
      <c r="O199" s="30">
        <v>46</v>
      </c>
      <c r="P199" s="30">
        <v>190</v>
      </c>
      <c r="Q199" s="30">
        <v>119</v>
      </c>
      <c r="R199" s="30">
        <v>0</v>
      </c>
      <c r="S199" s="34">
        <v>1271</v>
      </c>
    </row>
    <row r="200" spans="1:19">
      <c r="A200" s="33">
        <v>15</v>
      </c>
      <c r="B200" s="31">
        <v>47</v>
      </c>
      <c r="C200" s="31">
        <v>15047</v>
      </c>
      <c r="D200">
        <f t="shared" si="3"/>
        <v>15047</v>
      </c>
      <c r="E200" s="31">
        <v>13823</v>
      </c>
      <c r="F200" s="31">
        <v>10573</v>
      </c>
      <c r="G200" s="31">
        <v>4469</v>
      </c>
      <c r="H200" s="31">
        <v>64</v>
      </c>
      <c r="I200" s="31">
        <v>3035</v>
      </c>
      <c r="J200" s="31">
        <v>52</v>
      </c>
      <c r="K200" s="31">
        <v>5380</v>
      </c>
      <c r="L200" s="31">
        <v>7028</v>
      </c>
      <c r="M200" s="31">
        <v>302</v>
      </c>
      <c r="N200" s="31">
        <v>287</v>
      </c>
      <c r="O200" s="31">
        <v>747</v>
      </c>
      <c r="P200" s="31">
        <v>3915</v>
      </c>
      <c r="Q200" s="31">
        <v>1503</v>
      </c>
      <c r="R200" s="31">
        <v>6</v>
      </c>
      <c r="S200" s="35">
        <v>8399</v>
      </c>
    </row>
    <row r="201" spans="1:19">
      <c r="A201" s="32">
        <v>15</v>
      </c>
      <c r="B201" s="30">
        <v>51</v>
      </c>
      <c r="C201" s="30">
        <v>15051</v>
      </c>
      <c r="D201">
        <f t="shared" si="3"/>
        <v>15051</v>
      </c>
      <c r="E201" s="30">
        <v>5413</v>
      </c>
      <c r="F201" s="30">
        <v>4625</v>
      </c>
      <c r="G201" s="30">
        <v>2036</v>
      </c>
      <c r="H201" s="30">
        <v>11</v>
      </c>
      <c r="I201" s="30">
        <v>899</v>
      </c>
      <c r="J201" s="30">
        <v>3</v>
      </c>
      <c r="K201" s="30">
        <v>2379</v>
      </c>
      <c r="L201" s="30">
        <v>2247</v>
      </c>
      <c r="M201" s="30">
        <v>10</v>
      </c>
      <c r="N201" s="30">
        <v>579</v>
      </c>
      <c r="O201" s="30">
        <v>198</v>
      </c>
      <c r="P201" s="30">
        <v>1573</v>
      </c>
      <c r="Q201" s="30">
        <v>875</v>
      </c>
      <c r="R201" s="30">
        <v>0</v>
      </c>
      <c r="S201" s="34">
        <v>2965</v>
      </c>
    </row>
    <row r="202" spans="1:19">
      <c r="A202" s="33">
        <v>15</v>
      </c>
      <c r="B202" s="31">
        <v>87</v>
      </c>
      <c r="C202" s="31">
        <v>15087</v>
      </c>
      <c r="D202">
        <f t="shared" si="3"/>
        <v>15087</v>
      </c>
      <c r="E202" s="31">
        <v>7275</v>
      </c>
      <c r="F202" s="31">
        <v>6637</v>
      </c>
      <c r="G202" s="31">
        <v>2136</v>
      </c>
      <c r="H202" s="31">
        <v>3</v>
      </c>
      <c r="I202" s="31">
        <v>565</v>
      </c>
      <c r="J202" s="31">
        <v>29</v>
      </c>
      <c r="K202" s="31">
        <v>4451</v>
      </c>
      <c r="L202" s="31">
        <v>2341</v>
      </c>
      <c r="M202" s="31">
        <v>38</v>
      </c>
      <c r="N202" s="31">
        <v>280</v>
      </c>
      <c r="O202" s="31">
        <v>152</v>
      </c>
      <c r="P202" s="31">
        <v>51</v>
      </c>
      <c r="Q202" s="31">
        <v>4400</v>
      </c>
      <c r="R202" s="31">
        <v>2</v>
      </c>
      <c r="S202" s="35">
        <v>2822</v>
      </c>
    </row>
    <row r="203" spans="1:19">
      <c r="A203" s="32">
        <v>15</v>
      </c>
      <c r="B203" s="30">
        <v>90</v>
      </c>
      <c r="C203" s="30">
        <v>15090</v>
      </c>
      <c r="D203">
        <f t="shared" si="3"/>
        <v>15090</v>
      </c>
      <c r="E203" s="30">
        <v>1440</v>
      </c>
      <c r="F203" s="30">
        <v>1223</v>
      </c>
      <c r="G203" s="30">
        <v>784</v>
      </c>
      <c r="H203" s="30">
        <v>0</v>
      </c>
      <c r="I203" s="30">
        <v>218</v>
      </c>
      <c r="J203" s="30">
        <v>28</v>
      </c>
      <c r="K203" s="30">
        <v>389</v>
      </c>
      <c r="L203" s="30">
        <v>928</v>
      </c>
      <c r="M203" s="30">
        <v>0</v>
      </c>
      <c r="N203" s="30">
        <v>39</v>
      </c>
      <c r="O203" s="30">
        <v>55</v>
      </c>
      <c r="P203" s="30">
        <v>45</v>
      </c>
      <c r="Q203" s="30">
        <v>345</v>
      </c>
      <c r="R203" s="30">
        <v>0</v>
      </c>
      <c r="S203" s="34">
        <v>1050</v>
      </c>
    </row>
    <row r="204" spans="1:19">
      <c r="A204" s="33">
        <v>15</v>
      </c>
      <c r="B204" s="31">
        <v>92</v>
      </c>
      <c r="C204" s="31">
        <v>15092</v>
      </c>
      <c r="D204">
        <f t="shared" si="3"/>
        <v>15092</v>
      </c>
      <c r="E204" s="31">
        <v>1891</v>
      </c>
      <c r="F204" s="31">
        <v>1288</v>
      </c>
      <c r="G204" s="31">
        <v>748</v>
      </c>
      <c r="H204" s="31">
        <v>0</v>
      </c>
      <c r="I204" s="31">
        <v>775</v>
      </c>
      <c r="J204" s="31">
        <v>12</v>
      </c>
      <c r="K204" s="31">
        <v>386</v>
      </c>
      <c r="L204" s="31">
        <v>1125</v>
      </c>
      <c r="M204" s="31">
        <v>0</v>
      </c>
      <c r="N204" s="31">
        <v>229</v>
      </c>
      <c r="O204" s="31">
        <v>129</v>
      </c>
      <c r="P204" s="31">
        <v>8</v>
      </c>
      <c r="Q204" s="31">
        <v>364</v>
      </c>
      <c r="R204" s="31">
        <v>0</v>
      </c>
      <c r="S204" s="35">
        <v>1519</v>
      </c>
    </row>
    <row r="205" spans="1:19">
      <c r="A205" s="32">
        <v>15</v>
      </c>
      <c r="B205" s="30">
        <v>97</v>
      </c>
      <c r="C205" s="30">
        <v>15097</v>
      </c>
      <c r="D205">
        <f t="shared" si="3"/>
        <v>15097</v>
      </c>
      <c r="E205" s="30">
        <v>4798</v>
      </c>
      <c r="F205" s="30">
        <v>2544</v>
      </c>
      <c r="G205" s="30">
        <v>379</v>
      </c>
      <c r="H205" s="30">
        <v>4</v>
      </c>
      <c r="I205" s="30">
        <v>2185</v>
      </c>
      <c r="J205" s="30">
        <v>27</v>
      </c>
      <c r="K205" s="30">
        <v>2135</v>
      </c>
      <c r="L205" s="30">
        <v>2138</v>
      </c>
      <c r="M205" s="30">
        <v>5</v>
      </c>
      <c r="N205" s="30">
        <v>142</v>
      </c>
      <c r="O205" s="30">
        <v>355</v>
      </c>
      <c r="P205" s="30">
        <v>1998</v>
      </c>
      <c r="Q205" s="30">
        <v>163</v>
      </c>
      <c r="R205" s="30">
        <v>0</v>
      </c>
      <c r="S205" s="34">
        <v>2637</v>
      </c>
    </row>
    <row r="206" spans="1:19">
      <c r="A206" s="33">
        <v>15</v>
      </c>
      <c r="B206" s="31">
        <v>104</v>
      </c>
      <c r="C206" s="31">
        <v>15104</v>
      </c>
      <c r="D206">
        <f t="shared" si="3"/>
        <v>15104</v>
      </c>
      <c r="E206" s="31">
        <v>4459</v>
      </c>
      <c r="F206" s="31">
        <v>3775</v>
      </c>
      <c r="G206" s="31">
        <v>2806</v>
      </c>
      <c r="H206" s="31">
        <v>77</v>
      </c>
      <c r="I206" s="31">
        <v>564</v>
      </c>
      <c r="J206" s="31">
        <v>43</v>
      </c>
      <c r="K206" s="31">
        <v>630</v>
      </c>
      <c r="L206" s="31">
        <v>3190</v>
      </c>
      <c r="M206" s="31">
        <v>9</v>
      </c>
      <c r="N206" s="31">
        <v>365</v>
      </c>
      <c r="O206" s="31">
        <v>243</v>
      </c>
      <c r="P206" s="31">
        <v>377</v>
      </c>
      <c r="Q206" s="31">
        <v>196</v>
      </c>
      <c r="R206" s="31">
        <v>5</v>
      </c>
      <c r="S206" s="35">
        <v>3881</v>
      </c>
    </row>
    <row r="207" spans="1:19">
      <c r="A207" s="32">
        <v>15</v>
      </c>
      <c r="B207" s="30">
        <v>106</v>
      </c>
      <c r="C207" s="30">
        <v>15106</v>
      </c>
      <c r="D207">
        <f t="shared" si="3"/>
        <v>15106</v>
      </c>
      <c r="E207" s="30">
        <v>2043</v>
      </c>
      <c r="F207" s="30">
        <v>865</v>
      </c>
      <c r="G207" s="30">
        <v>407</v>
      </c>
      <c r="H207" s="30">
        <v>4</v>
      </c>
      <c r="I207" s="30">
        <v>1081</v>
      </c>
      <c r="J207" s="30">
        <v>26</v>
      </c>
      <c r="K207" s="30">
        <v>456</v>
      </c>
      <c r="L207" s="30">
        <v>1446</v>
      </c>
      <c r="M207" s="30">
        <v>13</v>
      </c>
      <c r="N207" s="30">
        <v>59</v>
      </c>
      <c r="O207" s="30">
        <v>42</v>
      </c>
      <c r="P207" s="30">
        <v>11</v>
      </c>
      <c r="Q207" s="30">
        <v>462</v>
      </c>
      <c r="R207" s="30">
        <v>0</v>
      </c>
      <c r="S207" s="34">
        <v>1570</v>
      </c>
    </row>
    <row r="208" spans="1:19">
      <c r="A208" s="33">
        <v>15</v>
      </c>
      <c r="B208" s="31">
        <v>109</v>
      </c>
      <c r="C208" s="31">
        <v>15109</v>
      </c>
      <c r="D208">
        <f t="shared" si="3"/>
        <v>15109</v>
      </c>
      <c r="E208" s="31">
        <v>4230</v>
      </c>
      <c r="F208" s="31">
        <v>2152</v>
      </c>
      <c r="G208" s="31">
        <v>1327</v>
      </c>
      <c r="H208" s="31">
        <v>0</v>
      </c>
      <c r="I208" s="31">
        <v>2131</v>
      </c>
      <c r="J208" s="31">
        <v>13</v>
      </c>
      <c r="K208" s="31">
        <v>691</v>
      </c>
      <c r="L208" s="31">
        <v>3171</v>
      </c>
      <c r="M208" s="31">
        <v>13</v>
      </c>
      <c r="N208" s="31">
        <v>140</v>
      </c>
      <c r="O208" s="31">
        <v>212</v>
      </c>
      <c r="P208" s="31">
        <v>14</v>
      </c>
      <c r="Q208" s="31">
        <v>690</v>
      </c>
      <c r="R208" s="31">
        <v>0</v>
      </c>
      <c r="S208" s="35">
        <v>3526</v>
      </c>
    </row>
    <row r="209" spans="1:19">
      <c r="A209" s="32">
        <v>15</v>
      </c>
      <c r="B209" s="30">
        <v>114</v>
      </c>
      <c r="C209" s="30">
        <v>15114</v>
      </c>
      <c r="D209">
        <f t="shared" si="3"/>
        <v>15114</v>
      </c>
      <c r="E209" s="30">
        <v>896</v>
      </c>
      <c r="F209" s="30">
        <v>825</v>
      </c>
      <c r="G209" s="30">
        <v>124</v>
      </c>
      <c r="H209" s="30">
        <v>5</v>
      </c>
      <c r="I209" s="30">
        <v>69</v>
      </c>
      <c r="J209" s="30">
        <v>23</v>
      </c>
      <c r="K209" s="30">
        <v>394</v>
      </c>
      <c r="L209" s="30">
        <v>465</v>
      </c>
      <c r="M209" s="30">
        <v>6</v>
      </c>
      <c r="N209" s="30">
        <v>9</v>
      </c>
      <c r="O209" s="30">
        <v>13</v>
      </c>
      <c r="P209" s="30">
        <v>8</v>
      </c>
      <c r="Q209" s="30">
        <v>388</v>
      </c>
      <c r="R209" s="30">
        <v>0</v>
      </c>
      <c r="S209" s="34">
        <v>500</v>
      </c>
    </row>
    <row r="210" spans="1:19">
      <c r="A210" s="33">
        <v>15</v>
      </c>
      <c r="B210" s="31">
        <v>131</v>
      </c>
      <c r="C210" s="31">
        <v>15131</v>
      </c>
      <c r="D210">
        <f t="shared" si="3"/>
        <v>15131</v>
      </c>
      <c r="E210" s="31">
        <v>3077</v>
      </c>
      <c r="F210" s="31">
        <v>2051</v>
      </c>
      <c r="G210" s="31">
        <v>1681</v>
      </c>
      <c r="H210" s="31">
        <v>14</v>
      </c>
      <c r="I210" s="31">
        <v>1091</v>
      </c>
      <c r="J210" s="31">
        <v>7</v>
      </c>
      <c r="K210" s="31">
        <v>449</v>
      </c>
      <c r="L210" s="31">
        <v>2168</v>
      </c>
      <c r="M210" s="31">
        <v>25</v>
      </c>
      <c r="N210" s="31">
        <v>277</v>
      </c>
      <c r="O210" s="31">
        <v>157</v>
      </c>
      <c r="P210" s="31">
        <v>30</v>
      </c>
      <c r="Q210" s="31">
        <v>423</v>
      </c>
      <c r="R210" s="31">
        <v>7</v>
      </c>
      <c r="S210" s="35">
        <v>2617</v>
      </c>
    </row>
    <row r="211" spans="1:19">
      <c r="A211" s="32">
        <v>15</v>
      </c>
      <c r="B211" s="30">
        <v>135</v>
      </c>
      <c r="C211" s="30">
        <v>15135</v>
      </c>
      <c r="D211">
        <f t="shared" si="3"/>
        <v>15135</v>
      </c>
      <c r="E211" s="30">
        <v>2696</v>
      </c>
      <c r="F211" s="30">
        <v>1144</v>
      </c>
      <c r="G211" s="30">
        <v>226</v>
      </c>
      <c r="H211" s="30">
        <v>0</v>
      </c>
      <c r="I211" s="30">
        <v>1569</v>
      </c>
      <c r="J211" s="30">
        <v>2</v>
      </c>
      <c r="K211" s="30">
        <v>851</v>
      </c>
      <c r="L211" s="30">
        <v>1447</v>
      </c>
      <c r="M211" s="30">
        <v>14</v>
      </c>
      <c r="N211" s="30">
        <v>169</v>
      </c>
      <c r="O211" s="30">
        <v>203</v>
      </c>
      <c r="P211" s="30">
        <v>189</v>
      </c>
      <c r="Q211" s="30">
        <v>679</v>
      </c>
      <c r="R211" s="30">
        <v>0</v>
      </c>
      <c r="S211" s="34">
        <v>1828</v>
      </c>
    </row>
    <row r="212" spans="1:19">
      <c r="A212" s="33">
        <v>15</v>
      </c>
      <c r="B212" s="31">
        <v>162</v>
      </c>
      <c r="C212" s="31">
        <v>15162</v>
      </c>
      <c r="D212">
        <f t="shared" si="3"/>
        <v>15162</v>
      </c>
      <c r="E212" s="31">
        <v>3616</v>
      </c>
      <c r="F212" s="31">
        <v>3402</v>
      </c>
      <c r="G212" s="31">
        <v>1771</v>
      </c>
      <c r="H212" s="31">
        <v>10</v>
      </c>
      <c r="I212" s="31">
        <v>200</v>
      </c>
      <c r="J212" s="31">
        <v>1</v>
      </c>
      <c r="K212" s="31">
        <v>1620</v>
      </c>
      <c r="L212" s="31">
        <v>1709</v>
      </c>
      <c r="M212" s="31">
        <v>5</v>
      </c>
      <c r="N212" s="31">
        <v>234</v>
      </c>
      <c r="O212" s="31">
        <v>48</v>
      </c>
      <c r="P212" s="31">
        <v>31</v>
      </c>
      <c r="Q212" s="31">
        <v>1542</v>
      </c>
      <c r="R212" s="31">
        <v>0</v>
      </c>
      <c r="S212" s="35">
        <v>2043</v>
      </c>
    </row>
    <row r="213" spans="1:19">
      <c r="A213" s="32">
        <v>15</v>
      </c>
      <c r="B213" s="30">
        <v>172</v>
      </c>
      <c r="C213" s="30">
        <v>15172</v>
      </c>
      <c r="D213">
        <f t="shared" si="3"/>
        <v>15172</v>
      </c>
      <c r="E213" s="30">
        <v>2819</v>
      </c>
      <c r="F213" s="30">
        <v>2172</v>
      </c>
      <c r="G213" s="30">
        <v>1129</v>
      </c>
      <c r="H213" s="30">
        <v>6</v>
      </c>
      <c r="I213" s="30">
        <v>514</v>
      </c>
      <c r="J213" s="30">
        <v>21</v>
      </c>
      <c r="K213" s="30">
        <v>1140</v>
      </c>
      <c r="L213" s="30">
        <v>1486</v>
      </c>
      <c r="M213" s="30">
        <v>0</v>
      </c>
      <c r="N213" s="30">
        <v>137</v>
      </c>
      <c r="O213" s="30">
        <v>41</v>
      </c>
      <c r="P213" s="30">
        <v>16</v>
      </c>
      <c r="Q213" s="30">
        <v>1132</v>
      </c>
      <c r="R213" s="30">
        <v>0</v>
      </c>
      <c r="S213" s="34">
        <v>1671</v>
      </c>
    </row>
    <row r="214" spans="1:19">
      <c r="A214" s="33">
        <v>15</v>
      </c>
      <c r="B214" s="31">
        <v>176</v>
      </c>
      <c r="C214" s="31">
        <v>15176</v>
      </c>
      <c r="D214">
        <f t="shared" si="3"/>
        <v>15176</v>
      </c>
      <c r="E214" s="31">
        <v>51204</v>
      </c>
      <c r="F214" s="31">
        <v>49481</v>
      </c>
      <c r="G214" s="31">
        <v>5925</v>
      </c>
      <c r="H214" s="31">
        <v>211</v>
      </c>
      <c r="I214" s="31">
        <v>9092</v>
      </c>
      <c r="J214" s="31">
        <v>22668</v>
      </c>
      <c r="K214" s="31">
        <v>44633</v>
      </c>
      <c r="L214" s="31">
        <v>5353</v>
      </c>
      <c r="M214" s="31">
        <v>200</v>
      </c>
      <c r="N214" s="31">
        <v>204</v>
      </c>
      <c r="O214" s="31">
        <v>274</v>
      </c>
      <c r="P214" s="31">
        <v>44987</v>
      </c>
      <c r="Q214" s="31">
        <v>287</v>
      </c>
      <c r="R214" s="31">
        <v>98</v>
      </c>
      <c r="S214" s="35">
        <v>5832</v>
      </c>
    </row>
    <row r="215" spans="1:19">
      <c r="A215" s="32">
        <v>15</v>
      </c>
      <c r="B215" s="30">
        <v>180</v>
      </c>
      <c r="C215" s="30">
        <v>15180</v>
      </c>
      <c r="D215">
        <f t="shared" si="3"/>
        <v>15180</v>
      </c>
      <c r="E215" s="30">
        <v>3496</v>
      </c>
      <c r="F215" s="30">
        <v>2477</v>
      </c>
      <c r="G215" s="30">
        <v>1611</v>
      </c>
      <c r="H215" s="30">
        <v>0</v>
      </c>
      <c r="I215" s="30">
        <v>908</v>
      </c>
      <c r="J215" s="30">
        <v>8</v>
      </c>
      <c r="K215" s="30">
        <v>1050</v>
      </c>
      <c r="L215" s="30">
        <v>1805</v>
      </c>
      <c r="M215" s="30">
        <v>20</v>
      </c>
      <c r="N215" s="30">
        <v>162</v>
      </c>
      <c r="O215" s="30">
        <v>442</v>
      </c>
      <c r="P215" s="30">
        <v>52</v>
      </c>
      <c r="Q215" s="30">
        <v>863</v>
      </c>
      <c r="R215" s="30">
        <v>9</v>
      </c>
      <c r="S215" s="34">
        <v>2572</v>
      </c>
    </row>
    <row r="216" spans="1:19">
      <c r="A216" s="33">
        <v>15</v>
      </c>
      <c r="B216" s="31">
        <v>183</v>
      </c>
      <c r="C216" s="31">
        <v>15183</v>
      </c>
      <c r="D216">
        <f t="shared" si="3"/>
        <v>15183</v>
      </c>
      <c r="E216" s="31">
        <v>7688</v>
      </c>
      <c r="F216" s="31">
        <v>3832</v>
      </c>
      <c r="G216" s="31">
        <v>2119</v>
      </c>
      <c r="H216" s="31">
        <v>45</v>
      </c>
      <c r="I216" s="31">
        <v>3583</v>
      </c>
      <c r="J216" s="31">
        <v>33</v>
      </c>
      <c r="K216" s="31">
        <v>1658</v>
      </c>
      <c r="L216" s="31">
        <v>4218</v>
      </c>
      <c r="M216" s="31">
        <v>21</v>
      </c>
      <c r="N216" s="31">
        <v>471</v>
      </c>
      <c r="O216" s="31">
        <v>1274</v>
      </c>
      <c r="P216" s="31">
        <v>1399</v>
      </c>
      <c r="Q216" s="31">
        <v>365</v>
      </c>
      <c r="R216" s="31">
        <v>0</v>
      </c>
      <c r="S216" s="35">
        <v>5924</v>
      </c>
    </row>
    <row r="217" spans="1:19">
      <c r="A217" s="32">
        <v>15</v>
      </c>
      <c r="B217" s="30">
        <v>185</v>
      </c>
      <c r="C217" s="30">
        <v>15185</v>
      </c>
      <c r="D217">
        <f t="shared" si="3"/>
        <v>15185</v>
      </c>
      <c r="E217" s="30">
        <v>4949</v>
      </c>
      <c r="F217" s="30">
        <v>2030</v>
      </c>
      <c r="G217" s="30">
        <v>995</v>
      </c>
      <c r="H217" s="30">
        <v>5</v>
      </c>
      <c r="I217" s="30">
        <v>2831</v>
      </c>
      <c r="J217" s="30">
        <v>67</v>
      </c>
      <c r="K217" s="30">
        <v>1029</v>
      </c>
      <c r="L217" s="30">
        <v>2925</v>
      </c>
      <c r="M217" s="30">
        <v>19</v>
      </c>
      <c r="N217" s="30">
        <v>118</v>
      </c>
      <c r="O217" s="30">
        <v>818</v>
      </c>
      <c r="P217" s="30">
        <v>507</v>
      </c>
      <c r="Q217" s="30">
        <v>644</v>
      </c>
      <c r="R217" s="30">
        <v>1</v>
      </c>
      <c r="S217" s="34">
        <v>3797</v>
      </c>
    </row>
    <row r="218" spans="1:19">
      <c r="A218" s="33">
        <v>15</v>
      </c>
      <c r="B218" s="31">
        <v>187</v>
      </c>
      <c r="C218" s="31">
        <v>15187</v>
      </c>
      <c r="D218">
        <f t="shared" si="3"/>
        <v>15187</v>
      </c>
      <c r="E218" s="31">
        <v>2782</v>
      </c>
      <c r="F218" s="31">
        <v>2549</v>
      </c>
      <c r="G218" s="31">
        <v>1893</v>
      </c>
      <c r="H218" s="31">
        <v>35</v>
      </c>
      <c r="I218" s="31">
        <v>295</v>
      </c>
      <c r="J218" s="31">
        <v>29</v>
      </c>
      <c r="K218" s="31">
        <v>450</v>
      </c>
      <c r="L218" s="31">
        <v>1737</v>
      </c>
      <c r="M218" s="31">
        <v>0</v>
      </c>
      <c r="N218" s="31">
        <v>472</v>
      </c>
      <c r="O218" s="31">
        <v>103</v>
      </c>
      <c r="P218" s="31">
        <v>19</v>
      </c>
      <c r="Q218" s="31">
        <v>444</v>
      </c>
      <c r="R218" s="31">
        <v>0</v>
      </c>
      <c r="S218" s="35">
        <v>2319</v>
      </c>
    </row>
    <row r="219" spans="1:19">
      <c r="A219" s="32">
        <v>15</v>
      </c>
      <c r="B219" s="30">
        <v>189</v>
      </c>
      <c r="C219" s="30">
        <v>15189</v>
      </c>
      <c r="D219">
        <f t="shared" si="3"/>
        <v>15189</v>
      </c>
      <c r="E219" s="30">
        <v>4477</v>
      </c>
      <c r="F219" s="30">
        <v>3939</v>
      </c>
      <c r="G219" s="30">
        <v>2609</v>
      </c>
      <c r="H219" s="30">
        <v>5</v>
      </c>
      <c r="I219" s="30">
        <v>555</v>
      </c>
      <c r="J219" s="30">
        <v>24</v>
      </c>
      <c r="K219" s="30">
        <v>1178</v>
      </c>
      <c r="L219" s="30">
        <v>1254</v>
      </c>
      <c r="M219" s="30">
        <v>6</v>
      </c>
      <c r="N219" s="30">
        <v>1871</v>
      </c>
      <c r="O219" s="30">
        <v>142</v>
      </c>
      <c r="P219" s="30">
        <v>990</v>
      </c>
      <c r="Q219" s="30">
        <v>184</v>
      </c>
      <c r="R219" s="30">
        <v>0</v>
      </c>
      <c r="S219" s="34">
        <v>3303</v>
      </c>
    </row>
    <row r="220" spans="1:19">
      <c r="A220" s="33">
        <v>15</v>
      </c>
      <c r="B220" s="31">
        <v>204</v>
      </c>
      <c r="C220" s="31">
        <v>15204</v>
      </c>
      <c r="D220">
        <f t="shared" si="3"/>
        <v>15204</v>
      </c>
      <c r="E220" s="31">
        <v>9312</v>
      </c>
      <c r="F220" s="31">
        <v>8120</v>
      </c>
      <c r="G220" s="31">
        <v>6564</v>
      </c>
      <c r="H220" s="31">
        <v>82</v>
      </c>
      <c r="I220" s="31">
        <v>1123</v>
      </c>
      <c r="J220" s="31">
        <v>114</v>
      </c>
      <c r="K220" s="31">
        <v>1324</v>
      </c>
      <c r="L220" s="31">
        <v>4157</v>
      </c>
      <c r="M220" s="31">
        <v>34</v>
      </c>
      <c r="N220" s="31">
        <v>3266</v>
      </c>
      <c r="O220" s="31">
        <v>402</v>
      </c>
      <c r="P220" s="31">
        <v>1381</v>
      </c>
      <c r="Q220" s="31">
        <v>188</v>
      </c>
      <c r="R220" s="31">
        <v>0</v>
      </c>
      <c r="S220" s="35">
        <v>7743</v>
      </c>
    </row>
    <row r="221" spans="1:19">
      <c r="A221" s="32">
        <v>15</v>
      </c>
      <c r="B221" s="30">
        <v>212</v>
      </c>
      <c r="C221" s="30">
        <v>15212</v>
      </c>
      <c r="D221">
        <f t="shared" si="3"/>
        <v>15212</v>
      </c>
      <c r="E221" s="30">
        <v>3013</v>
      </c>
      <c r="F221" s="30">
        <v>1083</v>
      </c>
      <c r="G221" s="30">
        <v>352</v>
      </c>
      <c r="H221" s="30">
        <v>7</v>
      </c>
      <c r="I221" s="30">
        <v>1916</v>
      </c>
      <c r="J221" s="30">
        <v>0</v>
      </c>
      <c r="K221" s="30">
        <v>719</v>
      </c>
      <c r="L221" s="30">
        <v>2194</v>
      </c>
      <c r="M221" s="30">
        <v>14</v>
      </c>
      <c r="N221" s="30">
        <v>43</v>
      </c>
      <c r="O221" s="30">
        <v>43</v>
      </c>
      <c r="P221" s="30">
        <v>714</v>
      </c>
      <c r="Q221" s="30">
        <v>7</v>
      </c>
      <c r="R221" s="30">
        <v>0</v>
      </c>
      <c r="S221" s="34">
        <v>2292</v>
      </c>
    </row>
    <row r="222" spans="1:19">
      <c r="A222" s="33">
        <v>15</v>
      </c>
      <c r="B222" s="31">
        <v>215</v>
      </c>
      <c r="C222" s="31">
        <v>15215</v>
      </c>
      <c r="D222">
        <f t="shared" si="3"/>
        <v>15215</v>
      </c>
      <c r="E222" s="31">
        <v>2441</v>
      </c>
      <c r="F222" s="31">
        <v>2280</v>
      </c>
      <c r="G222" s="31">
        <v>523</v>
      </c>
      <c r="H222" s="31">
        <v>29</v>
      </c>
      <c r="I222" s="31">
        <v>139</v>
      </c>
      <c r="J222" s="31">
        <v>17</v>
      </c>
      <c r="K222" s="31">
        <v>1562</v>
      </c>
      <c r="L222" s="31">
        <v>685</v>
      </c>
      <c r="M222" s="31">
        <v>1</v>
      </c>
      <c r="N222" s="31">
        <v>72</v>
      </c>
      <c r="O222" s="31">
        <v>85</v>
      </c>
      <c r="P222" s="31">
        <v>1532</v>
      </c>
      <c r="Q222" s="31">
        <v>153</v>
      </c>
      <c r="R222" s="31">
        <v>0</v>
      </c>
      <c r="S222" s="35">
        <v>756</v>
      </c>
    </row>
    <row r="223" spans="1:19">
      <c r="A223" s="32">
        <v>15</v>
      </c>
      <c r="B223" s="30">
        <v>218</v>
      </c>
      <c r="C223" s="30">
        <v>15218</v>
      </c>
      <c r="D223">
        <f t="shared" si="3"/>
        <v>15218</v>
      </c>
      <c r="E223" s="30">
        <v>2513</v>
      </c>
      <c r="F223" s="30">
        <v>1356</v>
      </c>
      <c r="G223" s="30">
        <v>974</v>
      </c>
      <c r="H223" s="30">
        <v>59</v>
      </c>
      <c r="I223" s="30">
        <v>991</v>
      </c>
      <c r="J223" s="30">
        <v>20</v>
      </c>
      <c r="K223" s="30">
        <v>440</v>
      </c>
      <c r="L223" s="30">
        <v>1471</v>
      </c>
      <c r="M223" s="30">
        <v>6</v>
      </c>
      <c r="N223" s="30">
        <v>178</v>
      </c>
      <c r="O223" s="30">
        <v>409</v>
      </c>
      <c r="P223" s="30">
        <v>4</v>
      </c>
      <c r="Q223" s="30">
        <v>450</v>
      </c>
      <c r="R223" s="30">
        <v>0</v>
      </c>
      <c r="S223" s="34">
        <v>2059</v>
      </c>
    </row>
    <row r="224" spans="1:19">
      <c r="A224" s="33">
        <v>15</v>
      </c>
      <c r="B224" s="31">
        <v>223</v>
      </c>
      <c r="C224" s="31">
        <v>15223</v>
      </c>
      <c r="D224">
        <f t="shared" si="3"/>
        <v>15223</v>
      </c>
      <c r="E224" s="31">
        <v>9536</v>
      </c>
      <c r="F224" s="31">
        <v>3699</v>
      </c>
      <c r="G224" s="31">
        <v>1935</v>
      </c>
      <c r="H224" s="31">
        <v>96</v>
      </c>
      <c r="I224" s="31">
        <v>5488</v>
      </c>
      <c r="J224" s="31">
        <v>71</v>
      </c>
      <c r="K224" s="31">
        <v>2123</v>
      </c>
      <c r="L224" s="31">
        <v>1833</v>
      </c>
      <c r="M224" s="31">
        <v>38</v>
      </c>
      <c r="N224" s="31">
        <v>62</v>
      </c>
      <c r="O224" s="31">
        <v>5389</v>
      </c>
      <c r="P224" s="31">
        <v>1923</v>
      </c>
      <c r="Q224" s="31">
        <v>321</v>
      </c>
      <c r="R224" s="31">
        <v>0</v>
      </c>
      <c r="S224" s="35">
        <v>7292</v>
      </c>
    </row>
    <row r="225" spans="1:19">
      <c r="A225" s="32">
        <v>15</v>
      </c>
      <c r="B225" s="30">
        <v>224</v>
      </c>
      <c r="C225" s="30">
        <v>15224</v>
      </c>
      <c r="D225">
        <f t="shared" si="3"/>
        <v>15224</v>
      </c>
      <c r="E225" s="30">
        <v>3367</v>
      </c>
      <c r="F225" s="30">
        <v>3209</v>
      </c>
      <c r="G225" s="30">
        <v>1590</v>
      </c>
      <c r="H225" s="30">
        <v>12</v>
      </c>
      <c r="I225" s="30">
        <v>161</v>
      </c>
      <c r="J225" s="30">
        <v>17</v>
      </c>
      <c r="K225" s="30">
        <v>1629</v>
      </c>
      <c r="L225" s="30">
        <v>1548</v>
      </c>
      <c r="M225" s="30">
        <v>1</v>
      </c>
      <c r="N225" s="30">
        <v>83</v>
      </c>
      <c r="O225" s="30">
        <v>98</v>
      </c>
      <c r="P225" s="30">
        <v>1460</v>
      </c>
      <c r="Q225" s="30">
        <v>45</v>
      </c>
      <c r="R225" s="30">
        <v>0</v>
      </c>
      <c r="S225" s="34">
        <v>1862</v>
      </c>
    </row>
    <row r="226" spans="1:19">
      <c r="A226" s="33">
        <v>15</v>
      </c>
      <c r="B226" s="31">
        <v>226</v>
      </c>
      <c r="C226" s="31">
        <v>15226</v>
      </c>
      <c r="D226">
        <f t="shared" si="3"/>
        <v>15226</v>
      </c>
      <c r="E226" s="31">
        <v>1620</v>
      </c>
      <c r="F226" s="31">
        <v>1362</v>
      </c>
      <c r="G226" s="31">
        <v>553</v>
      </c>
      <c r="H226" s="31">
        <v>9</v>
      </c>
      <c r="I226" s="31">
        <v>257</v>
      </c>
      <c r="J226" s="31">
        <v>14</v>
      </c>
      <c r="K226" s="31">
        <v>279</v>
      </c>
      <c r="L226" s="31">
        <v>1194</v>
      </c>
      <c r="M226" s="31">
        <v>1</v>
      </c>
      <c r="N226" s="31">
        <v>86</v>
      </c>
      <c r="O226" s="31">
        <v>46</v>
      </c>
      <c r="P226" s="31">
        <v>8</v>
      </c>
      <c r="Q226" s="31">
        <v>323</v>
      </c>
      <c r="R226" s="31">
        <v>4</v>
      </c>
      <c r="S226" s="35">
        <v>1285</v>
      </c>
    </row>
    <row r="227" spans="1:19">
      <c r="A227" s="32">
        <v>15</v>
      </c>
      <c r="B227" s="30">
        <v>232</v>
      </c>
      <c r="C227" s="30">
        <v>15232</v>
      </c>
      <c r="D227">
        <f t="shared" si="3"/>
        <v>15232</v>
      </c>
      <c r="E227" s="30">
        <v>4346</v>
      </c>
      <c r="F227" s="30">
        <v>3281</v>
      </c>
      <c r="G227" s="30">
        <v>2362</v>
      </c>
      <c r="H227" s="30">
        <v>23</v>
      </c>
      <c r="I227" s="30">
        <v>1003</v>
      </c>
      <c r="J227" s="30">
        <v>38</v>
      </c>
      <c r="K227" s="30">
        <v>348</v>
      </c>
      <c r="L227" s="30">
        <v>1934</v>
      </c>
      <c r="M227" s="30">
        <v>7</v>
      </c>
      <c r="N227" s="30">
        <v>1011</v>
      </c>
      <c r="O227" s="30">
        <v>1022</v>
      </c>
      <c r="P227" s="30">
        <v>8</v>
      </c>
      <c r="Q227" s="30">
        <v>83</v>
      </c>
      <c r="R227" s="30">
        <v>8</v>
      </c>
      <c r="S227" s="34">
        <v>4247</v>
      </c>
    </row>
    <row r="228" spans="1:19">
      <c r="A228" s="33">
        <v>15</v>
      </c>
      <c r="B228" s="31">
        <v>236</v>
      </c>
      <c r="C228" s="31">
        <v>15236</v>
      </c>
      <c r="D228">
        <f t="shared" si="3"/>
        <v>15236</v>
      </c>
      <c r="E228" s="31">
        <v>1664</v>
      </c>
      <c r="F228" s="31">
        <v>1194</v>
      </c>
      <c r="G228" s="31">
        <v>406</v>
      </c>
      <c r="H228" s="31">
        <v>4</v>
      </c>
      <c r="I228" s="31">
        <v>527</v>
      </c>
      <c r="J228" s="31">
        <v>7</v>
      </c>
      <c r="K228" s="31">
        <v>637</v>
      </c>
      <c r="L228" s="31">
        <v>522</v>
      </c>
      <c r="M228" s="31">
        <v>37</v>
      </c>
      <c r="N228" s="31">
        <v>450</v>
      </c>
      <c r="O228" s="31">
        <v>18</v>
      </c>
      <c r="P228" s="31">
        <v>638</v>
      </c>
      <c r="Q228" s="31">
        <v>32</v>
      </c>
      <c r="R228" s="31">
        <v>0</v>
      </c>
      <c r="S228" s="35">
        <v>994</v>
      </c>
    </row>
    <row r="229" spans="1:19">
      <c r="A229" s="32">
        <v>15</v>
      </c>
      <c r="B229" s="30">
        <v>238</v>
      </c>
      <c r="C229" s="30">
        <v>15238</v>
      </c>
      <c r="D229">
        <f t="shared" si="3"/>
        <v>15238</v>
      </c>
      <c r="E229" s="30">
        <v>115515</v>
      </c>
      <c r="F229" s="30">
        <v>113949</v>
      </c>
      <c r="G229" s="30">
        <v>14035</v>
      </c>
      <c r="H229" s="30">
        <v>447</v>
      </c>
      <c r="I229" s="30">
        <v>678</v>
      </c>
      <c r="J229" s="30">
        <v>1238</v>
      </c>
      <c r="K229" s="30">
        <v>103853</v>
      </c>
      <c r="L229" s="30">
        <v>9811</v>
      </c>
      <c r="M229" s="30">
        <v>288</v>
      </c>
      <c r="N229" s="30">
        <v>291</v>
      </c>
      <c r="O229" s="30">
        <v>136</v>
      </c>
      <c r="P229" s="30">
        <v>102858</v>
      </c>
      <c r="Q229" s="30">
        <v>5181</v>
      </c>
      <c r="R229" s="30">
        <v>302</v>
      </c>
      <c r="S229" s="34">
        <v>7174</v>
      </c>
    </row>
    <row r="230" spans="1:19">
      <c r="A230" s="33">
        <v>15</v>
      </c>
      <c r="B230" s="31">
        <v>244</v>
      </c>
      <c r="C230" s="31">
        <v>15244</v>
      </c>
      <c r="D230">
        <f t="shared" si="3"/>
        <v>15244</v>
      </c>
      <c r="E230" s="31">
        <v>3942</v>
      </c>
      <c r="F230" s="31">
        <v>3288</v>
      </c>
      <c r="G230" s="31">
        <v>1205</v>
      </c>
      <c r="H230" s="31">
        <v>15</v>
      </c>
      <c r="I230" s="31">
        <v>612</v>
      </c>
      <c r="J230" s="31">
        <v>4</v>
      </c>
      <c r="K230" s="31">
        <v>2009</v>
      </c>
      <c r="L230" s="31">
        <v>1612</v>
      </c>
      <c r="M230" s="31">
        <v>3</v>
      </c>
      <c r="N230" s="31">
        <v>142</v>
      </c>
      <c r="O230" s="31">
        <v>176</v>
      </c>
      <c r="P230" s="31">
        <v>1928</v>
      </c>
      <c r="Q230" s="31">
        <v>149</v>
      </c>
      <c r="R230" s="31">
        <v>4</v>
      </c>
      <c r="S230" s="35">
        <v>1861</v>
      </c>
    </row>
    <row r="231" spans="1:19">
      <c r="A231" s="32">
        <v>15</v>
      </c>
      <c r="B231" s="30">
        <v>248</v>
      </c>
      <c r="C231" s="30">
        <v>15248</v>
      </c>
      <c r="D231">
        <f t="shared" si="3"/>
        <v>15248</v>
      </c>
      <c r="E231" s="30">
        <v>2583</v>
      </c>
      <c r="F231" s="30">
        <v>2342</v>
      </c>
      <c r="G231" s="30">
        <v>1015</v>
      </c>
      <c r="H231" s="30">
        <v>3</v>
      </c>
      <c r="I231" s="30">
        <v>303</v>
      </c>
      <c r="J231" s="30">
        <v>32</v>
      </c>
      <c r="K231" s="30">
        <v>1194</v>
      </c>
      <c r="L231" s="30">
        <v>1288</v>
      </c>
      <c r="M231" s="30">
        <v>0</v>
      </c>
      <c r="N231" s="30">
        <v>34</v>
      </c>
      <c r="O231" s="30">
        <v>34</v>
      </c>
      <c r="P231" s="30">
        <v>65</v>
      </c>
      <c r="Q231" s="30">
        <v>1068</v>
      </c>
      <c r="R231" s="30">
        <v>17</v>
      </c>
      <c r="S231" s="34">
        <v>1433</v>
      </c>
    </row>
    <row r="232" spans="1:19">
      <c r="A232" s="33">
        <v>15</v>
      </c>
      <c r="B232" s="31">
        <v>272</v>
      </c>
      <c r="C232" s="31">
        <v>15272</v>
      </c>
      <c r="D232">
        <f t="shared" si="3"/>
        <v>15272</v>
      </c>
      <c r="E232" s="31">
        <v>6510</v>
      </c>
      <c r="F232" s="31">
        <v>6016</v>
      </c>
      <c r="G232" s="31">
        <v>1082</v>
      </c>
      <c r="H232" s="31">
        <v>25</v>
      </c>
      <c r="I232" s="31">
        <v>425</v>
      </c>
      <c r="J232" s="31">
        <v>63</v>
      </c>
      <c r="K232" s="31">
        <v>3067</v>
      </c>
      <c r="L232" s="31">
        <v>2718</v>
      </c>
      <c r="M232" s="31">
        <v>91</v>
      </c>
      <c r="N232" s="31">
        <v>398</v>
      </c>
      <c r="O232" s="31">
        <v>184</v>
      </c>
      <c r="P232" s="31">
        <v>558</v>
      </c>
      <c r="Q232" s="31">
        <v>2940</v>
      </c>
      <c r="R232" s="31">
        <v>0</v>
      </c>
      <c r="S232" s="35">
        <v>3012</v>
      </c>
    </row>
    <row r="233" spans="1:19">
      <c r="A233" s="32">
        <v>15</v>
      </c>
      <c r="B233" s="30">
        <v>276</v>
      </c>
      <c r="C233" s="30">
        <v>15276</v>
      </c>
      <c r="D233">
        <f t="shared" si="3"/>
        <v>15276</v>
      </c>
      <c r="E233" s="30">
        <v>3150</v>
      </c>
      <c r="F233" s="30">
        <v>2723</v>
      </c>
      <c r="G233" s="30">
        <v>1043</v>
      </c>
      <c r="H233" s="30">
        <v>14</v>
      </c>
      <c r="I233" s="30">
        <v>474</v>
      </c>
      <c r="J233" s="30">
        <v>14</v>
      </c>
      <c r="K233" s="30">
        <v>1409</v>
      </c>
      <c r="L233" s="30">
        <v>1369</v>
      </c>
      <c r="M233" s="30">
        <v>8</v>
      </c>
      <c r="N233" s="30">
        <v>213</v>
      </c>
      <c r="O233" s="30">
        <v>142</v>
      </c>
      <c r="P233" s="30">
        <v>902</v>
      </c>
      <c r="Q233" s="30">
        <v>294</v>
      </c>
      <c r="R233" s="30">
        <v>3</v>
      </c>
      <c r="S233" s="34">
        <v>1951</v>
      </c>
    </row>
    <row r="234" spans="1:19">
      <c r="A234" s="33">
        <v>15</v>
      </c>
      <c r="B234" s="31">
        <v>293</v>
      </c>
      <c r="C234" s="31">
        <v>15293</v>
      </c>
      <c r="D234">
        <f t="shared" si="3"/>
        <v>15293</v>
      </c>
      <c r="E234" s="31">
        <v>2733</v>
      </c>
      <c r="F234" s="31">
        <v>1683</v>
      </c>
      <c r="G234" s="31">
        <v>1120</v>
      </c>
      <c r="H234" s="31">
        <v>18</v>
      </c>
      <c r="I234" s="31">
        <v>1011</v>
      </c>
      <c r="J234" s="31">
        <v>18</v>
      </c>
      <c r="K234" s="31">
        <v>527</v>
      </c>
      <c r="L234" s="31">
        <v>1329</v>
      </c>
      <c r="M234" s="31">
        <v>7</v>
      </c>
      <c r="N234" s="31">
        <v>543</v>
      </c>
      <c r="O234" s="31">
        <v>314</v>
      </c>
      <c r="P234" s="31">
        <v>16</v>
      </c>
      <c r="Q234" s="31">
        <v>545</v>
      </c>
      <c r="R234" s="31">
        <v>1</v>
      </c>
      <c r="S234" s="35">
        <v>2171</v>
      </c>
    </row>
    <row r="235" spans="1:19">
      <c r="A235" s="32">
        <v>15</v>
      </c>
      <c r="B235" s="30">
        <v>296</v>
      </c>
      <c r="C235" s="30">
        <v>15296</v>
      </c>
      <c r="D235">
        <f t="shared" si="3"/>
        <v>15296</v>
      </c>
      <c r="E235" s="30">
        <v>4388</v>
      </c>
      <c r="F235" s="30">
        <v>3979</v>
      </c>
      <c r="G235" s="30">
        <v>2591</v>
      </c>
      <c r="H235" s="30">
        <v>0</v>
      </c>
      <c r="I235" s="30">
        <v>290</v>
      </c>
      <c r="J235" s="30">
        <v>40</v>
      </c>
      <c r="K235" s="30">
        <v>1167</v>
      </c>
      <c r="L235" s="30">
        <v>2209</v>
      </c>
      <c r="M235" s="30">
        <v>5</v>
      </c>
      <c r="N235" s="30">
        <v>691</v>
      </c>
      <c r="O235" s="30">
        <v>223</v>
      </c>
      <c r="P235" s="30">
        <v>19</v>
      </c>
      <c r="Q235" s="30">
        <v>1179</v>
      </c>
      <c r="R235" s="30">
        <v>0</v>
      </c>
      <c r="S235" s="34">
        <v>3190</v>
      </c>
    </row>
    <row r="236" spans="1:19">
      <c r="A236" s="33">
        <v>15</v>
      </c>
      <c r="B236" s="31">
        <v>299</v>
      </c>
      <c r="C236" s="31">
        <v>15299</v>
      </c>
      <c r="D236">
        <f t="shared" si="3"/>
        <v>15299</v>
      </c>
      <c r="E236" s="31">
        <v>13942</v>
      </c>
      <c r="F236" s="31">
        <v>11867</v>
      </c>
      <c r="G236" s="31">
        <v>1405</v>
      </c>
      <c r="H236" s="31">
        <v>4</v>
      </c>
      <c r="I236" s="31">
        <v>1786</v>
      </c>
      <c r="J236" s="31">
        <v>150</v>
      </c>
      <c r="K236" s="31">
        <v>10612</v>
      </c>
      <c r="L236" s="31">
        <v>2658</v>
      </c>
      <c r="M236" s="31">
        <v>89</v>
      </c>
      <c r="N236" s="31">
        <v>191</v>
      </c>
      <c r="O236" s="31">
        <v>250</v>
      </c>
      <c r="P236" s="31">
        <v>10675</v>
      </c>
      <c r="Q236" s="31">
        <v>90</v>
      </c>
      <c r="R236" s="31">
        <v>12</v>
      </c>
      <c r="S236" s="35">
        <v>3165</v>
      </c>
    </row>
    <row r="237" spans="1:19">
      <c r="A237" s="32">
        <v>15</v>
      </c>
      <c r="B237" s="30">
        <v>317</v>
      </c>
      <c r="C237" s="30">
        <v>15317</v>
      </c>
      <c r="D237">
        <f t="shared" si="3"/>
        <v>15317</v>
      </c>
      <c r="E237" s="30">
        <v>1733</v>
      </c>
      <c r="F237" s="30">
        <v>1390</v>
      </c>
      <c r="G237" s="30">
        <v>655</v>
      </c>
      <c r="H237" s="30">
        <v>0</v>
      </c>
      <c r="I237" s="30">
        <v>344</v>
      </c>
      <c r="J237" s="30">
        <v>12</v>
      </c>
      <c r="K237" s="30">
        <v>602</v>
      </c>
      <c r="L237" s="30">
        <v>990</v>
      </c>
      <c r="M237" s="30">
        <v>0</v>
      </c>
      <c r="N237" s="30">
        <v>73</v>
      </c>
      <c r="O237" s="30">
        <v>41</v>
      </c>
      <c r="P237" s="30">
        <v>42</v>
      </c>
      <c r="Q237" s="30">
        <v>576</v>
      </c>
      <c r="R237" s="30">
        <v>0</v>
      </c>
      <c r="S237" s="34">
        <v>1115</v>
      </c>
    </row>
    <row r="238" spans="1:19">
      <c r="A238" s="33">
        <v>15</v>
      </c>
      <c r="B238" s="31">
        <v>322</v>
      </c>
      <c r="C238" s="31">
        <v>15322</v>
      </c>
      <c r="D238">
        <f t="shared" si="3"/>
        <v>15322</v>
      </c>
      <c r="E238" s="31">
        <v>8012</v>
      </c>
      <c r="F238" s="31">
        <v>7264</v>
      </c>
      <c r="G238" s="31">
        <v>575</v>
      </c>
      <c r="H238" s="31">
        <v>28</v>
      </c>
      <c r="I238" s="31">
        <v>586</v>
      </c>
      <c r="J238" s="31">
        <v>82</v>
      </c>
      <c r="K238" s="31">
        <v>6232</v>
      </c>
      <c r="L238" s="31">
        <v>1207</v>
      </c>
      <c r="M238" s="31">
        <v>103</v>
      </c>
      <c r="N238" s="31">
        <v>312</v>
      </c>
      <c r="O238" s="31">
        <v>105</v>
      </c>
      <c r="P238" s="31">
        <v>5670</v>
      </c>
      <c r="Q238" s="31">
        <v>626</v>
      </c>
      <c r="R238" s="31">
        <v>8</v>
      </c>
      <c r="S238" s="35">
        <v>1708</v>
      </c>
    </row>
    <row r="239" spans="1:19">
      <c r="A239" s="32">
        <v>15</v>
      </c>
      <c r="B239" s="30">
        <v>325</v>
      </c>
      <c r="C239" s="30">
        <v>15325</v>
      </c>
      <c r="D239">
        <f t="shared" si="3"/>
        <v>15325</v>
      </c>
      <c r="E239" s="30">
        <v>3086</v>
      </c>
      <c r="F239" s="30">
        <v>2479</v>
      </c>
      <c r="G239" s="30">
        <v>1316</v>
      </c>
      <c r="H239" s="30">
        <v>4</v>
      </c>
      <c r="I239" s="30">
        <v>673</v>
      </c>
      <c r="J239" s="30">
        <v>16</v>
      </c>
      <c r="K239" s="30">
        <v>954</v>
      </c>
      <c r="L239" s="30">
        <v>1586</v>
      </c>
      <c r="M239" s="30">
        <v>175</v>
      </c>
      <c r="N239" s="30">
        <v>286</v>
      </c>
      <c r="O239" s="30">
        <v>70</v>
      </c>
      <c r="P239" s="30">
        <v>902</v>
      </c>
      <c r="Q239" s="30">
        <v>91</v>
      </c>
      <c r="R239" s="30">
        <v>0</v>
      </c>
      <c r="S239" s="34">
        <v>2093</v>
      </c>
    </row>
    <row r="240" spans="1:19">
      <c r="A240" s="33">
        <v>15</v>
      </c>
      <c r="B240" s="31">
        <v>332</v>
      </c>
      <c r="C240" s="31">
        <v>15332</v>
      </c>
      <c r="D240">
        <f t="shared" si="3"/>
        <v>15332</v>
      </c>
      <c r="E240" s="31">
        <v>3909</v>
      </c>
      <c r="F240" s="31">
        <v>2342</v>
      </c>
      <c r="G240" s="31">
        <v>879</v>
      </c>
      <c r="H240" s="31">
        <v>19</v>
      </c>
      <c r="I240" s="31">
        <v>1468</v>
      </c>
      <c r="J240" s="31">
        <v>46</v>
      </c>
      <c r="K240" s="31">
        <v>1241</v>
      </c>
      <c r="L240" s="31">
        <v>1694</v>
      </c>
      <c r="M240" s="31">
        <v>3</v>
      </c>
      <c r="N240" s="31">
        <v>85</v>
      </c>
      <c r="O240" s="31">
        <v>851</v>
      </c>
      <c r="P240" s="31">
        <v>1174</v>
      </c>
      <c r="Q240" s="31">
        <v>74</v>
      </c>
      <c r="R240" s="31">
        <v>2</v>
      </c>
      <c r="S240" s="35">
        <v>2659</v>
      </c>
    </row>
    <row r="241" spans="1:19">
      <c r="A241" s="32">
        <v>15</v>
      </c>
      <c r="B241" s="30">
        <v>362</v>
      </c>
      <c r="C241" s="30">
        <v>15362</v>
      </c>
      <c r="D241">
        <f t="shared" si="3"/>
        <v>15362</v>
      </c>
      <c r="E241" s="30">
        <v>1940</v>
      </c>
      <c r="F241" s="30">
        <v>1776</v>
      </c>
      <c r="G241" s="30">
        <v>145</v>
      </c>
      <c r="H241" s="30">
        <v>19</v>
      </c>
      <c r="I241" s="30">
        <v>136</v>
      </c>
      <c r="J241" s="30">
        <v>14</v>
      </c>
      <c r="K241" s="30">
        <v>1169</v>
      </c>
      <c r="L241" s="30">
        <v>675</v>
      </c>
      <c r="M241" s="30">
        <v>0</v>
      </c>
      <c r="N241" s="30">
        <v>65</v>
      </c>
      <c r="O241" s="30">
        <v>16</v>
      </c>
      <c r="P241" s="30">
        <v>846</v>
      </c>
      <c r="Q241" s="30">
        <v>334</v>
      </c>
      <c r="R241" s="30">
        <v>0</v>
      </c>
      <c r="S241" s="34">
        <v>760</v>
      </c>
    </row>
    <row r="242" spans="1:19">
      <c r="A242" s="33">
        <v>15</v>
      </c>
      <c r="B242" s="31">
        <v>367</v>
      </c>
      <c r="C242" s="31">
        <v>15367</v>
      </c>
      <c r="D242">
        <f t="shared" si="3"/>
        <v>15367</v>
      </c>
      <c r="E242" s="31">
        <v>6302</v>
      </c>
      <c r="F242" s="31">
        <v>5080</v>
      </c>
      <c r="G242" s="31">
        <v>3219</v>
      </c>
      <c r="H242" s="31">
        <v>60</v>
      </c>
      <c r="I242" s="31">
        <v>1074</v>
      </c>
      <c r="J242" s="31">
        <v>35</v>
      </c>
      <c r="K242" s="31">
        <v>1643</v>
      </c>
      <c r="L242" s="31">
        <v>3813</v>
      </c>
      <c r="M242" s="31">
        <v>29</v>
      </c>
      <c r="N242" s="31">
        <v>609</v>
      </c>
      <c r="O242" s="31">
        <v>179</v>
      </c>
      <c r="P242" s="31">
        <v>1714</v>
      </c>
      <c r="Q242" s="31">
        <v>41</v>
      </c>
      <c r="R242" s="31">
        <v>0</v>
      </c>
      <c r="S242" s="35">
        <v>4547</v>
      </c>
    </row>
    <row r="243" spans="1:19">
      <c r="A243" s="32">
        <v>15</v>
      </c>
      <c r="B243" s="30">
        <v>368</v>
      </c>
      <c r="C243" s="30">
        <v>15368</v>
      </c>
      <c r="D243">
        <f t="shared" si="3"/>
        <v>15368</v>
      </c>
      <c r="E243" s="30">
        <v>3536</v>
      </c>
      <c r="F243" s="30">
        <v>2017</v>
      </c>
      <c r="G243" s="30">
        <v>1001</v>
      </c>
      <c r="H243" s="30">
        <v>9</v>
      </c>
      <c r="I243" s="30">
        <v>1515</v>
      </c>
      <c r="J243" s="30">
        <v>43</v>
      </c>
      <c r="K243" s="30">
        <v>1043</v>
      </c>
      <c r="L243" s="30">
        <v>1166</v>
      </c>
      <c r="M243" s="30">
        <v>0</v>
      </c>
      <c r="N243" s="30">
        <v>495</v>
      </c>
      <c r="O243" s="30">
        <v>780</v>
      </c>
      <c r="P243" s="30">
        <v>791</v>
      </c>
      <c r="Q243" s="30">
        <v>353</v>
      </c>
      <c r="R243" s="30">
        <v>3</v>
      </c>
      <c r="S243" s="34">
        <v>2389</v>
      </c>
    </row>
    <row r="244" spans="1:19">
      <c r="A244" s="33">
        <v>15</v>
      </c>
      <c r="B244" s="31">
        <v>377</v>
      </c>
      <c r="C244" s="31">
        <v>15377</v>
      </c>
      <c r="D244">
        <f t="shared" si="3"/>
        <v>15377</v>
      </c>
      <c r="E244" s="31">
        <v>3073</v>
      </c>
      <c r="F244" s="31">
        <v>1785</v>
      </c>
      <c r="G244" s="31">
        <v>979</v>
      </c>
      <c r="H244" s="31">
        <v>0</v>
      </c>
      <c r="I244" s="31">
        <v>1006</v>
      </c>
      <c r="J244" s="31">
        <v>46</v>
      </c>
      <c r="K244" s="31">
        <v>1030</v>
      </c>
      <c r="L244" s="31">
        <v>1003</v>
      </c>
      <c r="M244" s="31">
        <v>9</v>
      </c>
      <c r="N244" s="31">
        <v>303</v>
      </c>
      <c r="O244" s="31">
        <v>697</v>
      </c>
      <c r="P244" s="31">
        <v>13</v>
      </c>
      <c r="Q244" s="31">
        <v>1040</v>
      </c>
      <c r="R244" s="31">
        <v>1</v>
      </c>
      <c r="S244" s="35">
        <v>2019</v>
      </c>
    </row>
    <row r="245" spans="1:19">
      <c r="A245" s="32">
        <v>15</v>
      </c>
      <c r="B245" s="30">
        <v>380</v>
      </c>
      <c r="C245" s="30">
        <v>15380</v>
      </c>
      <c r="D245">
        <f t="shared" si="3"/>
        <v>15380</v>
      </c>
      <c r="E245" s="30">
        <v>2282</v>
      </c>
      <c r="F245" s="30">
        <v>1820</v>
      </c>
      <c r="G245" s="30">
        <v>876</v>
      </c>
      <c r="H245" s="30">
        <v>0</v>
      </c>
      <c r="I245" s="30">
        <v>436</v>
      </c>
      <c r="J245" s="30">
        <v>8</v>
      </c>
      <c r="K245" s="30">
        <v>920</v>
      </c>
      <c r="L245" s="30">
        <v>1117</v>
      </c>
      <c r="M245" s="30">
        <v>12</v>
      </c>
      <c r="N245" s="30">
        <v>200</v>
      </c>
      <c r="O245" s="30">
        <v>33</v>
      </c>
      <c r="P245" s="30">
        <v>9</v>
      </c>
      <c r="Q245" s="30">
        <v>922</v>
      </c>
      <c r="R245" s="30">
        <v>0</v>
      </c>
      <c r="S245" s="34">
        <v>1351</v>
      </c>
    </row>
    <row r="246" spans="1:19">
      <c r="A246" s="33">
        <v>15</v>
      </c>
      <c r="B246" s="31">
        <v>401</v>
      </c>
      <c r="C246" s="31">
        <v>15401</v>
      </c>
      <c r="D246">
        <f t="shared" si="3"/>
        <v>15401</v>
      </c>
      <c r="E246" s="31">
        <v>954</v>
      </c>
      <c r="F246" s="31">
        <v>630</v>
      </c>
      <c r="G246" s="31">
        <v>204</v>
      </c>
      <c r="H246" s="31">
        <v>0</v>
      </c>
      <c r="I246" s="31">
        <v>336</v>
      </c>
      <c r="J246" s="31">
        <v>3</v>
      </c>
      <c r="K246" s="31">
        <v>399</v>
      </c>
      <c r="L246" s="31">
        <v>418</v>
      </c>
      <c r="M246" s="31">
        <v>5</v>
      </c>
      <c r="N246" s="31">
        <v>63</v>
      </c>
      <c r="O246" s="31">
        <v>65</v>
      </c>
      <c r="P246" s="31">
        <v>388</v>
      </c>
      <c r="Q246" s="31">
        <v>14</v>
      </c>
      <c r="R246" s="31">
        <v>0</v>
      </c>
      <c r="S246" s="35">
        <v>552</v>
      </c>
    </row>
    <row r="247" spans="1:19">
      <c r="A247" s="32">
        <v>15</v>
      </c>
      <c r="B247" s="30">
        <v>403</v>
      </c>
      <c r="C247" s="30">
        <v>15403</v>
      </c>
      <c r="D247">
        <f t="shared" si="3"/>
        <v>15403</v>
      </c>
      <c r="E247" s="30">
        <v>2743</v>
      </c>
      <c r="F247" s="30">
        <v>2236</v>
      </c>
      <c r="G247" s="30">
        <v>1104</v>
      </c>
      <c r="H247" s="30">
        <v>2</v>
      </c>
      <c r="I247" s="30">
        <v>418</v>
      </c>
      <c r="J247" s="30">
        <v>21</v>
      </c>
      <c r="K247" s="30">
        <v>1194</v>
      </c>
      <c r="L247" s="30">
        <v>1337</v>
      </c>
      <c r="M247" s="30">
        <v>2</v>
      </c>
      <c r="N247" s="30">
        <v>44</v>
      </c>
      <c r="O247" s="30">
        <v>141</v>
      </c>
      <c r="P247" s="30">
        <v>58</v>
      </c>
      <c r="Q247" s="30">
        <v>1145</v>
      </c>
      <c r="R247" s="30">
        <v>0</v>
      </c>
      <c r="S247" s="34">
        <v>1540</v>
      </c>
    </row>
    <row r="248" spans="1:19">
      <c r="A248" s="33">
        <v>15</v>
      </c>
      <c r="B248" s="31">
        <v>407</v>
      </c>
      <c r="C248" s="31">
        <v>15407</v>
      </c>
      <c r="D248">
        <f t="shared" si="3"/>
        <v>15407</v>
      </c>
      <c r="E248" s="31">
        <v>13684</v>
      </c>
      <c r="F248" s="31">
        <v>13029</v>
      </c>
      <c r="G248" s="31">
        <v>4549</v>
      </c>
      <c r="H248" s="31">
        <v>32</v>
      </c>
      <c r="I248" s="31">
        <v>459</v>
      </c>
      <c r="J248" s="31">
        <v>77</v>
      </c>
      <c r="K248" s="31">
        <v>7994</v>
      </c>
      <c r="L248" s="31">
        <v>5391</v>
      </c>
      <c r="M248" s="31">
        <v>9</v>
      </c>
      <c r="N248" s="31">
        <v>120</v>
      </c>
      <c r="O248" s="31">
        <v>131</v>
      </c>
      <c r="P248" s="31">
        <v>8309</v>
      </c>
      <c r="Q248" s="31">
        <v>1365</v>
      </c>
      <c r="R248" s="31">
        <v>17</v>
      </c>
      <c r="S248" s="35">
        <v>3993</v>
      </c>
    </row>
    <row r="249" spans="1:19">
      <c r="A249" s="32">
        <v>15</v>
      </c>
      <c r="B249" s="30">
        <v>425</v>
      </c>
      <c r="C249" s="30">
        <v>15425</v>
      </c>
      <c r="D249">
        <f t="shared" si="3"/>
        <v>15425</v>
      </c>
      <c r="E249" s="30">
        <v>3508</v>
      </c>
      <c r="F249" s="30">
        <v>2772</v>
      </c>
      <c r="G249" s="30">
        <v>1737</v>
      </c>
      <c r="H249" s="30">
        <v>5</v>
      </c>
      <c r="I249" s="30">
        <v>746</v>
      </c>
      <c r="J249" s="30">
        <v>19</v>
      </c>
      <c r="K249" s="30">
        <v>1019</v>
      </c>
      <c r="L249" s="30">
        <v>2262</v>
      </c>
      <c r="M249" s="30">
        <v>34</v>
      </c>
      <c r="N249" s="30">
        <v>101</v>
      </c>
      <c r="O249" s="30">
        <v>73</v>
      </c>
      <c r="P249" s="30">
        <v>911</v>
      </c>
      <c r="Q249" s="30">
        <v>130</v>
      </c>
      <c r="R249" s="30">
        <v>6</v>
      </c>
      <c r="S249" s="34">
        <v>2461</v>
      </c>
    </row>
    <row r="250" spans="1:19">
      <c r="A250" s="33">
        <v>15</v>
      </c>
      <c r="B250" s="31">
        <v>442</v>
      </c>
      <c r="C250" s="31">
        <v>15442</v>
      </c>
      <c r="D250">
        <f t="shared" si="3"/>
        <v>15442</v>
      </c>
      <c r="E250" s="31">
        <v>5349</v>
      </c>
      <c r="F250" s="31">
        <v>937</v>
      </c>
      <c r="G250" s="31">
        <v>588</v>
      </c>
      <c r="H250" s="31">
        <v>15</v>
      </c>
      <c r="I250" s="31">
        <v>3893</v>
      </c>
      <c r="J250" s="31">
        <v>16</v>
      </c>
      <c r="K250" s="31">
        <v>766</v>
      </c>
      <c r="L250" s="31">
        <v>2900</v>
      </c>
      <c r="M250" s="31">
        <v>53</v>
      </c>
      <c r="N250" s="31">
        <v>808</v>
      </c>
      <c r="O250" s="31">
        <v>806</v>
      </c>
      <c r="P250" s="31">
        <v>82</v>
      </c>
      <c r="Q250" s="31">
        <v>838</v>
      </c>
      <c r="R250" s="31">
        <v>0</v>
      </c>
      <c r="S250" s="35">
        <v>4429</v>
      </c>
    </row>
    <row r="251" spans="1:19">
      <c r="A251" s="32">
        <v>15</v>
      </c>
      <c r="B251" s="30">
        <v>455</v>
      </c>
      <c r="C251" s="30">
        <v>15455</v>
      </c>
      <c r="D251">
        <f t="shared" si="3"/>
        <v>15455</v>
      </c>
      <c r="E251" s="30">
        <v>8161</v>
      </c>
      <c r="F251" s="30">
        <v>7040</v>
      </c>
      <c r="G251" s="30">
        <v>2086</v>
      </c>
      <c r="H251" s="30">
        <v>17</v>
      </c>
      <c r="I251" s="30">
        <v>1102</v>
      </c>
      <c r="J251" s="30">
        <v>80</v>
      </c>
      <c r="K251" s="30">
        <v>4766</v>
      </c>
      <c r="L251" s="30">
        <v>3083</v>
      </c>
      <c r="M251" s="30">
        <v>15</v>
      </c>
      <c r="N251" s="30">
        <v>106</v>
      </c>
      <c r="O251" s="30">
        <v>84</v>
      </c>
      <c r="P251" s="30">
        <v>4834</v>
      </c>
      <c r="Q251" s="30">
        <v>84</v>
      </c>
      <c r="R251" s="30">
        <v>3</v>
      </c>
      <c r="S251" s="34">
        <v>3240</v>
      </c>
    </row>
    <row r="252" spans="1:19">
      <c r="A252" s="33">
        <v>15</v>
      </c>
      <c r="B252" s="31">
        <v>464</v>
      </c>
      <c r="C252" s="31">
        <v>15464</v>
      </c>
      <c r="D252">
        <f t="shared" si="3"/>
        <v>15464</v>
      </c>
      <c r="E252" s="31">
        <v>4265</v>
      </c>
      <c r="F252" s="31">
        <v>3661</v>
      </c>
      <c r="G252" s="31">
        <v>1464</v>
      </c>
      <c r="H252" s="31">
        <v>1</v>
      </c>
      <c r="I252" s="31">
        <v>594</v>
      </c>
      <c r="J252" s="31">
        <v>49</v>
      </c>
      <c r="K252" s="31">
        <v>1848</v>
      </c>
      <c r="L252" s="31">
        <v>1414</v>
      </c>
      <c r="M252" s="31">
        <v>110</v>
      </c>
      <c r="N252" s="31">
        <v>365</v>
      </c>
      <c r="O252" s="31">
        <v>431</v>
      </c>
      <c r="P252" s="31">
        <v>39</v>
      </c>
      <c r="Q252" s="31">
        <v>1686</v>
      </c>
      <c r="R252" s="31">
        <v>1</v>
      </c>
      <c r="S252" s="35">
        <v>2539</v>
      </c>
    </row>
    <row r="253" spans="1:19">
      <c r="A253" s="32">
        <v>15</v>
      </c>
      <c r="B253" s="30">
        <v>466</v>
      </c>
      <c r="C253" s="30">
        <v>15466</v>
      </c>
      <c r="D253">
        <f t="shared" si="3"/>
        <v>15466</v>
      </c>
      <c r="E253" s="30">
        <v>3874</v>
      </c>
      <c r="F253" s="30">
        <v>3610</v>
      </c>
      <c r="G253" s="30">
        <v>1185</v>
      </c>
      <c r="H253" s="30">
        <v>9</v>
      </c>
      <c r="I253" s="30">
        <v>188</v>
      </c>
      <c r="J253" s="30">
        <v>20</v>
      </c>
      <c r="K253" s="30">
        <v>2830</v>
      </c>
      <c r="L253" s="30">
        <v>857</v>
      </c>
      <c r="M253" s="30">
        <v>14</v>
      </c>
      <c r="N253" s="30">
        <v>108</v>
      </c>
      <c r="O253" s="30">
        <v>62</v>
      </c>
      <c r="P253" s="30">
        <v>1422</v>
      </c>
      <c r="Q253" s="30">
        <v>736</v>
      </c>
      <c r="R253" s="30">
        <v>0</v>
      </c>
      <c r="S253" s="34">
        <v>1716</v>
      </c>
    </row>
    <row r="254" spans="1:19">
      <c r="A254" s="33">
        <v>15</v>
      </c>
      <c r="B254" s="31">
        <v>469</v>
      </c>
      <c r="C254" s="31">
        <v>15469</v>
      </c>
      <c r="D254">
        <f t="shared" si="3"/>
        <v>15469</v>
      </c>
      <c r="E254" s="31">
        <v>20446</v>
      </c>
      <c r="F254" s="31">
        <v>16159</v>
      </c>
      <c r="G254" s="31">
        <v>4734</v>
      </c>
      <c r="H254" s="31">
        <v>80</v>
      </c>
      <c r="I254" s="31">
        <v>4187</v>
      </c>
      <c r="J254" s="31">
        <v>250</v>
      </c>
      <c r="K254" s="31">
        <v>10577</v>
      </c>
      <c r="L254" s="31">
        <v>7775</v>
      </c>
      <c r="M254" s="31">
        <v>133</v>
      </c>
      <c r="N254" s="31">
        <v>714</v>
      </c>
      <c r="O254" s="31">
        <v>1123</v>
      </c>
      <c r="P254" s="31">
        <v>10720</v>
      </c>
      <c r="Q254" s="31">
        <v>638</v>
      </c>
      <c r="R254" s="31">
        <v>17</v>
      </c>
      <c r="S254" s="35">
        <v>9071</v>
      </c>
    </row>
    <row r="255" spans="1:19">
      <c r="A255" s="32">
        <v>15</v>
      </c>
      <c r="B255" s="30">
        <v>476</v>
      </c>
      <c r="C255" s="30">
        <v>15476</v>
      </c>
      <c r="D255">
        <f t="shared" si="3"/>
        <v>15476</v>
      </c>
      <c r="E255" s="30">
        <v>5216</v>
      </c>
      <c r="F255" s="30">
        <v>3269</v>
      </c>
      <c r="G255" s="30">
        <v>2537</v>
      </c>
      <c r="H255" s="30">
        <v>99</v>
      </c>
      <c r="I255" s="30">
        <v>1804</v>
      </c>
      <c r="J255" s="30">
        <v>14</v>
      </c>
      <c r="K255" s="30">
        <v>737</v>
      </c>
      <c r="L255" s="30">
        <v>3131</v>
      </c>
      <c r="M255" s="30">
        <v>4</v>
      </c>
      <c r="N255" s="30">
        <v>677</v>
      </c>
      <c r="O255" s="30">
        <v>662</v>
      </c>
      <c r="P255" s="30">
        <v>30</v>
      </c>
      <c r="Q255" s="30">
        <v>726</v>
      </c>
      <c r="R255" s="30">
        <v>0</v>
      </c>
      <c r="S255" s="34">
        <v>4460</v>
      </c>
    </row>
    <row r="256" spans="1:19">
      <c r="A256" s="33">
        <v>15</v>
      </c>
      <c r="B256" s="31">
        <v>480</v>
      </c>
      <c r="C256" s="31">
        <v>15480</v>
      </c>
      <c r="D256">
        <f t="shared" si="3"/>
        <v>15480</v>
      </c>
      <c r="E256" s="31">
        <v>7931</v>
      </c>
      <c r="F256" s="31">
        <v>5356</v>
      </c>
      <c r="G256" s="31">
        <v>432</v>
      </c>
      <c r="H256" s="31">
        <v>2</v>
      </c>
      <c r="I256" s="31">
        <v>2598</v>
      </c>
      <c r="J256" s="31">
        <v>101</v>
      </c>
      <c r="K256" s="31">
        <v>4814</v>
      </c>
      <c r="L256" s="31">
        <v>1571</v>
      </c>
      <c r="M256" s="31">
        <v>1008</v>
      </c>
      <c r="N256" s="31">
        <v>305</v>
      </c>
      <c r="O256" s="31">
        <v>207</v>
      </c>
      <c r="P256" s="31">
        <v>424</v>
      </c>
      <c r="Q256" s="31">
        <v>4832</v>
      </c>
      <c r="R256" s="31">
        <v>0</v>
      </c>
      <c r="S256" s="35">
        <v>2675</v>
      </c>
    </row>
    <row r="257" spans="1:19">
      <c r="A257" s="32">
        <v>15</v>
      </c>
      <c r="B257" s="30">
        <v>491</v>
      </c>
      <c r="C257" s="30">
        <v>15491</v>
      </c>
      <c r="D257">
        <f t="shared" si="3"/>
        <v>15491</v>
      </c>
      <c r="E257" s="30">
        <v>14569</v>
      </c>
      <c r="F257" s="30">
        <v>14414</v>
      </c>
      <c r="G257" s="30">
        <v>1549</v>
      </c>
      <c r="H257" s="30">
        <v>37</v>
      </c>
      <c r="I257" s="30">
        <v>84</v>
      </c>
      <c r="J257" s="30">
        <v>53</v>
      </c>
      <c r="K257" s="30">
        <v>13302</v>
      </c>
      <c r="L257" s="30">
        <v>1139</v>
      </c>
      <c r="M257" s="30">
        <v>35</v>
      </c>
      <c r="N257" s="30">
        <v>20</v>
      </c>
      <c r="O257" s="30">
        <v>27</v>
      </c>
      <c r="P257" s="30">
        <v>1463</v>
      </c>
      <c r="Q257" s="30">
        <v>12658</v>
      </c>
      <c r="R257" s="30">
        <v>5</v>
      </c>
      <c r="S257" s="34">
        <v>443</v>
      </c>
    </row>
    <row r="258" spans="1:19">
      <c r="A258" s="33">
        <v>15</v>
      </c>
      <c r="B258" s="31">
        <v>494</v>
      </c>
      <c r="C258" s="31">
        <v>15494</v>
      </c>
      <c r="D258">
        <f t="shared" si="3"/>
        <v>15494</v>
      </c>
      <c r="E258" s="31">
        <v>4974</v>
      </c>
      <c r="F258" s="31">
        <v>3947</v>
      </c>
      <c r="G258" s="31">
        <v>2748</v>
      </c>
      <c r="H258" s="31">
        <v>60</v>
      </c>
      <c r="I258" s="31">
        <v>1030</v>
      </c>
      <c r="J258" s="31">
        <v>58</v>
      </c>
      <c r="K258" s="31">
        <v>915</v>
      </c>
      <c r="L258" s="31">
        <v>2631</v>
      </c>
      <c r="M258" s="31">
        <v>9</v>
      </c>
      <c r="N258" s="31">
        <v>1157</v>
      </c>
      <c r="O258" s="31">
        <v>209</v>
      </c>
      <c r="P258" s="31">
        <v>644</v>
      </c>
      <c r="Q258" s="31">
        <v>286</v>
      </c>
      <c r="R258" s="31">
        <v>0</v>
      </c>
      <c r="S258" s="35">
        <v>4044</v>
      </c>
    </row>
    <row r="259" spans="1:19">
      <c r="A259" s="32">
        <v>15</v>
      </c>
      <c r="B259" s="30">
        <v>500</v>
      </c>
      <c r="C259" s="30">
        <v>15500</v>
      </c>
      <c r="D259">
        <f t="shared" si="3"/>
        <v>15500</v>
      </c>
      <c r="E259" s="30">
        <v>2786</v>
      </c>
      <c r="F259" s="30">
        <v>2649</v>
      </c>
      <c r="G259" s="30">
        <v>1955</v>
      </c>
      <c r="H259" s="30">
        <v>19</v>
      </c>
      <c r="I259" s="30">
        <v>76</v>
      </c>
      <c r="J259" s="30">
        <v>33</v>
      </c>
      <c r="K259" s="30">
        <v>390</v>
      </c>
      <c r="L259" s="30">
        <v>2241</v>
      </c>
      <c r="M259" s="30">
        <v>10</v>
      </c>
      <c r="N259" s="30">
        <v>99</v>
      </c>
      <c r="O259" s="30">
        <v>34</v>
      </c>
      <c r="P259" s="30">
        <v>29</v>
      </c>
      <c r="Q259" s="30">
        <v>496</v>
      </c>
      <c r="R259" s="30">
        <v>0</v>
      </c>
      <c r="S259" s="34">
        <v>2261</v>
      </c>
    </row>
    <row r="260" spans="1:19">
      <c r="A260" s="33">
        <v>15</v>
      </c>
      <c r="B260" s="31">
        <v>507</v>
      </c>
      <c r="C260" s="31">
        <v>15507</v>
      </c>
      <c r="D260">
        <f t="shared" ref="D260:D323" si="4">+VALUE(C260)</f>
        <v>15507</v>
      </c>
      <c r="E260" s="31">
        <v>6980</v>
      </c>
      <c r="F260" s="31">
        <v>3419</v>
      </c>
      <c r="G260" s="31">
        <v>797</v>
      </c>
      <c r="H260" s="31">
        <v>11</v>
      </c>
      <c r="I260" s="31">
        <v>2979</v>
      </c>
      <c r="J260" s="31">
        <v>30</v>
      </c>
      <c r="K260" s="31">
        <v>3154</v>
      </c>
      <c r="L260" s="31">
        <v>825</v>
      </c>
      <c r="M260" s="31">
        <v>754</v>
      </c>
      <c r="N260" s="31">
        <v>1457</v>
      </c>
      <c r="O260" s="31">
        <v>762</v>
      </c>
      <c r="P260" s="31">
        <v>110</v>
      </c>
      <c r="Q260" s="31">
        <v>3216</v>
      </c>
      <c r="R260" s="31">
        <v>2</v>
      </c>
      <c r="S260" s="35">
        <v>3652</v>
      </c>
    </row>
    <row r="261" spans="1:19">
      <c r="A261" s="32">
        <v>15</v>
      </c>
      <c r="B261" s="30">
        <v>511</v>
      </c>
      <c r="C261" s="30">
        <v>15511</v>
      </c>
      <c r="D261">
        <f t="shared" si="4"/>
        <v>15511</v>
      </c>
      <c r="E261" s="30">
        <v>2260</v>
      </c>
      <c r="F261" s="30">
        <v>1810</v>
      </c>
      <c r="G261" s="30">
        <v>1312</v>
      </c>
      <c r="H261" s="30">
        <v>5</v>
      </c>
      <c r="I261" s="30">
        <v>428</v>
      </c>
      <c r="J261" s="30">
        <v>2</v>
      </c>
      <c r="K261" s="30">
        <v>463</v>
      </c>
      <c r="L261" s="30">
        <v>1622</v>
      </c>
      <c r="M261" s="30">
        <v>4</v>
      </c>
      <c r="N261" s="30">
        <v>70</v>
      </c>
      <c r="O261" s="30">
        <v>99</v>
      </c>
      <c r="P261" s="30">
        <v>8</v>
      </c>
      <c r="Q261" s="30">
        <v>478</v>
      </c>
      <c r="R261" s="30">
        <v>0</v>
      </c>
      <c r="S261" s="34">
        <v>1774</v>
      </c>
    </row>
    <row r="262" spans="1:19">
      <c r="A262" s="33">
        <v>15</v>
      </c>
      <c r="B262" s="31">
        <v>514</v>
      </c>
      <c r="C262" s="31">
        <v>15514</v>
      </c>
      <c r="D262">
        <f t="shared" si="4"/>
        <v>15514</v>
      </c>
      <c r="E262" s="31">
        <v>2917</v>
      </c>
      <c r="F262" s="31">
        <v>1470</v>
      </c>
      <c r="G262" s="31">
        <v>281</v>
      </c>
      <c r="H262" s="31">
        <v>0</v>
      </c>
      <c r="I262" s="31">
        <v>1347</v>
      </c>
      <c r="J262" s="31">
        <v>12</v>
      </c>
      <c r="K262" s="31">
        <v>1260</v>
      </c>
      <c r="L262" s="31">
        <v>1329</v>
      </c>
      <c r="M262" s="31">
        <v>13</v>
      </c>
      <c r="N262" s="31">
        <v>180</v>
      </c>
      <c r="O262" s="31">
        <v>115</v>
      </c>
      <c r="P262" s="31">
        <v>868</v>
      </c>
      <c r="Q262" s="31">
        <v>355</v>
      </c>
      <c r="R262" s="31">
        <v>0</v>
      </c>
      <c r="S262" s="35">
        <v>1694</v>
      </c>
    </row>
    <row r="263" spans="1:19">
      <c r="A263" s="32">
        <v>15</v>
      </c>
      <c r="B263" s="30">
        <v>516</v>
      </c>
      <c r="C263" s="30">
        <v>15516</v>
      </c>
      <c r="D263">
        <f t="shared" si="4"/>
        <v>15516</v>
      </c>
      <c r="E263" s="30">
        <v>30989</v>
      </c>
      <c r="F263" s="30">
        <v>29386</v>
      </c>
      <c r="G263" s="30">
        <v>11465</v>
      </c>
      <c r="H263" s="30">
        <v>100</v>
      </c>
      <c r="I263" s="30">
        <v>1445</v>
      </c>
      <c r="J263" s="30">
        <v>252</v>
      </c>
      <c r="K263" s="30">
        <v>20173</v>
      </c>
      <c r="L263" s="30">
        <v>9658</v>
      </c>
      <c r="M263" s="30">
        <v>80</v>
      </c>
      <c r="N263" s="30">
        <v>745</v>
      </c>
      <c r="O263" s="30">
        <v>173</v>
      </c>
      <c r="P263" s="30">
        <v>22377</v>
      </c>
      <c r="Q263" s="30">
        <v>463</v>
      </c>
      <c r="R263" s="30">
        <v>33</v>
      </c>
      <c r="S263" s="34">
        <v>8116</v>
      </c>
    </row>
    <row r="264" spans="1:19">
      <c r="A264" s="33">
        <v>15</v>
      </c>
      <c r="B264" s="31">
        <v>518</v>
      </c>
      <c r="C264" s="31">
        <v>15518</v>
      </c>
      <c r="D264">
        <f t="shared" si="4"/>
        <v>15518</v>
      </c>
      <c r="E264" s="31">
        <v>1902</v>
      </c>
      <c r="F264" s="31">
        <v>1422</v>
      </c>
      <c r="G264" s="31">
        <v>190</v>
      </c>
      <c r="H264" s="31">
        <v>0</v>
      </c>
      <c r="I264" s="31">
        <v>447</v>
      </c>
      <c r="J264" s="31">
        <v>13</v>
      </c>
      <c r="K264" s="31">
        <v>948</v>
      </c>
      <c r="L264" s="31">
        <v>780</v>
      </c>
      <c r="M264" s="31">
        <v>10</v>
      </c>
      <c r="N264" s="31">
        <v>114</v>
      </c>
      <c r="O264" s="31">
        <v>40</v>
      </c>
      <c r="P264" s="31">
        <v>896</v>
      </c>
      <c r="Q264" s="31">
        <v>363</v>
      </c>
      <c r="R264" s="31">
        <v>4</v>
      </c>
      <c r="S264" s="35">
        <v>639</v>
      </c>
    </row>
    <row r="265" spans="1:19">
      <c r="A265" s="32">
        <v>15</v>
      </c>
      <c r="B265" s="30">
        <v>522</v>
      </c>
      <c r="C265" s="30">
        <v>15522</v>
      </c>
      <c r="D265">
        <f t="shared" si="4"/>
        <v>15522</v>
      </c>
      <c r="E265" s="30">
        <v>1606</v>
      </c>
      <c r="F265" s="30">
        <v>1131</v>
      </c>
      <c r="G265" s="30">
        <v>358</v>
      </c>
      <c r="H265" s="30">
        <v>1</v>
      </c>
      <c r="I265" s="30">
        <v>454</v>
      </c>
      <c r="J265" s="30">
        <v>9</v>
      </c>
      <c r="K265" s="30">
        <v>795</v>
      </c>
      <c r="L265" s="30">
        <v>714</v>
      </c>
      <c r="M265" s="30">
        <v>10</v>
      </c>
      <c r="N265" s="30">
        <v>49</v>
      </c>
      <c r="O265" s="30">
        <v>32</v>
      </c>
      <c r="P265" s="30">
        <v>114</v>
      </c>
      <c r="Q265" s="30">
        <v>652</v>
      </c>
      <c r="R265" s="30">
        <v>7</v>
      </c>
      <c r="S265" s="34">
        <v>833</v>
      </c>
    </row>
    <row r="266" spans="1:19">
      <c r="A266" s="33">
        <v>15</v>
      </c>
      <c r="B266" s="31">
        <v>531</v>
      </c>
      <c r="C266" s="31">
        <v>15531</v>
      </c>
      <c r="D266">
        <f t="shared" si="4"/>
        <v>15531</v>
      </c>
      <c r="E266" s="31">
        <v>6349</v>
      </c>
      <c r="F266" s="31">
        <v>2984</v>
      </c>
      <c r="G266" s="31">
        <v>1128</v>
      </c>
      <c r="H266" s="31">
        <v>10</v>
      </c>
      <c r="I266" s="31">
        <v>3161</v>
      </c>
      <c r="J266" s="31">
        <v>24</v>
      </c>
      <c r="K266" s="31">
        <v>1946</v>
      </c>
      <c r="L266" s="31">
        <v>2841</v>
      </c>
      <c r="M266" s="31">
        <v>5</v>
      </c>
      <c r="N266" s="31">
        <v>452</v>
      </c>
      <c r="O266" s="31">
        <v>1058</v>
      </c>
      <c r="P266" s="31">
        <v>1942</v>
      </c>
      <c r="Q266" s="31">
        <v>57</v>
      </c>
      <c r="R266" s="31">
        <v>2</v>
      </c>
      <c r="S266" s="35">
        <v>4348</v>
      </c>
    </row>
    <row r="267" spans="1:19">
      <c r="A267" s="32">
        <v>15</v>
      </c>
      <c r="B267" s="30">
        <v>533</v>
      </c>
      <c r="C267" s="30">
        <v>15533</v>
      </c>
      <c r="D267">
        <f t="shared" si="4"/>
        <v>15533</v>
      </c>
      <c r="E267" s="30">
        <v>2059</v>
      </c>
      <c r="F267" s="30">
        <v>796</v>
      </c>
      <c r="G267" s="30">
        <v>294</v>
      </c>
      <c r="H267" s="30">
        <v>0</v>
      </c>
      <c r="I267" s="30">
        <v>1236</v>
      </c>
      <c r="J267" s="30">
        <v>10</v>
      </c>
      <c r="K267" s="30">
        <v>442</v>
      </c>
      <c r="L267" s="30">
        <v>749</v>
      </c>
      <c r="M267" s="30">
        <v>1</v>
      </c>
      <c r="N267" s="30">
        <v>48</v>
      </c>
      <c r="O267" s="30">
        <v>814</v>
      </c>
      <c r="P267" s="30">
        <v>21</v>
      </c>
      <c r="Q267" s="30">
        <v>396</v>
      </c>
      <c r="R267" s="30">
        <v>15</v>
      </c>
      <c r="S267" s="34">
        <v>1627</v>
      </c>
    </row>
    <row r="268" spans="1:19">
      <c r="A268" s="33">
        <v>15</v>
      </c>
      <c r="B268" s="31">
        <v>537</v>
      </c>
      <c r="C268" s="31">
        <v>15537</v>
      </c>
      <c r="D268">
        <f t="shared" si="4"/>
        <v>15537</v>
      </c>
      <c r="E268" s="31">
        <v>4023</v>
      </c>
      <c r="F268" s="31">
        <v>3741</v>
      </c>
      <c r="G268" s="31">
        <v>1025</v>
      </c>
      <c r="H268" s="31">
        <v>64</v>
      </c>
      <c r="I268" s="31">
        <v>253</v>
      </c>
      <c r="J268" s="31">
        <v>21</v>
      </c>
      <c r="K268" s="31">
        <v>2624</v>
      </c>
      <c r="L268" s="31">
        <v>1024</v>
      </c>
      <c r="M268" s="31">
        <v>21</v>
      </c>
      <c r="N268" s="31">
        <v>297</v>
      </c>
      <c r="O268" s="31">
        <v>30</v>
      </c>
      <c r="P268" s="31">
        <v>2440</v>
      </c>
      <c r="Q268" s="31">
        <v>164</v>
      </c>
      <c r="R268" s="31">
        <v>0</v>
      </c>
      <c r="S268" s="35">
        <v>1419</v>
      </c>
    </row>
    <row r="269" spans="1:19">
      <c r="A269" s="32">
        <v>15</v>
      </c>
      <c r="B269" s="30">
        <v>542</v>
      </c>
      <c r="C269" s="30">
        <v>15542</v>
      </c>
      <c r="D269">
        <f t="shared" si="4"/>
        <v>15542</v>
      </c>
      <c r="E269" s="30">
        <v>6591</v>
      </c>
      <c r="F269" s="30">
        <v>5540</v>
      </c>
      <c r="G269" s="30">
        <v>2988</v>
      </c>
      <c r="H269" s="30">
        <v>16</v>
      </c>
      <c r="I269" s="30">
        <v>961</v>
      </c>
      <c r="J269" s="30">
        <v>13</v>
      </c>
      <c r="K269" s="30">
        <v>2219</v>
      </c>
      <c r="L269" s="30">
        <v>2814</v>
      </c>
      <c r="M269" s="30">
        <v>32</v>
      </c>
      <c r="N269" s="30">
        <v>570</v>
      </c>
      <c r="O269" s="30">
        <v>943</v>
      </c>
      <c r="P269" s="30">
        <v>1586</v>
      </c>
      <c r="Q269" s="30">
        <v>645</v>
      </c>
      <c r="R269" s="30">
        <v>4</v>
      </c>
      <c r="S269" s="34">
        <v>4356</v>
      </c>
    </row>
    <row r="270" spans="1:19">
      <c r="A270" s="33">
        <v>15</v>
      </c>
      <c r="B270" s="31">
        <v>550</v>
      </c>
      <c r="C270" s="31">
        <v>15550</v>
      </c>
      <c r="D270">
        <f t="shared" si="4"/>
        <v>15550</v>
      </c>
      <c r="E270" s="31">
        <v>1582</v>
      </c>
      <c r="F270" s="31">
        <v>725</v>
      </c>
      <c r="G270" s="31">
        <v>215</v>
      </c>
      <c r="H270" s="31">
        <v>0</v>
      </c>
      <c r="I270" s="31">
        <v>828</v>
      </c>
      <c r="J270" s="31">
        <v>23</v>
      </c>
      <c r="K270" s="31">
        <v>489</v>
      </c>
      <c r="L270" s="31">
        <v>762</v>
      </c>
      <c r="M270" s="31">
        <v>0</v>
      </c>
      <c r="N270" s="31">
        <v>134</v>
      </c>
      <c r="O270" s="31">
        <v>182</v>
      </c>
      <c r="P270" s="31">
        <v>1</v>
      </c>
      <c r="Q270" s="31">
        <v>514</v>
      </c>
      <c r="R270" s="31">
        <v>0</v>
      </c>
      <c r="S270" s="35">
        <v>1067</v>
      </c>
    </row>
    <row r="271" spans="1:19">
      <c r="A271" s="32">
        <v>15</v>
      </c>
      <c r="B271" s="30">
        <v>572</v>
      </c>
      <c r="C271" s="30">
        <v>15572</v>
      </c>
      <c r="D271">
        <f t="shared" si="4"/>
        <v>15572</v>
      </c>
      <c r="E271" s="30">
        <v>43793</v>
      </c>
      <c r="F271" s="30">
        <v>39127</v>
      </c>
      <c r="G271" s="30">
        <v>6091</v>
      </c>
      <c r="H271" s="30">
        <v>2144</v>
      </c>
      <c r="I271" s="30">
        <v>1467</v>
      </c>
      <c r="J271" s="30">
        <v>417</v>
      </c>
      <c r="K271" s="30">
        <v>35372</v>
      </c>
      <c r="L271" s="30">
        <v>4908</v>
      </c>
      <c r="M271" s="30">
        <v>1603</v>
      </c>
      <c r="N271" s="30">
        <v>1132</v>
      </c>
      <c r="O271" s="30">
        <v>675</v>
      </c>
      <c r="P271" s="30">
        <v>29766</v>
      </c>
      <c r="Q271" s="30">
        <v>9389</v>
      </c>
      <c r="R271" s="30">
        <v>12</v>
      </c>
      <c r="S271" s="34">
        <v>4626</v>
      </c>
    </row>
    <row r="272" spans="1:19">
      <c r="A272" s="33">
        <v>15</v>
      </c>
      <c r="B272" s="31">
        <v>580</v>
      </c>
      <c r="C272" s="31">
        <v>15580</v>
      </c>
      <c r="D272">
        <f t="shared" si="4"/>
        <v>15580</v>
      </c>
      <c r="E272" s="31">
        <v>4193</v>
      </c>
      <c r="F272" s="31">
        <v>1574</v>
      </c>
      <c r="G272" s="31">
        <v>463</v>
      </c>
      <c r="H272" s="31">
        <v>2</v>
      </c>
      <c r="I272" s="31">
        <v>2468</v>
      </c>
      <c r="J272" s="31">
        <v>36</v>
      </c>
      <c r="K272" s="31">
        <v>1395</v>
      </c>
      <c r="L272" s="31">
        <v>1384</v>
      </c>
      <c r="M272" s="31">
        <v>303</v>
      </c>
      <c r="N272" s="31">
        <v>761</v>
      </c>
      <c r="O272" s="31">
        <v>329</v>
      </c>
      <c r="P272" s="31">
        <v>1324</v>
      </c>
      <c r="Q272" s="31">
        <v>19</v>
      </c>
      <c r="R272" s="31">
        <v>0</v>
      </c>
      <c r="S272" s="35">
        <v>2850</v>
      </c>
    </row>
    <row r="273" spans="1:19">
      <c r="A273" s="32">
        <v>15</v>
      </c>
      <c r="B273" s="30">
        <v>599</v>
      </c>
      <c r="C273" s="30">
        <v>15599</v>
      </c>
      <c r="D273">
        <f t="shared" si="4"/>
        <v>15599</v>
      </c>
      <c r="E273" s="30">
        <v>8675</v>
      </c>
      <c r="F273" s="30">
        <v>6885</v>
      </c>
      <c r="G273" s="30">
        <v>2875</v>
      </c>
      <c r="H273" s="30">
        <v>6</v>
      </c>
      <c r="I273" s="30">
        <v>1490</v>
      </c>
      <c r="J273" s="30">
        <v>31</v>
      </c>
      <c r="K273" s="30">
        <v>3791</v>
      </c>
      <c r="L273" s="30">
        <v>3310</v>
      </c>
      <c r="M273" s="30">
        <v>22</v>
      </c>
      <c r="N273" s="30">
        <v>1134</v>
      </c>
      <c r="O273" s="30">
        <v>396</v>
      </c>
      <c r="P273" s="30">
        <v>3608</v>
      </c>
      <c r="Q273" s="30">
        <v>283</v>
      </c>
      <c r="R273" s="30">
        <v>0</v>
      </c>
      <c r="S273" s="34">
        <v>4784</v>
      </c>
    </row>
    <row r="274" spans="1:19">
      <c r="A274" s="33">
        <v>15</v>
      </c>
      <c r="B274" s="31">
        <v>600</v>
      </c>
      <c r="C274" s="31">
        <v>15600</v>
      </c>
      <c r="D274">
        <f t="shared" si="4"/>
        <v>15600</v>
      </c>
      <c r="E274" s="31">
        <v>7234</v>
      </c>
      <c r="F274" s="31">
        <v>5201</v>
      </c>
      <c r="G274" s="31">
        <v>2410</v>
      </c>
      <c r="H274" s="31">
        <v>67</v>
      </c>
      <c r="I274" s="31">
        <v>2022</v>
      </c>
      <c r="J274" s="31">
        <v>31</v>
      </c>
      <c r="K274" s="31">
        <v>2138</v>
      </c>
      <c r="L274" s="31">
        <v>4359</v>
      </c>
      <c r="M274" s="31">
        <v>71</v>
      </c>
      <c r="N274" s="31">
        <v>265</v>
      </c>
      <c r="O274" s="31">
        <v>389</v>
      </c>
      <c r="P274" s="31">
        <v>1071</v>
      </c>
      <c r="Q274" s="31">
        <v>1104</v>
      </c>
      <c r="R274" s="31">
        <v>3</v>
      </c>
      <c r="S274" s="35">
        <v>5056</v>
      </c>
    </row>
    <row r="275" spans="1:19">
      <c r="A275" s="32">
        <v>15</v>
      </c>
      <c r="B275" s="30">
        <v>621</v>
      </c>
      <c r="C275" s="30">
        <v>15621</v>
      </c>
      <c r="D275">
        <f t="shared" si="4"/>
        <v>15621</v>
      </c>
      <c r="E275" s="30">
        <v>2211</v>
      </c>
      <c r="F275" s="30">
        <v>1056</v>
      </c>
      <c r="G275" s="30">
        <v>502</v>
      </c>
      <c r="H275" s="30">
        <v>14</v>
      </c>
      <c r="I275" s="30">
        <v>1104</v>
      </c>
      <c r="J275" s="30">
        <v>31</v>
      </c>
      <c r="K275" s="30">
        <v>589</v>
      </c>
      <c r="L275" s="30">
        <v>1448</v>
      </c>
      <c r="M275" s="30">
        <v>6</v>
      </c>
      <c r="N275" s="30">
        <v>48</v>
      </c>
      <c r="O275" s="30">
        <v>78</v>
      </c>
      <c r="P275" s="30">
        <v>549</v>
      </c>
      <c r="Q275" s="30">
        <v>177</v>
      </c>
      <c r="R275" s="30">
        <v>4</v>
      </c>
      <c r="S275" s="34">
        <v>1481</v>
      </c>
    </row>
    <row r="276" spans="1:19">
      <c r="A276" s="33">
        <v>15</v>
      </c>
      <c r="B276" s="31">
        <v>632</v>
      </c>
      <c r="C276" s="31">
        <v>15632</v>
      </c>
      <c r="D276">
        <f t="shared" si="4"/>
        <v>15632</v>
      </c>
      <c r="E276" s="31">
        <v>11151</v>
      </c>
      <c r="F276" s="31">
        <v>7044</v>
      </c>
      <c r="G276" s="31">
        <v>5504</v>
      </c>
      <c r="H276" s="31">
        <v>281</v>
      </c>
      <c r="I276" s="31">
        <v>3979</v>
      </c>
      <c r="J276" s="31">
        <v>151</v>
      </c>
      <c r="K276" s="31">
        <v>906</v>
      </c>
      <c r="L276" s="31">
        <v>7972</v>
      </c>
      <c r="M276" s="31">
        <v>112</v>
      </c>
      <c r="N276" s="31">
        <v>721</v>
      </c>
      <c r="O276" s="31">
        <v>1430</v>
      </c>
      <c r="P276" s="31">
        <v>978</v>
      </c>
      <c r="Q276" s="31">
        <v>38</v>
      </c>
      <c r="R276" s="31">
        <v>0</v>
      </c>
      <c r="S276" s="35">
        <v>10135</v>
      </c>
    </row>
    <row r="277" spans="1:19">
      <c r="A277" s="32">
        <v>15</v>
      </c>
      <c r="B277" s="30">
        <v>638</v>
      </c>
      <c r="C277" s="30">
        <v>15638</v>
      </c>
      <c r="D277">
        <f t="shared" si="4"/>
        <v>15638</v>
      </c>
      <c r="E277" s="30">
        <v>4699</v>
      </c>
      <c r="F277" s="30">
        <v>4347</v>
      </c>
      <c r="G277" s="30">
        <v>1879</v>
      </c>
      <c r="H277" s="30">
        <v>24</v>
      </c>
      <c r="I277" s="30">
        <v>196</v>
      </c>
      <c r="J277" s="30">
        <v>92</v>
      </c>
      <c r="K277" s="30">
        <v>2263</v>
      </c>
      <c r="L277" s="30">
        <v>1982</v>
      </c>
      <c r="M277" s="30">
        <v>10</v>
      </c>
      <c r="N277" s="30">
        <v>186</v>
      </c>
      <c r="O277" s="30">
        <v>175</v>
      </c>
      <c r="P277" s="30">
        <v>1459</v>
      </c>
      <c r="Q277" s="30">
        <v>1017</v>
      </c>
      <c r="R277" s="30">
        <v>2</v>
      </c>
      <c r="S277" s="34">
        <v>2221</v>
      </c>
    </row>
    <row r="278" spans="1:19">
      <c r="A278" s="33">
        <v>15</v>
      </c>
      <c r="B278" s="31">
        <v>646</v>
      </c>
      <c r="C278" s="31">
        <v>15646</v>
      </c>
      <c r="D278">
        <f t="shared" si="4"/>
        <v>15646</v>
      </c>
      <c r="E278" s="31">
        <v>17450</v>
      </c>
      <c r="F278" s="31">
        <v>15427</v>
      </c>
      <c r="G278" s="31">
        <v>9637</v>
      </c>
      <c r="H278" s="31">
        <v>61</v>
      </c>
      <c r="I278" s="31">
        <v>664</v>
      </c>
      <c r="J278" s="31">
        <v>191</v>
      </c>
      <c r="K278" s="31">
        <v>7106</v>
      </c>
      <c r="L278" s="31">
        <v>7896</v>
      </c>
      <c r="M278" s="31">
        <v>246</v>
      </c>
      <c r="N278" s="31">
        <v>1731</v>
      </c>
      <c r="O278" s="31">
        <v>289</v>
      </c>
      <c r="P278" s="31">
        <v>6682</v>
      </c>
      <c r="Q278" s="31">
        <v>613</v>
      </c>
      <c r="R278" s="31">
        <v>1</v>
      </c>
      <c r="S278" s="35">
        <v>10154</v>
      </c>
    </row>
    <row r="279" spans="1:19">
      <c r="A279" s="32">
        <v>15</v>
      </c>
      <c r="B279" s="30">
        <v>660</v>
      </c>
      <c r="C279" s="30">
        <v>15660</v>
      </c>
      <c r="D279">
        <f t="shared" si="4"/>
        <v>15660</v>
      </c>
      <c r="E279" s="30">
        <v>1557</v>
      </c>
      <c r="F279" s="30">
        <v>1174</v>
      </c>
      <c r="G279" s="30">
        <v>451</v>
      </c>
      <c r="H279" s="30">
        <v>1</v>
      </c>
      <c r="I279" s="30">
        <v>396</v>
      </c>
      <c r="J279" s="30">
        <v>8</v>
      </c>
      <c r="K279" s="30">
        <v>668</v>
      </c>
      <c r="L279" s="30">
        <v>766</v>
      </c>
      <c r="M279" s="30">
        <v>21</v>
      </c>
      <c r="N279" s="30">
        <v>20</v>
      </c>
      <c r="O279" s="30">
        <v>77</v>
      </c>
      <c r="P279" s="30">
        <v>28</v>
      </c>
      <c r="Q279" s="30">
        <v>652</v>
      </c>
      <c r="R279" s="30">
        <v>2</v>
      </c>
      <c r="S279" s="34">
        <v>875</v>
      </c>
    </row>
    <row r="280" spans="1:19">
      <c r="A280" s="33">
        <v>15</v>
      </c>
      <c r="B280" s="31">
        <v>664</v>
      </c>
      <c r="C280" s="31">
        <v>15664</v>
      </c>
      <c r="D280">
        <f t="shared" si="4"/>
        <v>15664</v>
      </c>
      <c r="E280" s="31">
        <v>4622</v>
      </c>
      <c r="F280" s="31">
        <v>2057</v>
      </c>
      <c r="G280" s="31">
        <v>1131</v>
      </c>
      <c r="H280" s="31">
        <v>0</v>
      </c>
      <c r="I280" s="31">
        <v>2557</v>
      </c>
      <c r="J280" s="31">
        <v>12</v>
      </c>
      <c r="K280" s="31">
        <v>734</v>
      </c>
      <c r="L280" s="31">
        <v>3074</v>
      </c>
      <c r="M280" s="31">
        <v>30</v>
      </c>
      <c r="N280" s="31">
        <v>584</v>
      </c>
      <c r="O280" s="31">
        <v>192</v>
      </c>
      <c r="P280" s="31">
        <v>580</v>
      </c>
      <c r="Q280" s="31">
        <v>300</v>
      </c>
      <c r="R280" s="31">
        <v>0</v>
      </c>
      <c r="S280" s="35">
        <v>3742</v>
      </c>
    </row>
    <row r="281" spans="1:19">
      <c r="A281" s="32">
        <v>15</v>
      </c>
      <c r="B281" s="30">
        <v>667</v>
      </c>
      <c r="C281" s="30">
        <v>15667</v>
      </c>
      <c r="D281">
        <f t="shared" si="4"/>
        <v>15667</v>
      </c>
      <c r="E281" s="30">
        <v>4492</v>
      </c>
      <c r="F281" s="30">
        <v>2530</v>
      </c>
      <c r="G281" s="30">
        <v>472</v>
      </c>
      <c r="H281" s="30">
        <v>0</v>
      </c>
      <c r="I281" s="30">
        <v>1879</v>
      </c>
      <c r="J281" s="30">
        <v>206</v>
      </c>
      <c r="K281" s="30">
        <v>1848</v>
      </c>
      <c r="L281" s="30">
        <v>1390</v>
      </c>
      <c r="M281" s="30">
        <v>27</v>
      </c>
      <c r="N281" s="30">
        <v>876</v>
      </c>
      <c r="O281" s="30">
        <v>137</v>
      </c>
      <c r="P281" s="30">
        <v>1936</v>
      </c>
      <c r="Q281" s="30">
        <v>146</v>
      </c>
      <c r="R281" s="30">
        <v>0</v>
      </c>
      <c r="S281" s="34">
        <v>2410</v>
      </c>
    </row>
    <row r="282" spans="1:19">
      <c r="A282" s="33">
        <v>15</v>
      </c>
      <c r="B282" s="31">
        <v>673</v>
      </c>
      <c r="C282" s="31">
        <v>15673</v>
      </c>
      <c r="D282">
        <f t="shared" si="4"/>
        <v>15673</v>
      </c>
      <c r="E282" s="31">
        <v>3244</v>
      </c>
      <c r="F282" s="31">
        <v>2353</v>
      </c>
      <c r="G282" s="31">
        <v>1229</v>
      </c>
      <c r="H282" s="31">
        <v>4</v>
      </c>
      <c r="I282" s="31">
        <v>833</v>
      </c>
      <c r="J282" s="31">
        <v>13</v>
      </c>
      <c r="K282" s="31">
        <v>1110</v>
      </c>
      <c r="L282" s="31">
        <v>1703</v>
      </c>
      <c r="M282" s="31">
        <v>9</v>
      </c>
      <c r="N282" s="31">
        <v>181</v>
      </c>
      <c r="O282" s="31">
        <v>224</v>
      </c>
      <c r="P282" s="31">
        <v>64</v>
      </c>
      <c r="Q282" s="31">
        <v>1058</v>
      </c>
      <c r="R282" s="31">
        <v>4</v>
      </c>
      <c r="S282" s="35">
        <v>2118</v>
      </c>
    </row>
    <row r="283" spans="1:19">
      <c r="A283" s="32">
        <v>15</v>
      </c>
      <c r="B283" s="30">
        <v>676</v>
      </c>
      <c r="C283" s="30">
        <v>15676</v>
      </c>
      <c r="D283">
        <f t="shared" si="4"/>
        <v>15676</v>
      </c>
      <c r="E283" s="30">
        <v>2900</v>
      </c>
      <c r="F283" s="30">
        <v>1662</v>
      </c>
      <c r="G283" s="30">
        <v>773</v>
      </c>
      <c r="H283" s="30">
        <v>40</v>
      </c>
      <c r="I283" s="30">
        <v>1579</v>
      </c>
      <c r="J283" s="30">
        <v>42</v>
      </c>
      <c r="K283" s="30">
        <v>414</v>
      </c>
      <c r="L283" s="30">
        <v>2283</v>
      </c>
      <c r="M283" s="30">
        <v>7</v>
      </c>
      <c r="N283" s="30">
        <v>145</v>
      </c>
      <c r="O283" s="30">
        <v>49</v>
      </c>
      <c r="P283" s="30">
        <v>22</v>
      </c>
      <c r="Q283" s="30">
        <v>1701</v>
      </c>
      <c r="R283" s="30">
        <v>6</v>
      </c>
      <c r="S283" s="34">
        <v>1171</v>
      </c>
    </row>
    <row r="284" spans="1:19">
      <c r="A284" s="33">
        <v>15</v>
      </c>
      <c r="B284" s="31">
        <v>681</v>
      </c>
      <c r="C284" s="31">
        <v>15681</v>
      </c>
      <c r="D284">
        <f t="shared" si="4"/>
        <v>15681</v>
      </c>
      <c r="E284" s="31">
        <v>5822</v>
      </c>
      <c r="F284" s="31">
        <v>1948</v>
      </c>
      <c r="G284" s="31">
        <v>890</v>
      </c>
      <c r="H284" s="31">
        <v>10</v>
      </c>
      <c r="I284" s="31">
        <v>3831</v>
      </c>
      <c r="J284" s="31">
        <v>29</v>
      </c>
      <c r="K284" s="31">
        <v>1332</v>
      </c>
      <c r="L284" s="31">
        <v>1452</v>
      </c>
      <c r="M284" s="31">
        <v>1538</v>
      </c>
      <c r="N284" s="31">
        <v>990</v>
      </c>
      <c r="O284" s="31">
        <v>489</v>
      </c>
      <c r="P284" s="31">
        <v>1574</v>
      </c>
      <c r="Q284" s="31">
        <v>1034</v>
      </c>
      <c r="R284" s="31">
        <v>1</v>
      </c>
      <c r="S284" s="35">
        <v>3213</v>
      </c>
    </row>
    <row r="285" spans="1:19">
      <c r="A285" s="32">
        <v>15</v>
      </c>
      <c r="B285" s="30">
        <v>686</v>
      </c>
      <c r="C285" s="30">
        <v>15686</v>
      </c>
      <c r="D285">
        <f t="shared" si="4"/>
        <v>15686</v>
      </c>
      <c r="E285" s="30">
        <v>6627</v>
      </c>
      <c r="F285" s="30">
        <v>4797</v>
      </c>
      <c r="G285" s="30">
        <v>2268</v>
      </c>
      <c r="H285" s="30">
        <v>14</v>
      </c>
      <c r="I285" s="30">
        <v>1955</v>
      </c>
      <c r="J285" s="30">
        <v>50</v>
      </c>
      <c r="K285" s="30">
        <v>2156</v>
      </c>
      <c r="L285" s="30">
        <v>3041</v>
      </c>
      <c r="M285" s="30">
        <v>165</v>
      </c>
      <c r="N285" s="30">
        <v>595</v>
      </c>
      <c r="O285" s="30">
        <v>638</v>
      </c>
      <c r="P285" s="30">
        <v>1806</v>
      </c>
      <c r="Q285" s="30">
        <v>776</v>
      </c>
      <c r="R285" s="30">
        <v>10</v>
      </c>
      <c r="S285" s="34">
        <v>4035</v>
      </c>
    </row>
    <row r="286" spans="1:19">
      <c r="A286" s="33">
        <v>15</v>
      </c>
      <c r="B286" s="31">
        <v>690</v>
      </c>
      <c r="C286" s="31">
        <v>15690</v>
      </c>
      <c r="D286">
        <f t="shared" si="4"/>
        <v>15690</v>
      </c>
      <c r="E286" s="31">
        <v>3088</v>
      </c>
      <c r="F286" s="31">
        <v>2037</v>
      </c>
      <c r="G286" s="31">
        <v>222</v>
      </c>
      <c r="H286" s="31">
        <v>8</v>
      </c>
      <c r="I286" s="31">
        <v>915</v>
      </c>
      <c r="J286" s="31">
        <v>7</v>
      </c>
      <c r="K286" s="31">
        <v>1843</v>
      </c>
      <c r="L286" s="31">
        <v>558</v>
      </c>
      <c r="M286" s="31">
        <v>383</v>
      </c>
      <c r="N286" s="31">
        <v>236</v>
      </c>
      <c r="O286" s="31">
        <v>63</v>
      </c>
      <c r="P286" s="31">
        <v>1785</v>
      </c>
      <c r="Q286" s="31">
        <v>143</v>
      </c>
      <c r="R286" s="31">
        <v>2</v>
      </c>
      <c r="S286" s="35">
        <v>1158</v>
      </c>
    </row>
    <row r="287" spans="1:19">
      <c r="A287" s="32">
        <v>15</v>
      </c>
      <c r="B287" s="30">
        <v>693</v>
      </c>
      <c r="C287" s="30">
        <v>15693</v>
      </c>
      <c r="D287">
        <f t="shared" si="4"/>
        <v>15693</v>
      </c>
      <c r="E287" s="30">
        <v>10720</v>
      </c>
      <c r="F287" s="30">
        <v>9915</v>
      </c>
      <c r="G287" s="30">
        <v>3379</v>
      </c>
      <c r="H287" s="30">
        <v>63</v>
      </c>
      <c r="I287" s="30">
        <v>585</v>
      </c>
      <c r="J287" s="30">
        <v>81</v>
      </c>
      <c r="K287" s="30">
        <v>6716</v>
      </c>
      <c r="L287" s="30">
        <v>3653</v>
      </c>
      <c r="M287" s="30">
        <v>43</v>
      </c>
      <c r="N287" s="30">
        <v>213</v>
      </c>
      <c r="O287" s="30">
        <v>55</v>
      </c>
      <c r="P287" s="30">
        <v>6469</v>
      </c>
      <c r="Q287" s="30">
        <v>246</v>
      </c>
      <c r="R287" s="30">
        <v>44</v>
      </c>
      <c r="S287" s="34">
        <v>3961</v>
      </c>
    </row>
    <row r="288" spans="1:19">
      <c r="A288" s="33">
        <v>15</v>
      </c>
      <c r="B288" s="31">
        <v>696</v>
      </c>
      <c r="C288" s="31">
        <v>15696</v>
      </c>
      <c r="D288">
        <f t="shared" si="4"/>
        <v>15696</v>
      </c>
      <c r="E288" s="31">
        <v>2847</v>
      </c>
      <c r="F288" s="31">
        <v>2387</v>
      </c>
      <c r="G288" s="31">
        <v>1311</v>
      </c>
      <c r="H288" s="31">
        <v>23</v>
      </c>
      <c r="I288" s="31">
        <v>421</v>
      </c>
      <c r="J288" s="31">
        <v>69</v>
      </c>
      <c r="K288" s="31">
        <v>881</v>
      </c>
      <c r="L288" s="31">
        <v>1338</v>
      </c>
      <c r="M288" s="31">
        <v>24</v>
      </c>
      <c r="N288" s="31">
        <v>511</v>
      </c>
      <c r="O288" s="31">
        <v>76</v>
      </c>
      <c r="P288" s="31">
        <v>856</v>
      </c>
      <c r="Q288" s="31">
        <v>94</v>
      </c>
      <c r="R288" s="31">
        <v>0</v>
      </c>
      <c r="S288" s="35">
        <v>1897</v>
      </c>
    </row>
    <row r="289" spans="1:19">
      <c r="A289" s="32">
        <v>15</v>
      </c>
      <c r="B289" s="30">
        <v>720</v>
      </c>
      <c r="C289" s="30">
        <v>15720</v>
      </c>
      <c r="D289">
        <f t="shared" si="4"/>
        <v>15720</v>
      </c>
      <c r="E289" s="30">
        <v>1927</v>
      </c>
      <c r="F289" s="30">
        <v>1450</v>
      </c>
      <c r="G289" s="30">
        <v>770</v>
      </c>
      <c r="H289" s="30">
        <v>7</v>
      </c>
      <c r="I289" s="30">
        <v>463</v>
      </c>
      <c r="J289" s="30">
        <v>33</v>
      </c>
      <c r="K289" s="30">
        <v>601</v>
      </c>
      <c r="L289" s="30">
        <v>1068</v>
      </c>
      <c r="M289" s="30">
        <v>4</v>
      </c>
      <c r="N289" s="30">
        <v>47</v>
      </c>
      <c r="O289" s="30">
        <v>168</v>
      </c>
      <c r="P289" s="30">
        <v>8</v>
      </c>
      <c r="Q289" s="30">
        <v>620</v>
      </c>
      <c r="R289" s="30">
        <v>3</v>
      </c>
      <c r="S289" s="34">
        <v>1296</v>
      </c>
    </row>
    <row r="290" spans="1:19">
      <c r="A290" s="33">
        <v>15</v>
      </c>
      <c r="B290" s="31">
        <v>723</v>
      </c>
      <c r="C290" s="31">
        <v>15723</v>
      </c>
      <c r="D290">
        <f t="shared" si="4"/>
        <v>15723</v>
      </c>
      <c r="E290" s="31">
        <v>1036</v>
      </c>
      <c r="F290" s="31">
        <v>894</v>
      </c>
      <c r="G290" s="31">
        <v>186</v>
      </c>
      <c r="H290" s="31">
        <v>1</v>
      </c>
      <c r="I290" s="31">
        <v>108</v>
      </c>
      <c r="J290" s="31">
        <v>13</v>
      </c>
      <c r="K290" s="31">
        <v>252</v>
      </c>
      <c r="L290" s="31">
        <v>538</v>
      </c>
      <c r="M290" s="31">
        <v>1</v>
      </c>
      <c r="N290" s="31">
        <v>166</v>
      </c>
      <c r="O290" s="31">
        <v>50</v>
      </c>
      <c r="P290" s="31">
        <v>7</v>
      </c>
      <c r="Q290" s="31">
        <v>271</v>
      </c>
      <c r="R290" s="31">
        <v>0</v>
      </c>
      <c r="S290" s="35">
        <v>758</v>
      </c>
    </row>
    <row r="291" spans="1:19">
      <c r="A291" s="32">
        <v>15</v>
      </c>
      <c r="B291" s="30">
        <v>740</v>
      </c>
      <c r="C291" s="30">
        <v>15740</v>
      </c>
      <c r="D291">
        <f t="shared" si="4"/>
        <v>15740</v>
      </c>
      <c r="E291" s="30">
        <v>6648</v>
      </c>
      <c r="F291" s="30">
        <v>5460</v>
      </c>
      <c r="G291" s="30">
        <v>4102</v>
      </c>
      <c r="H291" s="30">
        <v>97</v>
      </c>
      <c r="I291" s="30">
        <v>1151</v>
      </c>
      <c r="J291" s="30">
        <v>17</v>
      </c>
      <c r="K291" s="30">
        <v>1138</v>
      </c>
      <c r="L291" s="30">
        <v>4468</v>
      </c>
      <c r="M291" s="30">
        <v>23</v>
      </c>
      <c r="N291" s="30">
        <v>657</v>
      </c>
      <c r="O291" s="30">
        <v>362</v>
      </c>
      <c r="P291" s="30">
        <v>31</v>
      </c>
      <c r="Q291" s="30">
        <v>1095</v>
      </c>
      <c r="R291" s="30">
        <v>1</v>
      </c>
      <c r="S291" s="34">
        <v>5521</v>
      </c>
    </row>
    <row r="292" spans="1:19">
      <c r="A292" s="33">
        <v>15</v>
      </c>
      <c r="B292" s="31">
        <v>753</v>
      </c>
      <c r="C292" s="31">
        <v>15753</v>
      </c>
      <c r="D292">
        <f t="shared" si="4"/>
        <v>15753</v>
      </c>
      <c r="E292" s="31">
        <v>8263</v>
      </c>
      <c r="F292" s="31">
        <v>7640</v>
      </c>
      <c r="G292" s="31">
        <v>1728</v>
      </c>
      <c r="H292" s="31">
        <v>3</v>
      </c>
      <c r="I292" s="31">
        <v>477</v>
      </c>
      <c r="J292" s="31">
        <v>47</v>
      </c>
      <c r="K292" s="31">
        <v>5919</v>
      </c>
      <c r="L292" s="31">
        <v>2068</v>
      </c>
      <c r="M292" s="31">
        <v>20</v>
      </c>
      <c r="N292" s="31">
        <v>117</v>
      </c>
      <c r="O292" s="31">
        <v>99</v>
      </c>
      <c r="P292" s="31">
        <v>5866</v>
      </c>
      <c r="Q292" s="31">
        <v>70</v>
      </c>
      <c r="R292" s="31">
        <v>12</v>
      </c>
      <c r="S292" s="35">
        <v>2315</v>
      </c>
    </row>
    <row r="293" spans="1:19">
      <c r="A293" s="32">
        <v>15</v>
      </c>
      <c r="B293" s="30">
        <v>755</v>
      </c>
      <c r="C293" s="30">
        <v>15755</v>
      </c>
      <c r="D293">
        <f t="shared" si="4"/>
        <v>15755</v>
      </c>
      <c r="E293" s="30">
        <v>7082</v>
      </c>
      <c r="F293" s="30">
        <v>3654</v>
      </c>
      <c r="G293" s="30">
        <v>2434</v>
      </c>
      <c r="H293" s="30">
        <v>0</v>
      </c>
      <c r="I293" s="30">
        <v>2999</v>
      </c>
      <c r="J293" s="30">
        <v>28</v>
      </c>
      <c r="K293" s="30">
        <v>1330</v>
      </c>
      <c r="L293" s="30">
        <v>4595</v>
      </c>
      <c r="M293" s="30">
        <v>17</v>
      </c>
      <c r="N293" s="30">
        <v>407</v>
      </c>
      <c r="O293" s="30">
        <v>700</v>
      </c>
      <c r="P293" s="30">
        <v>1278</v>
      </c>
      <c r="Q293" s="30">
        <v>73</v>
      </c>
      <c r="R293" s="30">
        <v>0</v>
      </c>
      <c r="S293" s="34">
        <v>5731</v>
      </c>
    </row>
    <row r="294" spans="1:19">
      <c r="A294" s="33">
        <v>15</v>
      </c>
      <c r="B294" s="31">
        <v>757</v>
      </c>
      <c r="C294" s="31">
        <v>15757</v>
      </c>
      <c r="D294">
        <f t="shared" si="4"/>
        <v>15757</v>
      </c>
      <c r="E294" s="31">
        <v>7395</v>
      </c>
      <c r="F294" s="31">
        <v>6795</v>
      </c>
      <c r="G294" s="31">
        <v>2509</v>
      </c>
      <c r="H294" s="31">
        <v>19</v>
      </c>
      <c r="I294" s="31">
        <v>460</v>
      </c>
      <c r="J294" s="31">
        <v>10</v>
      </c>
      <c r="K294" s="31">
        <v>4022</v>
      </c>
      <c r="L294" s="31">
        <v>3245</v>
      </c>
      <c r="M294" s="31">
        <v>23</v>
      </c>
      <c r="N294" s="31">
        <v>50</v>
      </c>
      <c r="O294" s="31">
        <v>46</v>
      </c>
      <c r="P294" s="31">
        <v>3931</v>
      </c>
      <c r="Q294" s="31">
        <v>113</v>
      </c>
      <c r="R294" s="31">
        <v>0</v>
      </c>
      <c r="S294" s="35">
        <v>3351</v>
      </c>
    </row>
    <row r="295" spans="1:19">
      <c r="A295" s="32">
        <v>15</v>
      </c>
      <c r="B295" s="30">
        <v>759</v>
      </c>
      <c r="C295" s="30">
        <v>15759</v>
      </c>
      <c r="D295">
        <f t="shared" si="4"/>
        <v>15759</v>
      </c>
      <c r="E295" s="30">
        <v>118897</v>
      </c>
      <c r="F295" s="30">
        <v>116354</v>
      </c>
      <c r="G295" s="30">
        <v>5157</v>
      </c>
      <c r="H295" s="30">
        <v>94</v>
      </c>
      <c r="I295" s="30">
        <v>2048</v>
      </c>
      <c r="J295" s="30">
        <v>633</v>
      </c>
      <c r="K295" s="30">
        <v>106674</v>
      </c>
      <c r="L295" s="30">
        <v>10687</v>
      </c>
      <c r="M295" s="30">
        <v>153</v>
      </c>
      <c r="N295" s="30">
        <v>534</v>
      </c>
      <c r="O295" s="30">
        <v>398</v>
      </c>
      <c r="P295" s="30">
        <v>107044</v>
      </c>
      <c r="Q295" s="30">
        <v>1587</v>
      </c>
      <c r="R295" s="30">
        <v>69</v>
      </c>
      <c r="S295" s="34">
        <v>10197</v>
      </c>
    </row>
    <row r="296" spans="1:19">
      <c r="A296" s="33">
        <v>15</v>
      </c>
      <c r="B296" s="31">
        <v>761</v>
      </c>
      <c r="C296" s="31">
        <v>15761</v>
      </c>
      <c r="D296">
        <f t="shared" si="4"/>
        <v>15761</v>
      </c>
      <c r="E296" s="31">
        <v>2360</v>
      </c>
      <c r="F296" s="31">
        <v>1550</v>
      </c>
      <c r="G296" s="31">
        <v>846</v>
      </c>
      <c r="H296" s="31">
        <v>2</v>
      </c>
      <c r="I296" s="31">
        <v>805</v>
      </c>
      <c r="J296" s="31">
        <v>15</v>
      </c>
      <c r="K296" s="31">
        <v>530</v>
      </c>
      <c r="L296" s="31">
        <v>1446</v>
      </c>
      <c r="M296" s="31">
        <v>9</v>
      </c>
      <c r="N296" s="31">
        <v>335</v>
      </c>
      <c r="O296" s="31">
        <v>26</v>
      </c>
      <c r="P296" s="31">
        <v>568</v>
      </c>
      <c r="Q296" s="31">
        <v>98</v>
      </c>
      <c r="R296" s="31">
        <v>0</v>
      </c>
      <c r="S296" s="35">
        <v>1694</v>
      </c>
    </row>
    <row r="297" spans="1:19">
      <c r="A297" s="32">
        <v>15</v>
      </c>
      <c r="B297" s="30">
        <v>762</v>
      </c>
      <c r="C297" s="30">
        <v>15762</v>
      </c>
      <c r="D297">
        <f t="shared" si="4"/>
        <v>15762</v>
      </c>
      <c r="E297" s="30">
        <v>2582</v>
      </c>
      <c r="F297" s="30">
        <v>2099</v>
      </c>
      <c r="G297" s="30">
        <v>1219</v>
      </c>
      <c r="H297" s="30">
        <v>7</v>
      </c>
      <c r="I297" s="30">
        <v>738</v>
      </c>
      <c r="J297" s="30">
        <v>26</v>
      </c>
      <c r="K297" s="30">
        <v>416</v>
      </c>
      <c r="L297" s="30">
        <v>772</v>
      </c>
      <c r="M297" s="30">
        <v>6</v>
      </c>
      <c r="N297" s="30">
        <v>1175</v>
      </c>
      <c r="O297" s="30">
        <v>172</v>
      </c>
      <c r="P297" s="30">
        <v>4</v>
      </c>
      <c r="Q297" s="30">
        <v>430</v>
      </c>
      <c r="R297" s="30">
        <v>0</v>
      </c>
      <c r="S297" s="34">
        <v>2148</v>
      </c>
    </row>
    <row r="298" spans="1:19">
      <c r="A298" s="33">
        <v>15</v>
      </c>
      <c r="B298" s="31">
        <v>763</v>
      </c>
      <c r="C298" s="31">
        <v>15763</v>
      </c>
      <c r="D298">
        <f t="shared" si="4"/>
        <v>15763</v>
      </c>
      <c r="E298" s="31">
        <v>7920</v>
      </c>
      <c r="F298" s="31">
        <v>7248</v>
      </c>
      <c r="G298" s="31">
        <v>6124</v>
      </c>
      <c r="H298" s="31">
        <v>19</v>
      </c>
      <c r="I298" s="31">
        <v>631</v>
      </c>
      <c r="J298" s="31">
        <v>58</v>
      </c>
      <c r="K298" s="31">
        <v>1303</v>
      </c>
      <c r="L298" s="31">
        <v>4521</v>
      </c>
      <c r="M298" s="31">
        <v>47</v>
      </c>
      <c r="N298" s="31">
        <v>1405</v>
      </c>
      <c r="O298" s="31">
        <v>619</v>
      </c>
      <c r="P298" s="31">
        <v>36</v>
      </c>
      <c r="Q298" s="31">
        <v>1400</v>
      </c>
      <c r="R298" s="31">
        <v>0</v>
      </c>
      <c r="S298" s="35">
        <v>6484</v>
      </c>
    </row>
    <row r="299" spans="1:19">
      <c r="A299" s="32">
        <v>15</v>
      </c>
      <c r="B299" s="30">
        <v>764</v>
      </c>
      <c r="C299" s="30">
        <v>15764</v>
      </c>
      <c r="D299">
        <f t="shared" si="4"/>
        <v>15764</v>
      </c>
      <c r="E299" s="30">
        <v>5854</v>
      </c>
      <c r="F299" s="30">
        <v>4872</v>
      </c>
      <c r="G299" s="30">
        <v>3369</v>
      </c>
      <c r="H299" s="30">
        <v>92</v>
      </c>
      <c r="I299" s="30">
        <v>880</v>
      </c>
      <c r="J299" s="30">
        <v>34</v>
      </c>
      <c r="K299" s="30">
        <v>1464</v>
      </c>
      <c r="L299" s="30">
        <v>3477</v>
      </c>
      <c r="M299" s="30">
        <v>1</v>
      </c>
      <c r="N299" s="30">
        <v>779</v>
      </c>
      <c r="O299" s="30">
        <v>106</v>
      </c>
      <c r="P299" s="30">
        <v>208</v>
      </c>
      <c r="Q299" s="30">
        <v>1326</v>
      </c>
      <c r="R299" s="30">
        <v>0</v>
      </c>
      <c r="S299" s="34">
        <v>4320</v>
      </c>
    </row>
    <row r="300" spans="1:19">
      <c r="A300" s="33">
        <v>15</v>
      </c>
      <c r="B300" s="31">
        <v>774</v>
      </c>
      <c r="C300" s="31">
        <v>15774</v>
      </c>
      <c r="D300">
        <f t="shared" si="4"/>
        <v>15774</v>
      </c>
      <c r="E300" s="31">
        <v>2550</v>
      </c>
      <c r="F300" s="31">
        <v>1848</v>
      </c>
      <c r="G300" s="31">
        <v>1246</v>
      </c>
      <c r="H300" s="31">
        <v>6</v>
      </c>
      <c r="I300" s="31">
        <v>698</v>
      </c>
      <c r="J300" s="31">
        <v>7</v>
      </c>
      <c r="K300" s="31">
        <v>551</v>
      </c>
      <c r="L300" s="31">
        <v>1787</v>
      </c>
      <c r="M300" s="31">
        <v>3</v>
      </c>
      <c r="N300" s="31">
        <v>42</v>
      </c>
      <c r="O300" s="31">
        <v>146</v>
      </c>
      <c r="P300" s="31">
        <v>16</v>
      </c>
      <c r="Q300" s="31">
        <v>564</v>
      </c>
      <c r="R300" s="31">
        <v>0</v>
      </c>
      <c r="S300" s="35">
        <v>1970</v>
      </c>
    </row>
    <row r="301" spans="1:19">
      <c r="A301" s="32">
        <v>15</v>
      </c>
      <c r="B301" s="30">
        <v>776</v>
      </c>
      <c r="C301" s="30">
        <v>15776</v>
      </c>
      <c r="D301">
        <f t="shared" si="4"/>
        <v>15776</v>
      </c>
      <c r="E301" s="30">
        <v>5677</v>
      </c>
      <c r="F301" s="30">
        <v>3149</v>
      </c>
      <c r="G301" s="30">
        <v>1276</v>
      </c>
      <c r="H301" s="30">
        <v>124</v>
      </c>
      <c r="I301" s="30">
        <v>2105</v>
      </c>
      <c r="J301" s="30">
        <v>291</v>
      </c>
      <c r="K301" s="30">
        <v>1800</v>
      </c>
      <c r="L301" s="30">
        <v>2951</v>
      </c>
      <c r="M301" s="30">
        <v>9</v>
      </c>
      <c r="N301" s="30">
        <v>448</v>
      </c>
      <c r="O301" s="30">
        <v>398</v>
      </c>
      <c r="P301" s="30">
        <v>1993</v>
      </c>
      <c r="Q301" s="30">
        <v>25</v>
      </c>
      <c r="R301" s="30">
        <v>1</v>
      </c>
      <c r="S301" s="34">
        <v>3658</v>
      </c>
    </row>
    <row r="302" spans="1:19">
      <c r="A302" s="33">
        <v>15</v>
      </c>
      <c r="B302" s="31">
        <v>778</v>
      </c>
      <c r="C302" s="31">
        <v>15778</v>
      </c>
      <c r="D302">
        <f t="shared" si="4"/>
        <v>15778</v>
      </c>
      <c r="E302" s="31">
        <v>3481</v>
      </c>
      <c r="F302" s="31">
        <v>1438</v>
      </c>
      <c r="G302" s="31">
        <v>464</v>
      </c>
      <c r="H302" s="31">
        <v>17</v>
      </c>
      <c r="I302" s="31">
        <v>2002</v>
      </c>
      <c r="J302" s="31">
        <v>23</v>
      </c>
      <c r="K302" s="31">
        <v>618</v>
      </c>
      <c r="L302" s="31">
        <v>2095</v>
      </c>
      <c r="M302" s="31">
        <v>9</v>
      </c>
      <c r="N302" s="31">
        <v>555</v>
      </c>
      <c r="O302" s="31">
        <v>180</v>
      </c>
      <c r="P302" s="31">
        <v>594</v>
      </c>
      <c r="Q302" s="31">
        <v>96</v>
      </c>
      <c r="R302" s="31">
        <v>0</v>
      </c>
      <c r="S302" s="35">
        <v>2791</v>
      </c>
    </row>
    <row r="303" spans="1:19">
      <c r="A303" s="32">
        <v>15</v>
      </c>
      <c r="B303" s="30">
        <v>790</v>
      </c>
      <c r="C303" s="30">
        <v>15790</v>
      </c>
      <c r="D303">
        <f t="shared" si="4"/>
        <v>15790</v>
      </c>
      <c r="E303" s="30">
        <v>5133</v>
      </c>
      <c r="F303" s="30">
        <v>4824</v>
      </c>
      <c r="G303" s="30">
        <v>3251</v>
      </c>
      <c r="H303" s="30">
        <v>9</v>
      </c>
      <c r="I303" s="30">
        <v>290</v>
      </c>
      <c r="J303" s="30">
        <v>29</v>
      </c>
      <c r="K303" s="30">
        <v>1713</v>
      </c>
      <c r="L303" s="30">
        <v>2583</v>
      </c>
      <c r="M303" s="30">
        <v>53</v>
      </c>
      <c r="N303" s="30">
        <v>594</v>
      </c>
      <c r="O303" s="30">
        <v>130</v>
      </c>
      <c r="P303" s="30">
        <v>535</v>
      </c>
      <c r="Q303" s="30">
        <v>1124</v>
      </c>
      <c r="R303" s="30">
        <v>1</v>
      </c>
      <c r="S303" s="34">
        <v>3473</v>
      </c>
    </row>
    <row r="304" spans="1:19">
      <c r="A304" s="33">
        <v>15</v>
      </c>
      <c r="B304" s="31">
        <v>798</v>
      </c>
      <c r="C304" s="31">
        <v>15798</v>
      </c>
      <c r="D304">
        <f t="shared" si="4"/>
        <v>15798</v>
      </c>
      <c r="E304" s="31">
        <v>3422</v>
      </c>
      <c r="F304" s="31">
        <v>1564</v>
      </c>
      <c r="G304" s="31">
        <v>456</v>
      </c>
      <c r="H304" s="31">
        <v>37</v>
      </c>
      <c r="I304" s="31">
        <v>1785</v>
      </c>
      <c r="J304" s="31">
        <v>22</v>
      </c>
      <c r="K304" s="31">
        <v>1061</v>
      </c>
      <c r="L304" s="31">
        <v>1897</v>
      </c>
      <c r="M304" s="31">
        <v>12</v>
      </c>
      <c r="N304" s="31">
        <v>294</v>
      </c>
      <c r="O304" s="31">
        <v>135</v>
      </c>
      <c r="P304" s="31">
        <v>1055</v>
      </c>
      <c r="Q304" s="31">
        <v>24</v>
      </c>
      <c r="R304" s="31">
        <v>0</v>
      </c>
      <c r="S304" s="35">
        <v>2343</v>
      </c>
    </row>
    <row r="305" spans="1:19">
      <c r="A305" s="32">
        <v>15</v>
      </c>
      <c r="B305" s="30">
        <v>804</v>
      </c>
      <c r="C305" s="30">
        <v>15804</v>
      </c>
      <c r="D305">
        <f t="shared" si="4"/>
        <v>15804</v>
      </c>
      <c r="E305" s="30">
        <v>7922</v>
      </c>
      <c r="F305" s="30">
        <v>6190</v>
      </c>
      <c r="G305" s="30">
        <v>4385</v>
      </c>
      <c r="H305" s="30">
        <v>45</v>
      </c>
      <c r="I305" s="30">
        <v>1733</v>
      </c>
      <c r="J305" s="30">
        <v>16</v>
      </c>
      <c r="K305" s="30">
        <v>1578</v>
      </c>
      <c r="L305" s="30">
        <v>3644</v>
      </c>
      <c r="M305" s="30">
        <v>17</v>
      </c>
      <c r="N305" s="30">
        <v>1952</v>
      </c>
      <c r="O305" s="30">
        <v>718</v>
      </c>
      <c r="P305" s="30">
        <v>948</v>
      </c>
      <c r="Q305" s="30">
        <v>595</v>
      </c>
      <c r="R305" s="30">
        <v>5</v>
      </c>
      <c r="S305" s="34">
        <v>6374</v>
      </c>
    </row>
    <row r="306" spans="1:19">
      <c r="A306" s="33">
        <v>15</v>
      </c>
      <c r="B306" s="31">
        <v>806</v>
      </c>
      <c r="C306" s="31">
        <v>15806</v>
      </c>
      <c r="D306">
        <f t="shared" si="4"/>
        <v>15806</v>
      </c>
      <c r="E306" s="31">
        <v>10949</v>
      </c>
      <c r="F306" s="31">
        <v>10454</v>
      </c>
      <c r="G306" s="31">
        <v>4747</v>
      </c>
      <c r="H306" s="31">
        <v>18</v>
      </c>
      <c r="I306" s="31">
        <v>142</v>
      </c>
      <c r="J306" s="31">
        <v>41</v>
      </c>
      <c r="K306" s="31">
        <v>5911</v>
      </c>
      <c r="L306" s="31">
        <v>4845</v>
      </c>
      <c r="M306" s="31">
        <v>61</v>
      </c>
      <c r="N306" s="31">
        <v>97</v>
      </c>
      <c r="O306" s="31">
        <v>21</v>
      </c>
      <c r="P306" s="31">
        <v>4507</v>
      </c>
      <c r="Q306" s="31">
        <v>2471</v>
      </c>
      <c r="R306" s="31">
        <v>4</v>
      </c>
      <c r="S306" s="35">
        <v>3967</v>
      </c>
    </row>
    <row r="307" spans="1:19">
      <c r="A307" s="32">
        <v>15</v>
      </c>
      <c r="B307" s="30">
        <v>808</v>
      </c>
      <c r="C307" s="30">
        <v>15808</v>
      </c>
      <c r="D307">
        <f t="shared" si="4"/>
        <v>15808</v>
      </c>
      <c r="E307" s="30">
        <v>2831</v>
      </c>
      <c r="F307" s="30">
        <v>1544</v>
      </c>
      <c r="G307" s="30">
        <v>338</v>
      </c>
      <c r="H307" s="30">
        <v>11</v>
      </c>
      <c r="I307" s="30">
        <v>1284</v>
      </c>
      <c r="J307" s="30">
        <v>92</v>
      </c>
      <c r="K307" s="30">
        <v>689</v>
      </c>
      <c r="L307" s="30">
        <v>1831</v>
      </c>
      <c r="M307" s="30">
        <v>6</v>
      </c>
      <c r="N307" s="30">
        <v>134</v>
      </c>
      <c r="O307" s="30">
        <v>168</v>
      </c>
      <c r="P307" s="30">
        <v>5</v>
      </c>
      <c r="Q307" s="30">
        <v>835</v>
      </c>
      <c r="R307" s="30">
        <v>1</v>
      </c>
      <c r="S307" s="34">
        <v>1990</v>
      </c>
    </row>
    <row r="308" spans="1:19">
      <c r="A308" s="33">
        <v>15</v>
      </c>
      <c r="B308" s="31">
        <v>810</v>
      </c>
      <c r="C308" s="31">
        <v>15810</v>
      </c>
      <c r="D308">
        <f t="shared" si="4"/>
        <v>15810</v>
      </c>
      <c r="E308" s="31">
        <v>3079</v>
      </c>
      <c r="F308" s="31">
        <v>994</v>
      </c>
      <c r="G308" s="31">
        <v>612</v>
      </c>
      <c r="H308" s="31">
        <v>2</v>
      </c>
      <c r="I308" s="31">
        <v>1508</v>
      </c>
      <c r="J308" s="31">
        <v>10</v>
      </c>
      <c r="K308" s="31">
        <v>821</v>
      </c>
      <c r="L308" s="31">
        <v>1708</v>
      </c>
      <c r="M308" s="31">
        <v>3</v>
      </c>
      <c r="N308" s="31">
        <v>134</v>
      </c>
      <c r="O308" s="31">
        <v>407</v>
      </c>
      <c r="P308" s="31">
        <v>36</v>
      </c>
      <c r="Q308" s="31">
        <v>831</v>
      </c>
      <c r="R308" s="31">
        <v>13</v>
      </c>
      <c r="S308" s="35">
        <v>2199</v>
      </c>
    </row>
    <row r="309" spans="1:19">
      <c r="A309" s="32">
        <v>15</v>
      </c>
      <c r="B309" s="30">
        <v>814</v>
      </c>
      <c r="C309" s="30">
        <v>15814</v>
      </c>
      <c r="D309">
        <f t="shared" si="4"/>
        <v>15814</v>
      </c>
      <c r="E309" s="30">
        <v>8702</v>
      </c>
      <c r="F309" s="30">
        <v>7876</v>
      </c>
      <c r="G309" s="30">
        <v>3392</v>
      </c>
      <c r="H309" s="30">
        <v>92</v>
      </c>
      <c r="I309" s="30">
        <v>788</v>
      </c>
      <c r="J309" s="30">
        <v>19</v>
      </c>
      <c r="K309" s="30">
        <v>4086</v>
      </c>
      <c r="L309" s="30">
        <v>2868</v>
      </c>
      <c r="M309" s="30">
        <v>9</v>
      </c>
      <c r="N309" s="30">
        <v>1321</v>
      </c>
      <c r="O309" s="30">
        <v>399</v>
      </c>
      <c r="P309" s="30">
        <v>4017</v>
      </c>
      <c r="Q309" s="30">
        <v>102</v>
      </c>
      <c r="R309" s="30">
        <v>2</v>
      </c>
      <c r="S309" s="34">
        <v>4581</v>
      </c>
    </row>
    <row r="310" spans="1:19">
      <c r="A310" s="33">
        <v>15</v>
      </c>
      <c r="B310" s="31">
        <v>816</v>
      </c>
      <c r="C310" s="31">
        <v>15816</v>
      </c>
      <c r="D310">
        <f t="shared" si="4"/>
        <v>15816</v>
      </c>
      <c r="E310" s="31">
        <v>4188</v>
      </c>
      <c r="F310" s="31">
        <v>2859</v>
      </c>
      <c r="G310" s="31">
        <v>2134</v>
      </c>
      <c r="H310" s="31">
        <v>5</v>
      </c>
      <c r="I310" s="31">
        <v>1403</v>
      </c>
      <c r="J310" s="31">
        <v>9</v>
      </c>
      <c r="K310" s="31">
        <v>573</v>
      </c>
      <c r="L310" s="31">
        <v>3046</v>
      </c>
      <c r="M310" s="31">
        <v>20</v>
      </c>
      <c r="N310" s="31">
        <v>221</v>
      </c>
      <c r="O310" s="31">
        <v>323</v>
      </c>
      <c r="P310" s="31">
        <v>580</v>
      </c>
      <c r="Q310" s="31">
        <v>26</v>
      </c>
      <c r="R310" s="31">
        <v>0</v>
      </c>
      <c r="S310" s="35">
        <v>3582</v>
      </c>
    </row>
    <row r="311" spans="1:19">
      <c r="A311" s="32">
        <v>15</v>
      </c>
      <c r="B311" s="30">
        <v>820</v>
      </c>
      <c r="C311" s="30">
        <v>15820</v>
      </c>
      <c r="D311">
        <f t="shared" si="4"/>
        <v>15820</v>
      </c>
      <c r="E311" s="30">
        <v>3496</v>
      </c>
      <c r="F311" s="30">
        <v>2497</v>
      </c>
      <c r="G311" s="30">
        <v>1079</v>
      </c>
      <c r="H311" s="30">
        <v>15</v>
      </c>
      <c r="I311" s="30">
        <v>909</v>
      </c>
      <c r="J311" s="30">
        <v>32</v>
      </c>
      <c r="K311" s="30">
        <v>1612</v>
      </c>
      <c r="L311" s="30">
        <v>1297</v>
      </c>
      <c r="M311" s="30">
        <v>301</v>
      </c>
      <c r="N311" s="30">
        <v>208</v>
      </c>
      <c r="O311" s="30">
        <v>64</v>
      </c>
      <c r="P311" s="30">
        <v>450</v>
      </c>
      <c r="Q311" s="30">
        <v>954</v>
      </c>
      <c r="R311" s="30">
        <v>0</v>
      </c>
      <c r="S311" s="34">
        <v>2092</v>
      </c>
    </row>
    <row r="312" spans="1:19">
      <c r="A312" s="33">
        <v>15</v>
      </c>
      <c r="B312" s="31">
        <v>822</v>
      </c>
      <c r="C312" s="31">
        <v>15822</v>
      </c>
      <c r="D312">
        <f t="shared" si="4"/>
        <v>15822</v>
      </c>
      <c r="E312" s="31">
        <v>4527</v>
      </c>
      <c r="F312" s="31">
        <v>3793</v>
      </c>
      <c r="G312" s="31">
        <v>2880</v>
      </c>
      <c r="H312" s="31">
        <v>15</v>
      </c>
      <c r="I312" s="31">
        <v>756</v>
      </c>
      <c r="J312" s="31">
        <v>19</v>
      </c>
      <c r="K312" s="31">
        <v>722</v>
      </c>
      <c r="L312" s="31">
        <v>3210</v>
      </c>
      <c r="M312" s="31">
        <v>11</v>
      </c>
      <c r="N312" s="31">
        <v>197</v>
      </c>
      <c r="O312" s="31">
        <v>375</v>
      </c>
      <c r="P312" s="31">
        <v>25</v>
      </c>
      <c r="Q312" s="31">
        <v>792</v>
      </c>
      <c r="R312" s="31">
        <v>0</v>
      </c>
      <c r="S312" s="35">
        <v>3710</v>
      </c>
    </row>
    <row r="313" spans="1:19">
      <c r="A313" s="32">
        <v>15</v>
      </c>
      <c r="B313" s="30">
        <v>832</v>
      </c>
      <c r="C313" s="30">
        <v>15832</v>
      </c>
      <c r="D313">
        <f t="shared" si="4"/>
        <v>15832</v>
      </c>
      <c r="E313" s="30">
        <v>1523</v>
      </c>
      <c r="F313" s="30">
        <v>1136</v>
      </c>
      <c r="G313" s="30">
        <v>838</v>
      </c>
      <c r="H313" s="30">
        <v>5</v>
      </c>
      <c r="I313" s="30">
        <v>411</v>
      </c>
      <c r="J313" s="30">
        <v>0</v>
      </c>
      <c r="K313" s="30">
        <v>233</v>
      </c>
      <c r="L313" s="30">
        <v>1131</v>
      </c>
      <c r="M313" s="30">
        <v>0</v>
      </c>
      <c r="N313" s="30">
        <v>41</v>
      </c>
      <c r="O313" s="30">
        <v>118</v>
      </c>
      <c r="P313" s="30">
        <v>5</v>
      </c>
      <c r="Q313" s="30">
        <v>242</v>
      </c>
      <c r="R313" s="30">
        <v>0</v>
      </c>
      <c r="S313" s="34">
        <v>1276</v>
      </c>
    </row>
    <row r="314" spans="1:19">
      <c r="A314" s="33">
        <v>15</v>
      </c>
      <c r="B314" s="31">
        <v>835</v>
      </c>
      <c r="C314" s="31">
        <v>15835</v>
      </c>
      <c r="D314">
        <f t="shared" si="4"/>
        <v>15835</v>
      </c>
      <c r="E314" s="31">
        <v>5832</v>
      </c>
      <c r="F314" s="31">
        <v>5307</v>
      </c>
      <c r="G314" s="31">
        <v>3134</v>
      </c>
      <c r="H314" s="31">
        <v>16</v>
      </c>
      <c r="I314" s="31">
        <v>520</v>
      </c>
      <c r="J314" s="31">
        <v>39</v>
      </c>
      <c r="K314" s="31">
        <v>1942</v>
      </c>
      <c r="L314" s="31">
        <v>1714</v>
      </c>
      <c r="M314" s="31">
        <v>506</v>
      </c>
      <c r="N314" s="31">
        <v>1506</v>
      </c>
      <c r="O314" s="31">
        <v>142</v>
      </c>
      <c r="P314" s="31">
        <v>1853</v>
      </c>
      <c r="Q314" s="31">
        <v>79</v>
      </c>
      <c r="R314" s="31">
        <v>0</v>
      </c>
      <c r="S314" s="35">
        <v>3900</v>
      </c>
    </row>
    <row r="315" spans="1:19">
      <c r="A315" s="32">
        <v>15</v>
      </c>
      <c r="B315" s="30">
        <v>837</v>
      </c>
      <c r="C315" s="30">
        <v>15837</v>
      </c>
      <c r="D315">
        <f t="shared" si="4"/>
        <v>15837</v>
      </c>
      <c r="E315" s="30">
        <v>8103</v>
      </c>
      <c r="F315" s="30">
        <v>7382</v>
      </c>
      <c r="G315" s="30">
        <v>4821</v>
      </c>
      <c r="H315" s="30">
        <v>93</v>
      </c>
      <c r="I315" s="30">
        <v>685</v>
      </c>
      <c r="J315" s="30">
        <v>58</v>
      </c>
      <c r="K315" s="30">
        <v>2285</v>
      </c>
      <c r="L315" s="30">
        <v>4550</v>
      </c>
      <c r="M315" s="30">
        <v>21</v>
      </c>
      <c r="N315" s="30">
        <v>1087</v>
      </c>
      <c r="O315" s="30">
        <v>147</v>
      </c>
      <c r="P315" s="30">
        <v>2248</v>
      </c>
      <c r="Q315" s="30">
        <v>353</v>
      </c>
      <c r="R315" s="30">
        <v>1</v>
      </c>
      <c r="S315" s="34">
        <v>5501</v>
      </c>
    </row>
    <row r="316" spans="1:19">
      <c r="A316" s="33">
        <v>15</v>
      </c>
      <c r="B316" s="31">
        <v>839</v>
      </c>
      <c r="C316" s="31">
        <v>15839</v>
      </c>
      <c r="D316">
        <f t="shared" si="4"/>
        <v>15839</v>
      </c>
      <c r="E316" s="31">
        <v>1789</v>
      </c>
      <c r="F316" s="31">
        <v>1350</v>
      </c>
      <c r="G316" s="31">
        <v>997</v>
      </c>
      <c r="H316" s="31">
        <v>5</v>
      </c>
      <c r="I316" s="31">
        <v>441</v>
      </c>
      <c r="J316" s="31">
        <v>3</v>
      </c>
      <c r="K316" s="31">
        <v>297</v>
      </c>
      <c r="L316" s="31">
        <v>1332</v>
      </c>
      <c r="M316" s="31">
        <v>3</v>
      </c>
      <c r="N316" s="31">
        <v>93</v>
      </c>
      <c r="O316" s="31">
        <v>64</v>
      </c>
      <c r="P316" s="31">
        <v>6</v>
      </c>
      <c r="Q316" s="31">
        <v>170</v>
      </c>
      <c r="R316" s="31">
        <v>4</v>
      </c>
      <c r="S316" s="35">
        <v>1609</v>
      </c>
    </row>
    <row r="317" spans="1:19">
      <c r="A317" s="32">
        <v>15</v>
      </c>
      <c r="B317" s="30">
        <v>842</v>
      </c>
      <c r="C317" s="30">
        <v>15842</v>
      </c>
      <c r="D317">
        <f t="shared" si="4"/>
        <v>15842</v>
      </c>
      <c r="E317" s="30">
        <v>6888</v>
      </c>
      <c r="F317" s="30">
        <v>5464</v>
      </c>
      <c r="G317" s="30">
        <v>4334</v>
      </c>
      <c r="H317" s="30">
        <v>33</v>
      </c>
      <c r="I317" s="30">
        <v>1395</v>
      </c>
      <c r="J317" s="30">
        <v>22</v>
      </c>
      <c r="K317" s="30">
        <v>961</v>
      </c>
      <c r="L317" s="30">
        <v>2458</v>
      </c>
      <c r="M317" s="30">
        <v>30</v>
      </c>
      <c r="N317" s="30">
        <v>3023</v>
      </c>
      <c r="O317" s="30">
        <v>403</v>
      </c>
      <c r="P317" s="30">
        <v>652</v>
      </c>
      <c r="Q317" s="30">
        <v>266</v>
      </c>
      <c r="R317" s="30">
        <v>4</v>
      </c>
      <c r="S317" s="34">
        <v>5966</v>
      </c>
    </row>
    <row r="318" spans="1:19">
      <c r="A318" s="33">
        <v>15</v>
      </c>
      <c r="B318" s="31">
        <v>861</v>
      </c>
      <c r="C318" s="31">
        <v>15861</v>
      </c>
      <c r="D318">
        <f t="shared" si="4"/>
        <v>15861</v>
      </c>
      <c r="E318" s="31">
        <v>13961</v>
      </c>
      <c r="F318" s="31">
        <v>13060</v>
      </c>
      <c r="G318" s="31">
        <v>10821</v>
      </c>
      <c r="H318" s="31">
        <v>74</v>
      </c>
      <c r="I318" s="31">
        <v>741</v>
      </c>
      <c r="J318" s="31">
        <v>69</v>
      </c>
      <c r="K318" s="31">
        <v>3584</v>
      </c>
      <c r="L318" s="31">
        <v>8669</v>
      </c>
      <c r="M318" s="31">
        <v>220</v>
      </c>
      <c r="N318" s="31">
        <v>1165</v>
      </c>
      <c r="O318" s="31">
        <v>238</v>
      </c>
      <c r="P318" s="31">
        <v>2855</v>
      </c>
      <c r="Q318" s="31">
        <v>125</v>
      </c>
      <c r="R318" s="31">
        <v>1</v>
      </c>
      <c r="S318" s="35">
        <v>10980</v>
      </c>
    </row>
    <row r="319" spans="1:19">
      <c r="A319" s="32">
        <v>15</v>
      </c>
      <c r="B319" s="30">
        <v>879</v>
      </c>
      <c r="C319" s="30">
        <v>15879</v>
      </c>
      <c r="D319">
        <f t="shared" si="4"/>
        <v>15879</v>
      </c>
      <c r="E319" s="30">
        <v>2581</v>
      </c>
      <c r="F319" s="30">
        <v>2217</v>
      </c>
      <c r="G319" s="30">
        <v>1660</v>
      </c>
      <c r="H319" s="30">
        <v>9</v>
      </c>
      <c r="I319" s="30">
        <v>365</v>
      </c>
      <c r="J319" s="30">
        <v>2</v>
      </c>
      <c r="K319" s="30">
        <v>392</v>
      </c>
      <c r="L319" s="30">
        <v>1775</v>
      </c>
      <c r="M319" s="30">
        <v>13</v>
      </c>
      <c r="N319" s="30">
        <v>261</v>
      </c>
      <c r="O319" s="30">
        <v>139</v>
      </c>
      <c r="P319" s="30">
        <v>9</v>
      </c>
      <c r="Q319" s="30">
        <v>370</v>
      </c>
      <c r="R319" s="30">
        <v>0</v>
      </c>
      <c r="S319" s="34">
        <v>2202</v>
      </c>
    </row>
    <row r="320" spans="1:19">
      <c r="A320" s="33">
        <v>15</v>
      </c>
      <c r="B320" s="31">
        <v>897</v>
      </c>
      <c r="C320" s="31">
        <v>15897</v>
      </c>
      <c r="D320">
        <f t="shared" si="4"/>
        <v>15897</v>
      </c>
      <c r="E320" s="31">
        <v>4268</v>
      </c>
      <c r="F320" s="31">
        <v>2735</v>
      </c>
      <c r="G320" s="31">
        <v>1829</v>
      </c>
      <c r="H320" s="31">
        <v>0</v>
      </c>
      <c r="I320" s="31">
        <v>1362</v>
      </c>
      <c r="J320" s="31">
        <v>15</v>
      </c>
      <c r="K320" s="31">
        <v>1002</v>
      </c>
      <c r="L320" s="31">
        <v>2423</v>
      </c>
      <c r="M320" s="31">
        <v>17</v>
      </c>
      <c r="N320" s="31">
        <v>351</v>
      </c>
      <c r="O320" s="31">
        <v>460</v>
      </c>
      <c r="P320" s="31">
        <v>163</v>
      </c>
      <c r="Q320" s="31">
        <v>884</v>
      </c>
      <c r="R320" s="31">
        <v>0</v>
      </c>
      <c r="S320" s="35">
        <v>3221</v>
      </c>
    </row>
    <row r="321" spans="1:19">
      <c r="A321" s="32">
        <v>17</v>
      </c>
      <c r="B321" s="30">
        <v>1</v>
      </c>
      <c r="C321" s="30">
        <v>17001</v>
      </c>
      <c r="D321">
        <f t="shared" si="4"/>
        <v>17001</v>
      </c>
      <c r="E321" s="30">
        <v>391727</v>
      </c>
      <c r="F321" s="30">
        <v>374997</v>
      </c>
      <c r="G321" s="30">
        <v>9512</v>
      </c>
      <c r="H321" s="30">
        <v>2402</v>
      </c>
      <c r="I321" s="30">
        <v>12267</v>
      </c>
      <c r="J321" s="30">
        <v>2805</v>
      </c>
      <c r="K321" s="30">
        <v>359025</v>
      </c>
      <c r="L321" s="30">
        <v>21743</v>
      </c>
      <c r="M321" s="30">
        <v>2204</v>
      </c>
      <c r="N321" s="30">
        <v>2173</v>
      </c>
      <c r="O321" s="30">
        <v>4397</v>
      </c>
      <c r="P321" s="30">
        <v>356057</v>
      </c>
      <c r="Q321" s="30">
        <v>14436</v>
      </c>
      <c r="R321" s="30">
        <v>1141</v>
      </c>
      <c r="S321" s="34">
        <v>20093</v>
      </c>
    </row>
    <row r="322" spans="1:19">
      <c r="A322" s="33">
        <v>17</v>
      </c>
      <c r="B322" s="31">
        <v>13</v>
      </c>
      <c r="C322" s="31">
        <v>17013</v>
      </c>
      <c r="D322">
        <f t="shared" si="4"/>
        <v>17013</v>
      </c>
      <c r="E322" s="31">
        <v>20488</v>
      </c>
      <c r="F322" s="31">
        <v>15942</v>
      </c>
      <c r="G322" s="31">
        <v>3347</v>
      </c>
      <c r="H322" s="31">
        <v>29</v>
      </c>
      <c r="I322" s="31">
        <v>4949</v>
      </c>
      <c r="J322" s="31">
        <v>34</v>
      </c>
      <c r="K322" s="31">
        <v>11402</v>
      </c>
      <c r="L322" s="31">
        <v>6660</v>
      </c>
      <c r="M322" s="31">
        <v>279</v>
      </c>
      <c r="N322" s="31">
        <v>2011</v>
      </c>
      <c r="O322" s="31">
        <v>109</v>
      </c>
      <c r="P322" s="31">
        <v>10055</v>
      </c>
      <c r="Q322" s="31">
        <v>1223</v>
      </c>
      <c r="R322" s="31">
        <v>9</v>
      </c>
      <c r="S322" s="35">
        <v>9201</v>
      </c>
    </row>
    <row r="323" spans="1:19">
      <c r="A323" s="32">
        <v>17</v>
      </c>
      <c r="B323" s="30">
        <v>42</v>
      </c>
      <c r="C323" s="30">
        <v>17042</v>
      </c>
      <c r="D323">
        <f t="shared" si="4"/>
        <v>17042</v>
      </c>
      <c r="E323" s="30">
        <v>31222</v>
      </c>
      <c r="F323" s="30">
        <v>21726</v>
      </c>
      <c r="G323" s="30">
        <v>5328</v>
      </c>
      <c r="H323" s="30">
        <v>208</v>
      </c>
      <c r="I323" s="30">
        <v>7612</v>
      </c>
      <c r="J323" s="30">
        <v>140</v>
      </c>
      <c r="K323" s="30">
        <v>18636</v>
      </c>
      <c r="L323" s="30">
        <v>7457</v>
      </c>
      <c r="M323" s="30">
        <v>3455</v>
      </c>
      <c r="N323" s="30">
        <v>1334</v>
      </c>
      <c r="O323" s="30">
        <v>220</v>
      </c>
      <c r="P323" s="30">
        <v>17807</v>
      </c>
      <c r="Q323" s="30">
        <v>1568</v>
      </c>
      <c r="R323" s="30">
        <v>7</v>
      </c>
      <c r="S323" s="34">
        <v>11840</v>
      </c>
    </row>
    <row r="324" spans="1:19">
      <c r="A324" s="33">
        <v>17</v>
      </c>
      <c r="B324" s="31">
        <v>50</v>
      </c>
      <c r="C324" s="31">
        <v>17050</v>
      </c>
      <c r="D324">
        <f t="shared" ref="D324:D387" si="5">+VALUE(C324)</f>
        <v>17050</v>
      </c>
      <c r="E324" s="31">
        <v>9787</v>
      </c>
      <c r="F324" s="31">
        <v>8487</v>
      </c>
      <c r="G324" s="31">
        <v>1731</v>
      </c>
      <c r="H324" s="31">
        <v>3</v>
      </c>
      <c r="I324" s="31">
        <v>1813</v>
      </c>
      <c r="J324" s="31">
        <v>79</v>
      </c>
      <c r="K324" s="31">
        <v>6260</v>
      </c>
      <c r="L324" s="31">
        <v>2123</v>
      </c>
      <c r="M324" s="31">
        <v>820</v>
      </c>
      <c r="N324" s="31">
        <v>438</v>
      </c>
      <c r="O324" s="31">
        <v>15</v>
      </c>
      <c r="P324" s="31">
        <v>6277</v>
      </c>
      <c r="Q324" s="31">
        <v>48</v>
      </c>
      <c r="R324" s="31">
        <v>0</v>
      </c>
      <c r="S324" s="35">
        <v>3462</v>
      </c>
    </row>
    <row r="325" spans="1:19">
      <c r="A325" s="32">
        <v>17</v>
      </c>
      <c r="B325" s="30">
        <v>88</v>
      </c>
      <c r="C325" s="30">
        <v>17088</v>
      </c>
      <c r="D325">
        <f t="shared" si="5"/>
        <v>17088</v>
      </c>
      <c r="E325" s="30">
        <v>9652</v>
      </c>
      <c r="F325" s="30">
        <v>6370</v>
      </c>
      <c r="G325" s="30">
        <v>2465</v>
      </c>
      <c r="H325" s="30">
        <v>105</v>
      </c>
      <c r="I325" s="30">
        <v>2025</v>
      </c>
      <c r="J325" s="30">
        <v>17</v>
      </c>
      <c r="K325" s="30">
        <v>4692</v>
      </c>
      <c r="L325" s="30">
        <v>3678</v>
      </c>
      <c r="M325" s="30">
        <v>456</v>
      </c>
      <c r="N325" s="30">
        <v>466</v>
      </c>
      <c r="O325" s="30">
        <v>348</v>
      </c>
      <c r="P325" s="30">
        <v>4496</v>
      </c>
      <c r="Q325" s="30">
        <v>1233</v>
      </c>
      <c r="R325" s="30">
        <v>3</v>
      </c>
      <c r="S325" s="34">
        <v>3920</v>
      </c>
    </row>
    <row r="326" spans="1:19">
      <c r="A326" s="33">
        <v>17</v>
      </c>
      <c r="B326" s="31">
        <v>174</v>
      </c>
      <c r="C326" s="31">
        <v>17174</v>
      </c>
      <c r="D326">
        <f t="shared" si="5"/>
        <v>17174</v>
      </c>
      <c r="E326" s="31">
        <v>48007</v>
      </c>
      <c r="F326" s="31">
        <v>46049</v>
      </c>
      <c r="G326" s="31">
        <v>3644</v>
      </c>
      <c r="H326" s="31">
        <v>85</v>
      </c>
      <c r="I326" s="31">
        <v>1837</v>
      </c>
      <c r="J326" s="31">
        <v>231</v>
      </c>
      <c r="K326" s="31">
        <v>43746</v>
      </c>
      <c r="L326" s="31">
        <v>3151</v>
      </c>
      <c r="M326" s="31">
        <v>674</v>
      </c>
      <c r="N326" s="31">
        <v>168</v>
      </c>
      <c r="O326" s="31">
        <v>57</v>
      </c>
      <c r="P326" s="31">
        <v>42238</v>
      </c>
      <c r="Q326" s="31">
        <v>3915</v>
      </c>
      <c r="R326" s="31">
        <v>23</v>
      </c>
      <c r="S326" s="35">
        <v>1831</v>
      </c>
    </row>
    <row r="327" spans="1:19">
      <c r="A327" s="32">
        <v>17</v>
      </c>
      <c r="B327" s="30">
        <v>272</v>
      </c>
      <c r="C327" s="30">
        <v>17272</v>
      </c>
      <c r="D327">
        <f t="shared" si="5"/>
        <v>17272</v>
      </c>
      <c r="E327" s="30">
        <v>9580</v>
      </c>
      <c r="F327" s="30">
        <v>7341</v>
      </c>
      <c r="G327" s="30">
        <v>1970</v>
      </c>
      <c r="H327" s="30">
        <v>38</v>
      </c>
      <c r="I327" s="30">
        <v>2729</v>
      </c>
      <c r="J327" s="30">
        <v>49</v>
      </c>
      <c r="K327" s="30">
        <v>5154</v>
      </c>
      <c r="L327" s="30">
        <v>2906</v>
      </c>
      <c r="M327" s="30">
        <v>1158</v>
      </c>
      <c r="N327" s="30">
        <v>211</v>
      </c>
      <c r="O327" s="30">
        <v>110</v>
      </c>
      <c r="P327" s="30">
        <v>3472</v>
      </c>
      <c r="Q327" s="30">
        <v>1254</v>
      </c>
      <c r="R327" s="30">
        <v>7</v>
      </c>
      <c r="S327" s="34">
        <v>4847</v>
      </c>
    </row>
    <row r="328" spans="1:19">
      <c r="A328" s="33">
        <v>17</v>
      </c>
      <c r="B328" s="31">
        <v>380</v>
      </c>
      <c r="C328" s="31">
        <v>17380</v>
      </c>
      <c r="D328">
        <f t="shared" si="5"/>
        <v>17380</v>
      </c>
      <c r="E328" s="31">
        <v>68709</v>
      </c>
      <c r="F328" s="31">
        <v>64640</v>
      </c>
      <c r="G328" s="31">
        <v>2202</v>
      </c>
      <c r="H328" s="31">
        <v>1419</v>
      </c>
      <c r="I328" s="31">
        <v>1894</v>
      </c>
      <c r="J328" s="31">
        <v>522</v>
      </c>
      <c r="K328" s="31">
        <v>59180</v>
      </c>
      <c r="L328" s="31">
        <v>6826</v>
      </c>
      <c r="M328" s="31">
        <v>889</v>
      </c>
      <c r="N328" s="31">
        <v>733</v>
      </c>
      <c r="O328" s="31">
        <v>774</v>
      </c>
      <c r="P328" s="31">
        <v>61002</v>
      </c>
      <c r="Q328" s="31">
        <v>1279</v>
      </c>
      <c r="R328" s="31">
        <v>63</v>
      </c>
      <c r="S328" s="35">
        <v>6365</v>
      </c>
    </row>
    <row r="329" spans="1:19">
      <c r="A329" s="32">
        <v>17</v>
      </c>
      <c r="B329" s="30">
        <v>388</v>
      </c>
      <c r="C329" s="30">
        <v>17388</v>
      </c>
      <c r="D329">
        <f t="shared" si="5"/>
        <v>17388</v>
      </c>
      <c r="E329" s="30">
        <v>5307</v>
      </c>
      <c r="F329" s="30">
        <v>3867</v>
      </c>
      <c r="G329" s="30">
        <v>1076</v>
      </c>
      <c r="H329" s="30">
        <v>10</v>
      </c>
      <c r="I329" s="30">
        <v>1408</v>
      </c>
      <c r="J329" s="30">
        <v>4</v>
      </c>
      <c r="K329" s="30">
        <v>2608</v>
      </c>
      <c r="L329" s="30">
        <v>1877</v>
      </c>
      <c r="M329" s="30">
        <v>286</v>
      </c>
      <c r="N329" s="30">
        <v>476</v>
      </c>
      <c r="O329" s="30">
        <v>60</v>
      </c>
      <c r="P329" s="30">
        <v>2193</v>
      </c>
      <c r="Q329" s="30">
        <v>937</v>
      </c>
      <c r="R329" s="30">
        <v>4</v>
      </c>
      <c r="S329" s="34">
        <v>2173</v>
      </c>
    </row>
    <row r="330" spans="1:19">
      <c r="A330" s="33">
        <v>17</v>
      </c>
      <c r="B330" s="31">
        <v>433</v>
      </c>
      <c r="C330" s="31">
        <v>17433</v>
      </c>
      <c r="D330">
        <f t="shared" si="5"/>
        <v>17433</v>
      </c>
      <c r="E330" s="31">
        <v>16435</v>
      </c>
      <c r="F330" s="31">
        <v>10577</v>
      </c>
      <c r="G330" s="31">
        <v>2977</v>
      </c>
      <c r="H330" s="31">
        <v>89</v>
      </c>
      <c r="I330" s="31">
        <v>5856</v>
      </c>
      <c r="J330" s="31">
        <v>80</v>
      </c>
      <c r="K330" s="31">
        <v>8358</v>
      </c>
      <c r="L330" s="31">
        <v>4820</v>
      </c>
      <c r="M330" s="31">
        <v>2603</v>
      </c>
      <c r="N330" s="31">
        <v>472</v>
      </c>
      <c r="O330" s="31">
        <v>141</v>
      </c>
      <c r="P330" s="31">
        <v>8880</v>
      </c>
      <c r="Q330" s="31">
        <v>1157</v>
      </c>
      <c r="R330" s="31">
        <v>19</v>
      </c>
      <c r="S330" s="35">
        <v>6379</v>
      </c>
    </row>
    <row r="331" spans="1:19">
      <c r="A331" s="32">
        <v>17</v>
      </c>
      <c r="B331" s="30">
        <v>442</v>
      </c>
      <c r="C331" s="30">
        <v>17442</v>
      </c>
      <c r="D331">
        <f t="shared" si="5"/>
        <v>17442</v>
      </c>
      <c r="E331" s="30">
        <v>8426</v>
      </c>
      <c r="F331" s="30">
        <v>6002</v>
      </c>
      <c r="G331" s="30">
        <v>3321</v>
      </c>
      <c r="H331" s="30">
        <v>90</v>
      </c>
      <c r="I331" s="30">
        <v>1517</v>
      </c>
      <c r="J331" s="30">
        <v>15</v>
      </c>
      <c r="K331" s="30">
        <v>4142</v>
      </c>
      <c r="L331" s="30">
        <v>1122</v>
      </c>
      <c r="M331" s="30">
        <v>2831</v>
      </c>
      <c r="N331" s="30">
        <v>238</v>
      </c>
      <c r="O331" s="30">
        <v>83</v>
      </c>
      <c r="P331" s="30">
        <v>3667</v>
      </c>
      <c r="Q331" s="30">
        <v>505</v>
      </c>
      <c r="R331" s="30">
        <v>7</v>
      </c>
      <c r="S331" s="34">
        <v>4247</v>
      </c>
    </row>
    <row r="332" spans="1:19">
      <c r="A332" s="33">
        <v>17</v>
      </c>
      <c r="B332" s="31">
        <v>444</v>
      </c>
      <c r="C332" s="31">
        <v>17444</v>
      </c>
      <c r="D332">
        <f t="shared" si="5"/>
        <v>17444</v>
      </c>
      <c r="E332" s="31">
        <v>12061</v>
      </c>
      <c r="F332" s="31">
        <v>7635</v>
      </c>
      <c r="G332" s="31">
        <v>1684</v>
      </c>
      <c r="H332" s="31">
        <v>10</v>
      </c>
      <c r="I332" s="31">
        <v>4381</v>
      </c>
      <c r="J332" s="31">
        <v>48</v>
      </c>
      <c r="K332" s="31">
        <v>5417</v>
      </c>
      <c r="L332" s="31">
        <v>5161</v>
      </c>
      <c r="M332" s="31">
        <v>636</v>
      </c>
      <c r="N332" s="31">
        <v>732</v>
      </c>
      <c r="O332" s="31">
        <v>76</v>
      </c>
      <c r="P332" s="31">
        <v>5767</v>
      </c>
      <c r="Q332" s="31">
        <v>160</v>
      </c>
      <c r="R332" s="31">
        <v>1</v>
      </c>
      <c r="S332" s="35">
        <v>6133</v>
      </c>
    </row>
    <row r="333" spans="1:19">
      <c r="A333" s="32">
        <v>17</v>
      </c>
      <c r="B333" s="30">
        <v>446</v>
      </c>
      <c r="C333" s="30">
        <v>17446</v>
      </c>
      <c r="D333">
        <f t="shared" si="5"/>
        <v>17446</v>
      </c>
      <c r="E333" s="30">
        <v>2078</v>
      </c>
      <c r="F333" s="30">
        <v>1337</v>
      </c>
      <c r="G333" s="30">
        <v>137</v>
      </c>
      <c r="H333" s="30">
        <v>12</v>
      </c>
      <c r="I333" s="30">
        <v>763</v>
      </c>
      <c r="J333" s="30">
        <v>22</v>
      </c>
      <c r="K333" s="30">
        <v>1071</v>
      </c>
      <c r="L333" s="30">
        <v>448</v>
      </c>
      <c r="M333" s="30">
        <v>427</v>
      </c>
      <c r="N333" s="30">
        <v>103</v>
      </c>
      <c r="O333" s="30">
        <v>9</v>
      </c>
      <c r="P333" s="30">
        <v>1057</v>
      </c>
      <c r="Q333" s="30">
        <v>84</v>
      </c>
      <c r="R333" s="30">
        <v>4</v>
      </c>
      <c r="S333" s="34">
        <v>933</v>
      </c>
    </row>
    <row r="334" spans="1:19">
      <c r="A334" s="33">
        <v>17</v>
      </c>
      <c r="B334" s="31">
        <v>486</v>
      </c>
      <c r="C334" s="31">
        <v>17486</v>
      </c>
      <c r="D334">
        <f t="shared" si="5"/>
        <v>17486</v>
      </c>
      <c r="E334" s="31">
        <v>20175</v>
      </c>
      <c r="F334" s="31">
        <v>17433</v>
      </c>
      <c r="G334" s="31">
        <v>4206</v>
      </c>
      <c r="H334" s="31">
        <v>80</v>
      </c>
      <c r="I334" s="31">
        <v>2377</v>
      </c>
      <c r="J334" s="31">
        <v>93</v>
      </c>
      <c r="K334" s="31">
        <v>14009</v>
      </c>
      <c r="L334" s="31">
        <v>3899</v>
      </c>
      <c r="M334" s="31">
        <v>1046</v>
      </c>
      <c r="N334" s="31">
        <v>954</v>
      </c>
      <c r="O334" s="31">
        <v>186</v>
      </c>
      <c r="P334" s="31">
        <v>11369</v>
      </c>
      <c r="Q334" s="31">
        <v>922</v>
      </c>
      <c r="R334" s="31">
        <v>9</v>
      </c>
      <c r="S334" s="35">
        <v>7875</v>
      </c>
    </row>
    <row r="335" spans="1:19">
      <c r="A335" s="32">
        <v>17</v>
      </c>
      <c r="B335" s="30">
        <v>495</v>
      </c>
      <c r="C335" s="30">
        <v>17495</v>
      </c>
      <c r="D335">
        <f t="shared" si="5"/>
        <v>17495</v>
      </c>
      <c r="E335" s="30">
        <v>5936</v>
      </c>
      <c r="F335" s="30">
        <v>4656</v>
      </c>
      <c r="G335" s="30">
        <v>605</v>
      </c>
      <c r="H335" s="30">
        <v>68</v>
      </c>
      <c r="I335" s="30">
        <v>1144</v>
      </c>
      <c r="J335" s="30">
        <v>16</v>
      </c>
      <c r="K335" s="30">
        <v>3857</v>
      </c>
      <c r="L335" s="30">
        <v>1414</v>
      </c>
      <c r="M335" s="30">
        <v>296</v>
      </c>
      <c r="N335" s="30">
        <v>148</v>
      </c>
      <c r="O335" s="30">
        <v>196</v>
      </c>
      <c r="P335" s="30">
        <v>4121</v>
      </c>
      <c r="Q335" s="30">
        <v>371</v>
      </c>
      <c r="R335" s="30">
        <v>5</v>
      </c>
      <c r="S335" s="34">
        <v>1439</v>
      </c>
    </row>
    <row r="336" spans="1:19">
      <c r="A336" s="33">
        <v>17</v>
      </c>
      <c r="B336" s="31">
        <v>513</v>
      </c>
      <c r="C336" s="31">
        <v>17513</v>
      </c>
      <c r="D336">
        <f t="shared" si="5"/>
        <v>17513</v>
      </c>
      <c r="E336" s="31">
        <v>13015</v>
      </c>
      <c r="F336" s="31">
        <v>10570</v>
      </c>
      <c r="G336" s="31">
        <v>3160</v>
      </c>
      <c r="H336" s="31">
        <v>31</v>
      </c>
      <c r="I336" s="31">
        <v>3091</v>
      </c>
      <c r="J336" s="31">
        <v>83</v>
      </c>
      <c r="K336" s="31">
        <v>6907</v>
      </c>
      <c r="L336" s="31">
        <v>4159</v>
      </c>
      <c r="M336" s="31">
        <v>997</v>
      </c>
      <c r="N336" s="31">
        <v>759</v>
      </c>
      <c r="O336" s="31">
        <v>103</v>
      </c>
      <c r="P336" s="31">
        <v>6103</v>
      </c>
      <c r="Q336" s="31">
        <v>985</v>
      </c>
      <c r="R336" s="31">
        <v>7</v>
      </c>
      <c r="S336" s="35">
        <v>5920</v>
      </c>
    </row>
    <row r="337" spans="1:19">
      <c r="A337" s="32">
        <v>17</v>
      </c>
      <c r="B337" s="30">
        <v>524</v>
      </c>
      <c r="C337" s="30">
        <v>17524</v>
      </c>
      <c r="D337">
        <f t="shared" si="5"/>
        <v>17524</v>
      </c>
      <c r="E337" s="30">
        <v>13431</v>
      </c>
      <c r="F337" s="30">
        <v>11718</v>
      </c>
      <c r="G337" s="30">
        <v>1411</v>
      </c>
      <c r="H337" s="30">
        <v>21</v>
      </c>
      <c r="I337" s="30">
        <v>1708</v>
      </c>
      <c r="J337" s="30">
        <v>21</v>
      </c>
      <c r="K337" s="30">
        <v>9590</v>
      </c>
      <c r="L337" s="30">
        <v>3482</v>
      </c>
      <c r="M337" s="30">
        <v>261</v>
      </c>
      <c r="N337" s="30">
        <v>53</v>
      </c>
      <c r="O337" s="30">
        <v>32</v>
      </c>
      <c r="P337" s="30">
        <v>9832</v>
      </c>
      <c r="Q337" s="30">
        <v>788</v>
      </c>
      <c r="R337" s="30">
        <v>1</v>
      </c>
      <c r="S337" s="34">
        <v>2810</v>
      </c>
    </row>
    <row r="338" spans="1:19">
      <c r="A338" s="33">
        <v>17</v>
      </c>
      <c r="B338" s="31">
        <v>541</v>
      </c>
      <c r="C338" s="31">
        <v>17541</v>
      </c>
      <c r="D338">
        <f t="shared" si="5"/>
        <v>17541</v>
      </c>
      <c r="E338" s="31">
        <v>17086</v>
      </c>
      <c r="F338" s="31">
        <v>10723</v>
      </c>
      <c r="G338" s="31">
        <v>2580</v>
      </c>
      <c r="H338" s="31">
        <v>84</v>
      </c>
      <c r="I338" s="31">
        <v>5956</v>
      </c>
      <c r="J338" s="31">
        <v>58</v>
      </c>
      <c r="K338" s="31">
        <v>8694</v>
      </c>
      <c r="L338" s="31">
        <v>3900</v>
      </c>
      <c r="M338" s="31">
        <v>1566</v>
      </c>
      <c r="N338" s="31">
        <v>2686</v>
      </c>
      <c r="O338" s="31">
        <v>181</v>
      </c>
      <c r="P338" s="31">
        <v>7675</v>
      </c>
      <c r="Q338" s="31">
        <v>774</v>
      </c>
      <c r="R338" s="31">
        <v>11</v>
      </c>
      <c r="S338" s="35">
        <v>8626</v>
      </c>
    </row>
    <row r="339" spans="1:19">
      <c r="A339" s="32">
        <v>17</v>
      </c>
      <c r="B339" s="30">
        <v>614</v>
      </c>
      <c r="C339" s="30">
        <v>17614</v>
      </c>
      <c r="D339">
        <f t="shared" si="5"/>
        <v>17614</v>
      </c>
      <c r="E339" s="30">
        <v>47868</v>
      </c>
      <c r="F339" s="30">
        <v>36671</v>
      </c>
      <c r="G339" s="30">
        <v>26218</v>
      </c>
      <c r="H339" s="30">
        <v>170</v>
      </c>
      <c r="I339" s="30">
        <v>5202</v>
      </c>
      <c r="J339" s="30">
        <v>163</v>
      </c>
      <c r="K339" s="30">
        <v>29656</v>
      </c>
      <c r="L339" s="30">
        <v>11464</v>
      </c>
      <c r="M339" s="30">
        <v>4464</v>
      </c>
      <c r="N339" s="30">
        <v>1545</v>
      </c>
      <c r="O339" s="30">
        <v>620</v>
      </c>
      <c r="P339" s="30">
        <v>18058</v>
      </c>
      <c r="Q339" s="30">
        <v>6715</v>
      </c>
      <c r="R339" s="30">
        <v>8</v>
      </c>
      <c r="S339" s="34">
        <v>23087</v>
      </c>
    </row>
    <row r="340" spans="1:19">
      <c r="A340" s="33">
        <v>17</v>
      </c>
      <c r="B340" s="31">
        <v>616</v>
      </c>
      <c r="C340" s="31">
        <v>17616</v>
      </c>
      <c r="D340">
        <f t="shared" si="5"/>
        <v>17616</v>
      </c>
      <c r="E340" s="31">
        <v>9794</v>
      </c>
      <c r="F340" s="31">
        <v>5591</v>
      </c>
      <c r="G340" s="31">
        <v>985</v>
      </c>
      <c r="H340" s="31">
        <v>115</v>
      </c>
      <c r="I340" s="31">
        <v>3995</v>
      </c>
      <c r="J340" s="31">
        <v>25</v>
      </c>
      <c r="K340" s="31">
        <v>4212</v>
      </c>
      <c r="L340" s="31">
        <v>4095</v>
      </c>
      <c r="M340" s="31">
        <v>667</v>
      </c>
      <c r="N340" s="31">
        <v>745</v>
      </c>
      <c r="O340" s="31">
        <v>60</v>
      </c>
      <c r="P340" s="31">
        <v>4356</v>
      </c>
      <c r="Q340" s="31">
        <v>1188</v>
      </c>
      <c r="R340" s="31">
        <v>0</v>
      </c>
      <c r="S340" s="35">
        <v>4250</v>
      </c>
    </row>
    <row r="341" spans="1:19">
      <c r="A341" s="32">
        <v>17</v>
      </c>
      <c r="B341" s="30">
        <v>653</v>
      </c>
      <c r="C341" s="30">
        <v>17653</v>
      </c>
      <c r="D341">
        <f t="shared" si="5"/>
        <v>17653</v>
      </c>
      <c r="E341" s="30">
        <v>16331</v>
      </c>
      <c r="F341" s="30">
        <v>13344</v>
      </c>
      <c r="G341" s="30">
        <v>2580</v>
      </c>
      <c r="H341" s="30">
        <v>93</v>
      </c>
      <c r="I341" s="30">
        <v>2883</v>
      </c>
      <c r="J341" s="30">
        <v>87</v>
      </c>
      <c r="K341" s="30">
        <v>10509</v>
      </c>
      <c r="L341" s="30">
        <v>3107</v>
      </c>
      <c r="M341" s="30">
        <v>2314</v>
      </c>
      <c r="N341" s="30">
        <v>168</v>
      </c>
      <c r="O341" s="30">
        <v>188</v>
      </c>
      <c r="P341" s="30">
        <v>9404</v>
      </c>
      <c r="Q341" s="30">
        <v>1542</v>
      </c>
      <c r="R341" s="30">
        <v>6</v>
      </c>
      <c r="S341" s="34">
        <v>5379</v>
      </c>
    </row>
    <row r="342" spans="1:19">
      <c r="A342" s="33">
        <v>17</v>
      </c>
      <c r="B342" s="31">
        <v>662</v>
      </c>
      <c r="C342" s="31">
        <v>17662</v>
      </c>
      <c r="D342">
        <f t="shared" si="5"/>
        <v>17662</v>
      </c>
      <c r="E342" s="31">
        <v>17406</v>
      </c>
      <c r="F342" s="31">
        <v>10261</v>
      </c>
      <c r="G342" s="31">
        <v>2898</v>
      </c>
      <c r="H342" s="31">
        <v>209</v>
      </c>
      <c r="I342" s="31">
        <v>6567</v>
      </c>
      <c r="J342" s="31">
        <v>44</v>
      </c>
      <c r="K342" s="31">
        <v>6916</v>
      </c>
      <c r="L342" s="31">
        <v>5980</v>
      </c>
      <c r="M342" s="31">
        <v>991</v>
      </c>
      <c r="N342" s="31">
        <v>3282</v>
      </c>
      <c r="O342" s="31">
        <v>214</v>
      </c>
      <c r="P342" s="31">
        <v>5437</v>
      </c>
      <c r="Q342" s="31">
        <v>2740</v>
      </c>
      <c r="R342" s="31">
        <v>15</v>
      </c>
      <c r="S342" s="35">
        <v>9214</v>
      </c>
    </row>
    <row r="343" spans="1:19">
      <c r="A343" s="32">
        <v>17</v>
      </c>
      <c r="B343" s="30">
        <v>665</v>
      </c>
      <c r="C343" s="30">
        <v>17665</v>
      </c>
      <c r="D343">
        <f t="shared" si="5"/>
        <v>17665</v>
      </c>
      <c r="E343" s="30">
        <v>4505</v>
      </c>
      <c r="F343" s="30">
        <v>2561</v>
      </c>
      <c r="G343" s="30">
        <v>775</v>
      </c>
      <c r="H343" s="30">
        <v>17</v>
      </c>
      <c r="I343" s="30">
        <v>1870</v>
      </c>
      <c r="J343" s="30">
        <v>63</v>
      </c>
      <c r="K343" s="30">
        <v>1207</v>
      </c>
      <c r="L343" s="30">
        <v>2590</v>
      </c>
      <c r="M343" s="30">
        <v>303</v>
      </c>
      <c r="N343" s="30">
        <v>341</v>
      </c>
      <c r="O343" s="30">
        <v>14</v>
      </c>
      <c r="P343" s="30">
        <v>1267</v>
      </c>
      <c r="Q343" s="30">
        <v>133</v>
      </c>
      <c r="R343" s="30">
        <v>0</v>
      </c>
      <c r="S343" s="34">
        <v>3105</v>
      </c>
    </row>
    <row r="344" spans="1:19">
      <c r="A344" s="33">
        <v>17</v>
      </c>
      <c r="B344" s="31">
        <v>777</v>
      </c>
      <c r="C344" s="31">
        <v>17777</v>
      </c>
      <c r="D344">
        <f t="shared" si="5"/>
        <v>17777</v>
      </c>
      <c r="E344" s="31">
        <v>26458</v>
      </c>
      <c r="F344" s="31">
        <v>22070</v>
      </c>
      <c r="G344" s="31">
        <v>9432</v>
      </c>
      <c r="H344" s="31">
        <v>22</v>
      </c>
      <c r="I344" s="31">
        <v>4215</v>
      </c>
      <c r="J344" s="31">
        <v>64</v>
      </c>
      <c r="K344" s="31">
        <v>13147</v>
      </c>
      <c r="L344" s="31">
        <v>8539</v>
      </c>
      <c r="M344" s="31">
        <v>2698</v>
      </c>
      <c r="N344" s="31">
        <v>1815</v>
      </c>
      <c r="O344" s="31">
        <v>209</v>
      </c>
      <c r="P344" s="31">
        <v>12527</v>
      </c>
      <c r="Q344" s="31">
        <v>1552</v>
      </c>
      <c r="R344" s="31">
        <v>0</v>
      </c>
      <c r="S344" s="35">
        <v>12379</v>
      </c>
    </row>
    <row r="345" spans="1:19">
      <c r="A345" s="32">
        <v>17</v>
      </c>
      <c r="B345" s="30">
        <v>867</v>
      </c>
      <c r="C345" s="30">
        <v>17867</v>
      </c>
      <c r="D345">
        <f t="shared" si="5"/>
        <v>17867</v>
      </c>
      <c r="E345" s="30">
        <v>8137</v>
      </c>
      <c r="F345" s="30">
        <v>6707</v>
      </c>
      <c r="G345" s="30">
        <v>2407</v>
      </c>
      <c r="H345" s="30">
        <v>163</v>
      </c>
      <c r="I345" s="30">
        <v>1255</v>
      </c>
      <c r="J345" s="30">
        <v>33</v>
      </c>
      <c r="K345" s="30">
        <v>4212</v>
      </c>
      <c r="L345" s="30">
        <v>3639</v>
      </c>
      <c r="M345" s="30">
        <v>129</v>
      </c>
      <c r="N345" s="30">
        <v>94</v>
      </c>
      <c r="O345" s="30">
        <v>36</v>
      </c>
      <c r="P345" s="30">
        <v>4089</v>
      </c>
      <c r="Q345" s="30">
        <v>739</v>
      </c>
      <c r="R345" s="30">
        <v>1</v>
      </c>
      <c r="S345" s="34">
        <v>3308</v>
      </c>
    </row>
    <row r="346" spans="1:19">
      <c r="A346" s="33">
        <v>17</v>
      </c>
      <c r="B346" s="31">
        <v>873</v>
      </c>
      <c r="C346" s="31">
        <v>17873</v>
      </c>
      <c r="D346">
        <f t="shared" si="5"/>
        <v>17873</v>
      </c>
      <c r="E346" s="31">
        <v>62171</v>
      </c>
      <c r="F346" s="31">
        <v>58046</v>
      </c>
      <c r="G346" s="31">
        <v>4570</v>
      </c>
      <c r="H346" s="31">
        <v>247</v>
      </c>
      <c r="I346" s="31">
        <v>3613</v>
      </c>
      <c r="J346" s="31">
        <v>375</v>
      </c>
      <c r="K346" s="31">
        <v>53086</v>
      </c>
      <c r="L346" s="31">
        <v>5296</v>
      </c>
      <c r="M346" s="31">
        <v>2752</v>
      </c>
      <c r="N346" s="31">
        <v>355</v>
      </c>
      <c r="O346" s="31">
        <v>442</v>
      </c>
      <c r="P346" s="31">
        <v>53624</v>
      </c>
      <c r="Q346" s="31">
        <v>1243</v>
      </c>
      <c r="R346" s="31">
        <v>41</v>
      </c>
      <c r="S346" s="35">
        <v>7263</v>
      </c>
    </row>
    <row r="347" spans="1:19">
      <c r="A347" s="32">
        <v>17</v>
      </c>
      <c r="B347" s="30">
        <v>877</v>
      </c>
      <c r="C347" s="30">
        <v>17877</v>
      </c>
      <c r="D347">
        <f t="shared" si="5"/>
        <v>17877</v>
      </c>
      <c r="E347" s="30">
        <v>12295</v>
      </c>
      <c r="F347" s="30">
        <v>11356</v>
      </c>
      <c r="G347" s="30">
        <v>631</v>
      </c>
      <c r="H347" s="30">
        <v>49</v>
      </c>
      <c r="I347" s="30">
        <v>925</v>
      </c>
      <c r="J347" s="30">
        <v>75</v>
      </c>
      <c r="K347" s="30">
        <v>10323</v>
      </c>
      <c r="L347" s="30">
        <v>1459</v>
      </c>
      <c r="M347" s="30">
        <v>156</v>
      </c>
      <c r="N347" s="30">
        <v>231</v>
      </c>
      <c r="O347" s="30">
        <v>56</v>
      </c>
      <c r="P347" s="30">
        <v>10333</v>
      </c>
      <c r="Q347" s="30">
        <v>277</v>
      </c>
      <c r="R347" s="30">
        <v>8</v>
      </c>
      <c r="S347" s="34">
        <v>1677</v>
      </c>
    </row>
    <row r="348" spans="1:19">
      <c r="A348" s="33">
        <v>18</v>
      </c>
      <c r="B348" s="31">
        <v>1</v>
      </c>
      <c r="C348" s="31">
        <v>18001</v>
      </c>
      <c r="D348">
        <f t="shared" si="5"/>
        <v>18001</v>
      </c>
      <c r="E348" s="31">
        <v>152095</v>
      </c>
      <c r="F348" s="31">
        <v>136749</v>
      </c>
      <c r="G348" s="31">
        <v>5791</v>
      </c>
      <c r="H348" s="31">
        <v>637</v>
      </c>
      <c r="I348" s="31">
        <v>10753</v>
      </c>
      <c r="J348" s="31">
        <v>1439</v>
      </c>
      <c r="K348" s="31">
        <v>120817</v>
      </c>
      <c r="L348" s="31">
        <v>23329</v>
      </c>
      <c r="M348" s="31">
        <v>4197</v>
      </c>
      <c r="N348" s="31">
        <v>1751</v>
      </c>
      <c r="O348" s="31">
        <v>499</v>
      </c>
      <c r="P348" s="31">
        <v>136008</v>
      </c>
      <c r="Q348" s="31">
        <v>1888</v>
      </c>
      <c r="R348" s="31">
        <v>98</v>
      </c>
      <c r="S348" s="35">
        <v>14101</v>
      </c>
    </row>
    <row r="349" spans="1:19">
      <c r="A349" s="32">
        <v>18</v>
      </c>
      <c r="B349" s="30">
        <v>29</v>
      </c>
      <c r="C349" s="30">
        <v>18029</v>
      </c>
      <c r="D349">
        <f t="shared" si="5"/>
        <v>18029</v>
      </c>
      <c r="E349" s="30">
        <v>4341</v>
      </c>
      <c r="F349" s="30">
        <v>2361</v>
      </c>
      <c r="G349" s="30">
        <v>255</v>
      </c>
      <c r="H349" s="30">
        <v>706</v>
      </c>
      <c r="I349" s="30">
        <v>1172</v>
      </c>
      <c r="J349" s="30">
        <v>20</v>
      </c>
      <c r="K349" s="30">
        <v>2006</v>
      </c>
      <c r="L349" s="30">
        <v>1604</v>
      </c>
      <c r="M349" s="30">
        <v>60</v>
      </c>
      <c r="N349" s="30">
        <v>191</v>
      </c>
      <c r="O349" s="30">
        <v>450</v>
      </c>
      <c r="P349" s="30">
        <v>1954</v>
      </c>
      <c r="Q349" s="30">
        <v>198</v>
      </c>
      <c r="R349" s="30">
        <v>0</v>
      </c>
      <c r="S349" s="34">
        <v>2189</v>
      </c>
    </row>
    <row r="350" spans="1:19">
      <c r="A350" s="33">
        <v>18</v>
      </c>
      <c r="B350" s="31">
        <v>94</v>
      </c>
      <c r="C350" s="31">
        <v>18094</v>
      </c>
      <c r="D350">
        <f t="shared" si="5"/>
        <v>18094</v>
      </c>
      <c r="E350" s="31">
        <v>8716</v>
      </c>
      <c r="F350" s="31">
        <v>5922</v>
      </c>
      <c r="G350" s="31">
        <v>664</v>
      </c>
      <c r="H350" s="31">
        <v>449</v>
      </c>
      <c r="I350" s="31">
        <v>1889</v>
      </c>
      <c r="J350" s="31">
        <v>65</v>
      </c>
      <c r="K350" s="31">
        <v>5084</v>
      </c>
      <c r="L350" s="31">
        <v>2874</v>
      </c>
      <c r="M350" s="31">
        <v>170</v>
      </c>
      <c r="N350" s="31">
        <v>127</v>
      </c>
      <c r="O350" s="31">
        <v>375</v>
      </c>
      <c r="P350" s="31">
        <v>5445</v>
      </c>
      <c r="Q350" s="31">
        <v>142</v>
      </c>
      <c r="R350" s="31">
        <v>1</v>
      </c>
      <c r="S350" s="35">
        <v>3128</v>
      </c>
    </row>
    <row r="351" spans="1:19">
      <c r="A351" s="32">
        <v>18</v>
      </c>
      <c r="B351" s="30">
        <v>150</v>
      </c>
      <c r="C351" s="30">
        <v>18150</v>
      </c>
      <c r="D351">
        <f t="shared" si="5"/>
        <v>18150</v>
      </c>
      <c r="E351" s="30">
        <v>27201</v>
      </c>
      <c r="F351" s="30">
        <v>15349</v>
      </c>
      <c r="G351" s="30">
        <v>713</v>
      </c>
      <c r="H351" s="30">
        <v>1071</v>
      </c>
      <c r="I351" s="30">
        <v>10394</v>
      </c>
      <c r="J351" s="30">
        <v>462</v>
      </c>
      <c r="K351" s="30">
        <v>12098</v>
      </c>
      <c r="L351" s="30">
        <v>9853</v>
      </c>
      <c r="M351" s="30">
        <v>887</v>
      </c>
      <c r="N351" s="30">
        <v>471</v>
      </c>
      <c r="O351" s="30">
        <v>3480</v>
      </c>
      <c r="P351" s="30">
        <v>8640</v>
      </c>
      <c r="Q351" s="30">
        <v>6192</v>
      </c>
      <c r="R351" s="30">
        <v>12</v>
      </c>
      <c r="S351" s="34">
        <v>12357</v>
      </c>
    </row>
    <row r="352" spans="1:19">
      <c r="A352" s="33">
        <v>18</v>
      </c>
      <c r="B352" s="31">
        <v>205</v>
      </c>
      <c r="C352" s="31">
        <v>18205</v>
      </c>
      <c r="D352">
        <f t="shared" si="5"/>
        <v>18205</v>
      </c>
      <c r="E352" s="31">
        <v>7368</v>
      </c>
      <c r="F352" s="31">
        <v>4999</v>
      </c>
      <c r="G352" s="31">
        <v>20</v>
      </c>
      <c r="H352" s="31">
        <v>675</v>
      </c>
      <c r="I352" s="31">
        <v>1709</v>
      </c>
      <c r="J352" s="31">
        <v>67</v>
      </c>
      <c r="K352" s="31">
        <v>3953</v>
      </c>
      <c r="L352" s="31">
        <v>1469</v>
      </c>
      <c r="M352" s="31">
        <v>874</v>
      </c>
      <c r="N352" s="31">
        <v>289</v>
      </c>
      <c r="O352" s="31">
        <v>736</v>
      </c>
      <c r="P352" s="31">
        <v>5082</v>
      </c>
      <c r="Q352" s="31">
        <v>66</v>
      </c>
      <c r="R352" s="31">
        <v>3</v>
      </c>
      <c r="S352" s="35">
        <v>2217</v>
      </c>
    </row>
    <row r="353" spans="1:19">
      <c r="A353" s="32">
        <v>18</v>
      </c>
      <c r="B353" s="30">
        <v>247</v>
      </c>
      <c r="C353" s="30">
        <v>18247</v>
      </c>
      <c r="D353">
        <f t="shared" si="5"/>
        <v>18247</v>
      </c>
      <c r="E353" s="30">
        <v>17533</v>
      </c>
      <c r="F353" s="30">
        <v>12326</v>
      </c>
      <c r="G353" s="30">
        <v>1371</v>
      </c>
      <c r="H353" s="30">
        <v>1559</v>
      </c>
      <c r="I353" s="30">
        <v>3016</v>
      </c>
      <c r="J353" s="30">
        <v>362</v>
      </c>
      <c r="K353" s="30">
        <v>12319</v>
      </c>
      <c r="L353" s="30">
        <v>3682</v>
      </c>
      <c r="M353" s="30">
        <v>271</v>
      </c>
      <c r="N353" s="30">
        <v>406</v>
      </c>
      <c r="O353" s="30">
        <v>409</v>
      </c>
      <c r="P353" s="30">
        <v>5519</v>
      </c>
      <c r="Q353" s="30">
        <v>7392</v>
      </c>
      <c r="R353" s="30">
        <v>0</v>
      </c>
      <c r="S353" s="34">
        <v>4622</v>
      </c>
    </row>
    <row r="354" spans="1:19">
      <c r="A354" s="33">
        <v>18</v>
      </c>
      <c r="B354" s="31">
        <v>256</v>
      </c>
      <c r="C354" s="31">
        <v>18256</v>
      </c>
      <c r="D354">
        <f t="shared" si="5"/>
        <v>18256</v>
      </c>
      <c r="E354" s="31">
        <v>12807</v>
      </c>
      <c r="F354" s="31">
        <v>8038</v>
      </c>
      <c r="G354" s="31">
        <v>557</v>
      </c>
      <c r="H354" s="31">
        <v>613</v>
      </c>
      <c r="I354" s="31">
        <v>3571</v>
      </c>
      <c r="J354" s="31">
        <v>115</v>
      </c>
      <c r="K354" s="31">
        <v>7318</v>
      </c>
      <c r="L354" s="31">
        <v>4218</v>
      </c>
      <c r="M354" s="31">
        <v>153</v>
      </c>
      <c r="N354" s="31">
        <v>232</v>
      </c>
      <c r="O354" s="31">
        <v>700</v>
      </c>
      <c r="P354" s="31">
        <v>7638</v>
      </c>
      <c r="Q354" s="31">
        <v>139</v>
      </c>
      <c r="R354" s="31">
        <v>4</v>
      </c>
      <c r="S354" s="35">
        <v>5026</v>
      </c>
    </row>
    <row r="355" spans="1:19">
      <c r="A355" s="32">
        <v>18</v>
      </c>
      <c r="B355" s="30">
        <v>410</v>
      </c>
      <c r="C355" s="30">
        <v>18410</v>
      </c>
      <c r="D355">
        <f t="shared" si="5"/>
        <v>18410</v>
      </c>
      <c r="E355" s="30">
        <v>11514</v>
      </c>
      <c r="F355" s="30">
        <v>4462</v>
      </c>
      <c r="G355" s="30">
        <v>729</v>
      </c>
      <c r="H355" s="30">
        <v>540</v>
      </c>
      <c r="I355" s="30">
        <v>6443</v>
      </c>
      <c r="J355" s="30">
        <v>110</v>
      </c>
      <c r="K355" s="30">
        <v>3890</v>
      </c>
      <c r="L355" s="30">
        <v>5904</v>
      </c>
      <c r="M355" s="30">
        <v>51</v>
      </c>
      <c r="N355" s="30">
        <v>286</v>
      </c>
      <c r="O355" s="30">
        <v>1302</v>
      </c>
      <c r="P355" s="30">
        <v>3667</v>
      </c>
      <c r="Q355" s="30">
        <v>286</v>
      </c>
      <c r="R355" s="30">
        <v>4</v>
      </c>
      <c r="S355" s="34">
        <v>7557</v>
      </c>
    </row>
    <row r="356" spans="1:19">
      <c r="A356" s="33">
        <v>18</v>
      </c>
      <c r="B356" s="31">
        <v>460</v>
      </c>
      <c r="C356" s="31">
        <v>18460</v>
      </c>
      <c r="D356">
        <f t="shared" si="5"/>
        <v>18460</v>
      </c>
      <c r="E356" s="31">
        <v>6977</v>
      </c>
      <c r="F356" s="31">
        <v>1044</v>
      </c>
      <c r="G356" s="31">
        <v>121</v>
      </c>
      <c r="H356" s="31">
        <v>955</v>
      </c>
      <c r="I356" s="31">
        <v>4819</v>
      </c>
      <c r="J356" s="31">
        <v>15</v>
      </c>
      <c r="K356" s="31">
        <v>1783</v>
      </c>
      <c r="L356" s="31">
        <v>1981</v>
      </c>
      <c r="M356" s="31">
        <v>315</v>
      </c>
      <c r="N356" s="31">
        <v>275</v>
      </c>
      <c r="O356" s="31">
        <v>2603</v>
      </c>
      <c r="P356" s="31">
        <v>1966</v>
      </c>
      <c r="Q356" s="31">
        <v>26</v>
      </c>
      <c r="R356" s="31">
        <v>0</v>
      </c>
      <c r="S356" s="35">
        <v>4985</v>
      </c>
    </row>
    <row r="357" spans="1:19">
      <c r="A357" s="32">
        <v>18</v>
      </c>
      <c r="B357" s="30">
        <v>479</v>
      </c>
      <c r="C357" s="30">
        <v>18479</v>
      </c>
      <c r="D357">
        <f t="shared" si="5"/>
        <v>18479</v>
      </c>
      <c r="E357" s="30">
        <v>3343</v>
      </c>
      <c r="F357" s="30">
        <v>1864</v>
      </c>
      <c r="G357" s="30">
        <v>75</v>
      </c>
      <c r="H357" s="30">
        <v>571</v>
      </c>
      <c r="I357" s="30">
        <v>850</v>
      </c>
      <c r="J357" s="30">
        <v>13</v>
      </c>
      <c r="K357" s="30">
        <v>1765</v>
      </c>
      <c r="L357" s="30">
        <v>1165</v>
      </c>
      <c r="M357" s="30">
        <v>17</v>
      </c>
      <c r="N357" s="30">
        <v>115</v>
      </c>
      <c r="O357" s="30">
        <v>223</v>
      </c>
      <c r="P357" s="30">
        <v>1844</v>
      </c>
      <c r="Q357" s="30">
        <v>15</v>
      </c>
      <c r="R357" s="30">
        <v>0</v>
      </c>
      <c r="S357" s="34">
        <v>1484</v>
      </c>
    </row>
    <row r="358" spans="1:19">
      <c r="A358" s="33">
        <v>18</v>
      </c>
      <c r="B358" s="31">
        <v>592</v>
      </c>
      <c r="C358" s="31">
        <v>18592</v>
      </c>
      <c r="D358">
        <f t="shared" si="5"/>
        <v>18592</v>
      </c>
      <c r="E358" s="31">
        <v>23581</v>
      </c>
      <c r="F358" s="31">
        <v>15377</v>
      </c>
      <c r="G358" s="31">
        <v>1328</v>
      </c>
      <c r="H358" s="31">
        <v>720</v>
      </c>
      <c r="I358" s="31">
        <v>7161</v>
      </c>
      <c r="J358" s="31">
        <v>281</v>
      </c>
      <c r="K358" s="31">
        <v>13782</v>
      </c>
      <c r="L358" s="31">
        <v>6191</v>
      </c>
      <c r="M358" s="31">
        <v>520</v>
      </c>
      <c r="N358" s="31">
        <v>668</v>
      </c>
      <c r="O358" s="31">
        <v>2153</v>
      </c>
      <c r="P358" s="31">
        <v>13820</v>
      </c>
      <c r="Q358" s="31">
        <v>1086</v>
      </c>
      <c r="R358" s="31">
        <v>11</v>
      </c>
      <c r="S358" s="35">
        <v>8664</v>
      </c>
    </row>
    <row r="359" spans="1:19">
      <c r="A359" s="32">
        <v>18</v>
      </c>
      <c r="B359" s="30">
        <v>610</v>
      </c>
      <c r="C359" s="30">
        <v>18610</v>
      </c>
      <c r="D359">
        <f t="shared" si="5"/>
        <v>18610</v>
      </c>
      <c r="E359" s="30">
        <v>10944</v>
      </c>
      <c r="F359" s="30">
        <v>8071</v>
      </c>
      <c r="G359" s="30">
        <v>1850</v>
      </c>
      <c r="H359" s="30">
        <v>38</v>
      </c>
      <c r="I359" s="30">
        <v>2558</v>
      </c>
      <c r="J359" s="30">
        <v>69</v>
      </c>
      <c r="K359" s="30">
        <v>6335</v>
      </c>
      <c r="L359" s="30">
        <v>3326</v>
      </c>
      <c r="M359" s="30">
        <v>259</v>
      </c>
      <c r="N359" s="30">
        <v>323</v>
      </c>
      <c r="O359" s="30">
        <v>618</v>
      </c>
      <c r="P359" s="30">
        <v>6041</v>
      </c>
      <c r="Q359" s="30">
        <v>1991</v>
      </c>
      <c r="R359" s="30">
        <v>2</v>
      </c>
      <c r="S359" s="34">
        <v>2910</v>
      </c>
    </row>
    <row r="360" spans="1:19">
      <c r="A360" s="33">
        <v>18</v>
      </c>
      <c r="B360" s="31">
        <v>753</v>
      </c>
      <c r="C360" s="31">
        <v>18753</v>
      </c>
      <c r="D360">
        <f t="shared" si="5"/>
        <v>18753</v>
      </c>
      <c r="E360" s="31">
        <v>40726</v>
      </c>
      <c r="F360" s="31">
        <v>22660</v>
      </c>
      <c r="G360" s="31">
        <v>1490</v>
      </c>
      <c r="H360" s="31">
        <v>2394</v>
      </c>
      <c r="I360" s="31">
        <v>14826</v>
      </c>
      <c r="J360" s="31">
        <v>777</v>
      </c>
      <c r="K360" s="31">
        <v>15917</v>
      </c>
      <c r="L360" s="31">
        <v>15621</v>
      </c>
      <c r="M360" s="31">
        <v>1534</v>
      </c>
      <c r="N360" s="31">
        <v>2546</v>
      </c>
      <c r="O360" s="31">
        <v>4389</v>
      </c>
      <c r="P360" s="31">
        <v>21182</v>
      </c>
      <c r="Q360" s="31">
        <v>891</v>
      </c>
      <c r="R360" s="31">
        <v>8</v>
      </c>
      <c r="S360" s="35">
        <v>18645</v>
      </c>
    </row>
    <row r="361" spans="1:19">
      <c r="A361" s="32">
        <v>18</v>
      </c>
      <c r="B361" s="30">
        <v>756</v>
      </c>
      <c r="C361" s="30">
        <v>18756</v>
      </c>
      <c r="D361">
        <f t="shared" si="5"/>
        <v>18756</v>
      </c>
      <c r="E361" s="30">
        <v>9573</v>
      </c>
      <c r="F361" s="30">
        <v>3281</v>
      </c>
      <c r="G361" s="30">
        <v>266</v>
      </c>
      <c r="H361" s="30">
        <v>182</v>
      </c>
      <c r="I361" s="30">
        <v>6162</v>
      </c>
      <c r="J361" s="30">
        <v>259</v>
      </c>
      <c r="K361" s="30">
        <v>3290</v>
      </c>
      <c r="L361" s="30">
        <v>3040</v>
      </c>
      <c r="M361" s="30">
        <v>109</v>
      </c>
      <c r="N361" s="30">
        <v>160</v>
      </c>
      <c r="O361" s="30">
        <v>2672</v>
      </c>
      <c r="P361" s="30">
        <v>2998</v>
      </c>
      <c r="Q361" s="30">
        <v>174</v>
      </c>
      <c r="R361" s="30">
        <v>10</v>
      </c>
      <c r="S361" s="34">
        <v>6391</v>
      </c>
    </row>
    <row r="362" spans="1:19">
      <c r="A362" s="33">
        <v>18</v>
      </c>
      <c r="B362" s="31">
        <v>785</v>
      </c>
      <c r="C362" s="31">
        <v>18785</v>
      </c>
      <c r="D362">
        <f t="shared" si="5"/>
        <v>18785</v>
      </c>
      <c r="E362" s="31">
        <v>5236</v>
      </c>
      <c r="F362" s="31">
        <v>2964</v>
      </c>
      <c r="G362" s="31">
        <v>31</v>
      </c>
      <c r="H362" s="31">
        <v>478</v>
      </c>
      <c r="I362" s="31">
        <v>1742</v>
      </c>
      <c r="J362" s="31">
        <v>109</v>
      </c>
      <c r="K362" s="31">
        <v>2705</v>
      </c>
      <c r="L362" s="31">
        <v>1579</v>
      </c>
      <c r="M362" s="31">
        <v>126</v>
      </c>
      <c r="N362" s="31">
        <v>98</v>
      </c>
      <c r="O362" s="31">
        <v>648</v>
      </c>
      <c r="P362" s="31">
        <v>2816</v>
      </c>
      <c r="Q362" s="31">
        <v>104</v>
      </c>
      <c r="R362" s="31">
        <v>1</v>
      </c>
      <c r="S362" s="35">
        <v>2315</v>
      </c>
    </row>
    <row r="363" spans="1:19">
      <c r="A363" s="32">
        <v>18</v>
      </c>
      <c r="B363" s="30">
        <v>860</v>
      </c>
      <c r="C363" s="30">
        <v>18860</v>
      </c>
      <c r="D363">
        <f t="shared" si="5"/>
        <v>18860</v>
      </c>
      <c r="E363" s="30">
        <v>5670</v>
      </c>
      <c r="F363" s="30">
        <v>2368</v>
      </c>
      <c r="G363" s="30">
        <v>44</v>
      </c>
      <c r="H363" s="30">
        <v>1340</v>
      </c>
      <c r="I363" s="30">
        <v>2033</v>
      </c>
      <c r="J363" s="30">
        <v>33</v>
      </c>
      <c r="K363" s="30">
        <v>2507</v>
      </c>
      <c r="L363" s="30">
        <v>1665</v>
      </c>
      <c r="M363" s="30">
        <v>45</v>
      </c>
      <c r="N363" s="30">
        <v>239</v>
      </c>
      <c r="O363" s="30">
        <v>1191</v>
      </c>
      <c r="P363" s="30">
        <v>346</v>
      </c>
      <c r="Q363" s="30">
        <v>2124</v>
      </c>
      <c r="R363" s="30">
        <v>0</v>
      </c>
      <c r="S363" s="34">
        <v>3200</v>
      </c>
    </row>
    <row r="364" spans="1:19">
      <c r="A364" s="33">
        <v>19</v>
      </c>
      <c r="B364" s="31">
        <v>1</v>
      </c>
      <c r="C364" s="31">
        <v>19001</v>
      </c>
      <c r="D364">
        <f t="shared" si="5"/>
        <v>19001</v>
      </c>
      <c r="E364" s="31">
        <v>271479</v>
      </c>
      <c r="F364" s="31">
        <v>260531</v>
      </c>
      <c r="G364" s="31">
        <v>25463</v>
      </c>
      <c r="H364" s="31">
        <v>555</v>
      </c>
      <c r="I364" s="31">
        <v>4851</v>
      </c>
      <c r="J364" s="31">
        <v>2509</v>
      </c>
      <c r="K364" s="31">
        <v>223531</v>
      </c>
      <c r="L364" s="31">
        <v>37379</v>
      </c>
      <c r="M364" s="31">
        <v>4408</v>
      </c>
      <c r="N364" s="31">
        <v>3161</v>
      </c>
      <c r="O364" s="31">
        <v>820</v>
      </c>
      <c r="P364" s="31">
        <v>233486</v>
      </c>
      <c r="Q364" s="31">
        <v>4319</v>
      </c>
      <c r="R364" s="31">
        <v>602</v>
      </c>
      <c r="S364" s="35">
        <v>33072</v>
      </c>
    </row>
    <row r="365" spans="1:19">
      <c r="A365" s="32">
        <v>19</v>
      </c>
      <c r="B365" s="30">
        <v>22</v>
      </c>
      <c r="C365" s="30">
        <v>19022</v>
      </c>
      <c r="D365">
        <f t="shared" si="5"/>
        <v>19022</v>
      </c>
      <c r="E365" s="30">
        <v>16512</v>
      </c>
      <c r="F365" s="30">
        <v>2023</v>
      </c>
      <c r="G365" s="30">
        <v>5495</v>
      </c>
      <c r="H365" s="30">
        <v>69</v>
      </c>
      <c r="I365" s="30">
        <v>9379</v>
      </c>
      <c r="J365" s="30">
        <v>82</v>
      </c>
      <c r="K365" s="30">
        <v>1191</v>
      </c>
      <c r="L365" s="30">
        <v>6554</v>
      </c>
      <c r="M365" s="30">
        <v>448</v>
      </c>
      <c r="N365" s="30">
        <v>2833</v>
      </c>
      <c r="O365" s="30">
        <v>5434</v>
      </c>
      <c r="P365" s="30">
        <v>1134</v>
      </c>
      <c r="Q365" s="30">
        <v>30</v>
      </c>
      <c r="R365" s="30">
        <v>0</v>
      </c>
      <c r="S365" s="34">
        <v>15348</v>
      </c>
    </row>
    <row r="366" spans="1:19">
      <c r="A366" s="33">
        <v>19</v>
      </c>
      <c r="B366" s="31">
        <v>50</v>
      </c>
      <c r="C366" s="31">
        <v>19050</v>
      </c>
      <c r="D366">
        <f t="shared" si="5"/>
        <v>19050</v>
      </c>
      <c r="E366" s="31">
        <v>19887</v>
      </c>
      <c r="F366" s="31">
        <v>9971</v>
      </c>
      <c r="G366" s="31">
        <v>8020</v>
      </c>
      <c r="H366" s="31">
        <v>44</v>
      </c>
      <c r="I366" s="31">
        <v>4773</v>
      </c>
      <c r="J366" s="31">
        <v>17</v>
      </c>
      <c r="K366" s="31">
        <v>6391</v>
      </c>
      <c r="L366" s="31">
        <v>10932</v>
      </c>
      <c r="M366" s="31">
        <v>1942</v>
      </c>
      <c r="N366" s="31">
        <v>336</v>
      </c>
      <c r="O366" s="31">
        <v>274</v>
      </c>
      <c r="P366" s="31">
        <v>7533</v>
      </c>
      <c r="Q366" s="31">
        <v>276</v>
      </c>
      <c r="R366" s="31">
        <v>0</v>
      </c>
      <c r="S366" s="35">
        <v>12078</v>
      </c>
    </row>
    <row r="367" spans="1:19">
      <c r="A367" s="32">
        <v>19</v>
      </c>
      <c r="B367" s="30">
        <v>75</v>
      </c>
      <c r="C367" s="30">
        <v>19075</v>
      </c>
      <c r="D367">
        <f t="shared" si="5"/>
        <v>19075</v>
      </c>
      <c r="E367" s="30">
        <v>18899</v>
      </c>
      <c r="F367" s="30">
        <v>9109</v>
      </c>
      <c r="G367" s="30">
        <v>5464</v>
      </c>
      <c r="H367" s="30">
        <v>6</v>
      </c>
      <c r="I367" s="30">
        <v>8513</v>
      </c>
      <c r="J367" s="30">
        <v>48</v>
      </c>
      <c r="K367" s="30">
        <v>5473</v>
      </c>
      <c r="L367" s="30">
        <v>10489</v>
      </c>
      <c r="M367" s="30">
        <v>888</v>
      </c>
      <c r="N367" s="30">
        <v>595</v>
      </c>
      <c r="O367" s="30">
        <v>1419</v>
      </c>
      <c r="P367" s="30">
        <v>1354</v>
      </c>
      <c r="Q367" s="30">
        <v>3958</v>
      </c>
      <c r="R367" s="30">
        <v>2</v>
      </c>
      <c r="S367" s="34">
        <v>13585</v>
      </c>
    </row>
    <row r="368" spans="1:19">
      <c r="A368" s="33">
        <v>19</v>
      </c>
      <c r="B368" s="31">
        <v>100</v>
      </c>
      <c r="C368" s="31">
        <v>19100</v>
      </c>
      <c r="D368">
        <f t="shared" si="5"/>
        <v>19100</v>
      </c>
      <c r="E368" s="31">
        <v>35597</v>
      </c>
      <c r="F368" s="31">
        <v>8900</v>
      </c>
      <c r="G368" s="31">
        <v>12844</v>
      </c>
      <c r="H368" s="31">
        <v>44</v>
      </c>
      <c r="I368" s="31">
        <v>16677</v>
      </c>
      <c r="J368" s="31">
        <v>52</v>
      </c>
      <c r="K368" s="31">
        <v>6515</v>
      </c>
      <c r="L368" s="31">
        <v>17308</v>
      </c>
      <c r="M368" s="31">
        <v>641</v>
      </c>
      <c r="N368" s="31">
        <v>3355</v>
      </c>
      <c r="O368" s="31">
        <v>7744</v>
      </c>
      <c r="P368" s="31">
        <v>5047</v>
      </c>
      <c r="Q368" s="31">
        <v>136</v>
      </c>
      <c r="R368" s="31">
        <v>1</v>
      </c>
      <c r="S368" s="35">
        <v>30413</v>
      </c>
    </row>
    <row r="369" spans="1:19">
      <c r="A369" s="32">
        <v>19</v>
      </c>
      <c r="B369" s="30">
        <v>110</v>
      </c>
      <c r="C369" s="30">
        <v>19110</v>
      </c>
      <c r="D369">
        <f t="shared" si="5"/>
        <v>19110</v>
      </c>
      <c r="E369" s="30">
        <v>25139</v>
      </c>
      <c r="F369" s="30">
        <v>12665</v>
      </c>
      <c r="G369" s="30">
        <v>8924</v>
      </c>
      <c r="H369" s="30">
        <v>377</v>
      </c>
      <c r="I369" s="30">
        <v>10185</v>
      </c>
      <c r="J369" s="30">
        <v>216</v>
      </c>
      <c r="K369" s="30">
        <v>3823</v>
      </c>
      <c r="L369" s="30">
        <v>17343</v>
      </c>
      <c r="M369" s="30">
        <v>112</v>
      </c>
      <c r="N369" s="30">
        <v>2131</v>
      </c>
      <c r="O369" s="30">
        <v>1726</v>
      </c>
      <c r="P369" s="30">
        <v>1278</v>
      </c>
      <c r="Q369" s="30">
        <v>58</v>
      </c>
      <c r="R369" s="30">
        <v>0</v>
      </c>
      <c r="S369" s="34">
        <v>23803</v>
      </c>
    </row>
    <row r="370" spans="1:19">
      <c r="A370" s="33">
        <v>19</v>
      </c>
      <c r="B370" s="31">
        <v>130</v>
      </c>
      <c r="C370" s="31">
        <v>19130</v>
      </c>
      <c r="D370">
        <f t="shared" si="5"/>
        <v>19130</v>
      </c>
      <c r="E370" s="31">
        <v>32201</v>
      </c>
      <c r="F370" s="31">
        <v>11265</v>
      </c>
      <c r="G370" s="31">
        <v>5692</v>
      </c>
      <c r="H370" s="31">
        <v>594</v>
      </c>
      <c r="I370" s="31">
        <v>19330</v>
      </c>
      <c r="J370" s="31">
        <v>95</v>
      </c>
      <c r="K370" s="31">
        <v>2208</v>
      </c>
      <c r="L370" s="31">
        <v>20707</v>
      </c>
      <c r="M370" s="31">
        <v>56</v>
      </c>
      <c r="N370" s="31">
        <v>6146</v>
      </c>
      <c r="O370" s="31">
        <v>3050</v>
      </c>
      <c r="P370" s="31">
        <v>140</v>
      </c>
      <c r="Q370" s="31">
        <v>1978</v>
      </c>
      <c r="R370" s="31">
        <v>3</v>
      </c>
      <c r="S370" s="35">
        <v>30080</v>
      </c>
    </row>
    <row r="371" spans="1:19">
      <c r="A371" s="32">
        <v>19</v>
      </c>
      <c r="B371" s="30">
        <v>137</v>
      </c>
      <c r="C371" s="30">
        <v>19137</v>
      </c>
      <c r="D371">
        <f t="shared" si="5"/>
        <v>19137</v>
      </c>
      <c r="E371" s="30">
        <v>35861</v>
      </c>
      <c r="F371" s="30">
        <v>28239</v>
      </c>
      <c r="G371" s="30">
        <v>26114</v>
      </c>
      <c r="H371" s="30">
        <v>97</v>
      </c>
      <c r="I371" s="30">
        <v>6298</v>
      </c>
      <c r="J371" s="30">
        <v>72</v>
      </c>
      <c r="K371" s="30">
        <v>2517</v>
      </c>
      <c r="L371" s="30">
        <v>21835</v>
      </c>
      <c r="M371" s="30">
        <v>433</v>
      </c>
      <c r="N371" s="30">
        <v>6657</v>
      </c>
      <c r="O371" s="30">
        <v>4378</v>
      </c>
      <c r="P371" s="30">
        <v>2428</v>
      </c>
      <c r="Q371" s="30">
        <v>86</v>
      </c>
      <c r="R371" s="30">
        <v>1</v>
      </c>
      <c r="S371" s="34">
        <v>33346</v>
      </c>
    </row>
    <row r="372" spans="1:19">
      <c r="A372" s="33">
        <v>19</v>
      </c>
      <c r="B372" s="31">
        <v>142</v>
      </c>
      <c r="C372" s="31">
        <v>19142</v>
      </c>
      <c r="D372">
        <f t="shared" si="5"/>
        <v>19142</v>
      </c>
      <c r="E372" s="31">
        <v>25229</v>
      </c>
      <c r="F372" s="31">
        <v>12582</v>
      </c>
      <c r="G372" s="31">
        <v>11639</v>
      </c>
      <c r="H372" s="31">
        <v>185</v>
      </c>
      <c r="I372" s="31">
        <v>7368</v>
      </c>
      <c r="J372" s="31">
        <v>112</v>
      </c>
      <c r="K372" s="31">
        <v>5805</v>
      </c>
      <c r="L372" s="31">
        <v>15317</v>
      </c>
      <c r="M372" s="31">
        <v>183</v>
      </c>
      <c r="N372" s="31">
        <v>910</v>
      </c>
      <c r="O372" s="31">
        <v>2957</v>
      </c>
      <c r="P372" s="31">
        <v>4447</v>
      </c>
      <c r="Q372" s="31">
        <v>4422</v>
      </c>
      <c r="R372" s="31">
        <v>6</v>
      </c>
      <c r="S372" s="35">
        <v>16354</v>
      </c>
    </row>
    <row r="373" spans="1:19">
      <c r="A373" s="32">
        <v>19</v>
      </c>
      <c r="B373" s="30">
        <v>212</v>
      </c>
      <c r="C373" s="30">
        <v>19212</v>
      </c>
      <c r="D373">
        <f t="shared" si="5"/>
        <v>19212</v>
      </c>
      <c r="E373" s="30">
        <v>21567</v>
      </c>
      <c r="F373" s="30">
        <v>12897</v>
      </c>
      <c r="G373" s="30">
        <v>4121</v>
      </c>
      <c r="H373" s="30">
        <v>32</v>
      </c>
      <c r="I373" s="30">
        <v>3755</v>
      </c>
      <c r="J373" s="30">
        <v>42</v>
      </c>
      <c r="K373" s="30">
        <v>12539</v>
      </c>
      <c r="L373" s="30">
        <v>6757</v>
      </c>
      <c r="M373" s="30">
        <v>128</v>
      </c>
      <c r="N373" s="30">
        <v>818</v>
      </c>
      <c r="O373" s="30">
        <v>1287</v>
      </c>
      <c r="P373" s="30">
        <v>11486</v>
      </c>
      <c r="Q373" s="30">
        <v>1298</v>
      </c>
      <c r="R373" s="30">
        <v>4</v>
      </c>
      <c r="S373" s="34">
        <v>8779</v>
      </c>
    </row>
    <row r="374" spans="1:19">
      <c r="A374" s="33">
        <v>19</v>
      </c>
      <c r="B374" s="31">
        <v>256</v>
      </c>
      <c r="C374" s="31">
        <v>19256</v>
      </c>
      <c r="D374">
        <f t="shared" si="5"/>
        <v>19256</v>
      </c>
      <c r="E374" s="31">
        <v>38472</v>
      </c>
      <c r="F374" s="31">
        <v>23726</v>
      </c>
      <c r="G374" s="31">
        <v>21564</v>
      </c>
      <c r="H374" s="31">
        <v>76</v>
      </c>
      <c r="I374" s="31">
        <v>11349</v>
      </c>
      <c r="J374" s="31">
        <v>111</v>
      </c>
      <c r="K374" s="31">
        <v>2787</v>
      </c>
      <c r="L374" s="31">
        <v>27315</v>
      </c>
      <c r="M374" s="31">
        <v>876</v>
      </c>
      <c r="N374" s="31">
        <v>4122</v>
      </c>
      <c r="O374" s="31">
        <v>3301</v>
      </c>
      <c r="P374" s="31">
        <v>2448</v>
      </c>
      <c r="Q374" s="31">
        <v>111</v>
      </c>
      <c r="R374" s="31">
        <v>2</v>
      </c>
      <c r="S374" s="35">
        <v>35911</v>
      </c>
    </row>
    <row r="375" spans="1:19">
      <c r="A375" s="32">
        <v>19</v>
      </c>
      <c r="B375" s="30">
        <v>290</v>
      </c>
      <c r="C375" s="30">
        <v>19290</v>
      </c>
      <c r="D375">
        <f t="shared" si="5"/>
        <v>19290</v>
      </c>
      <c r="E375" s="30">
        <v>5080</v>
      </c>
      <c r="F375" s="30">
        <v>4502</v>
      </c>
      <c r="G375" s="30">
        <v>3291</v>
      </c>
      <c r="H375" s="30">
        <v>13</v>
      </c>
      <c r="I375" s="30">
        <v>478</v>
      </c>
      <c r="J375" s="30">
        <v>14</v>
      </c>
      <c r="K375" s="30">
        <v>1144</v>
      </c>
      <c r="L375" s="30">
        <v>3194</v>
      </c>
      <c r="M375" s="30">
        <v>104</v>
      </c>
      <c r="N375" s="30">
        <v>474</v>
      </c>
      <c r="O375" s="30">
        <v>157</v>
      </c>
      <c r="P375" s="30">
        <v>37</v>
      </c>
      <c r="Q375" s="30">
        <v>1172</v>
      </c>
      <c r="R375" s="30">
        <v>0</v>
      </c>
      <c r="S375" s="34">
        <v>3871</v>
      </c>
    </row>
    <row r="376" spans="1:19">
      <c r="A376" s="33">
        <v>19</v>
      </c>
      <c r="B376" s="31">
        <v>300</v>
      </c>
      <c r="C376" s="31">
        <v>19300</v>
      </c>
      <c r="D376">
        <f t="shared" si="5"/>
        <v>19300</v>
      </c>
      <c r="E376" s="31">
        <v>18418</v>
      </c>
      <c r="F376" s="31">
        <v>16411</v>
      </c>
      <c r="G376" s="31">
        <v>853</v>
      </c>
      <c r="H376" s="31">
        <v>617</v>
      </c>
      <c r="I376" s="31">
        <v>1028</v>
      </c>
      <c r="J376" s="31">
        <v>152</v>
      </c>
      <c r="K376" s="31">
        <v>5680</v>
      </c>
      <c r="L376" s="31">
        <v>11769</v>
      </c>
      <c r="M376" s="31">
        <v>12</v>
      </c>
      <c r="N376" s="31">
        <v>258</v>
      </c>
      <c r="O376" s="31">
        <v>680</v>
      </c>
      <c r="P376" s="31">
        <v>6499</v>
      </c>
      <c r="Q376" s="31">
        <v>3738</v>
      </c>
      <c r="R376" s="31">
        <v>0</v>
      </c>
      <c r="S376" s="35">
        <v>8181</v>
      </c>
    </row>
    <row r="377" spans="1:19">
      <c r="A377" s="32">
        <v>19</v>
      </c>
      <c r="B377" s="30">
        <v>318</v>
      </c>
      <c r="C377" s="30">
        <v>19318</v>
      </c>
      <c r="D377">
        <f t="shared" si="5"/>
        <v>19318</v>
      </c>
      <c r="E377" s="30">
        <v>23753</v>
      </c>
      <c r="F377" s="30">
        <v>4342</v>
      </c>
      <c r="G377" s="30">
        <v>1942</v>
      </c>
      <c r="H377" s="30">
        <v>41</v>
      </c>
      <c r="I377" s="30">
        <v>20834</v>
      </c>
      <c r="J377" s="30">
        <v>515</v>
      </c>
      <c r="K377" s="30">
        <v>1964</v>
      </c>
      <c r="L377" s="30">
        <v>7464</v>
      </c>
      <c r="M377" s="30">
        <v>4089</v>
      </c>
      <c r="N377" s="30">
        <v>3465</v>
      </c>
      <c r="O377" s="30">
        <v>6145</v>
      </c>
      <c r="P377" s="30">
        <v>5850</v>
      </c>
      <c r="Q377" s="30">
        <v>89</v>
      </c>
      <c r="R377" s="30">
        <v>4</v>
      </c>
      <c r="S377" s="34">
        <v>17810</v>
      </c>
    </row>
    <row r="378" spans="1:19">
      <c r="A378" s="33">
        <v>19</v>
      </c>
      <c r="B378" s="31">
        <v>355</v>
      </c>
      <c r="C378" s="31">
        <v>19355</v>
      </c>
      <c r="D378">
        <f t="shared" si="5"/>
        <v>19355</v>
      </c>
      <c r="E378" s="31">
        <v>26474</v>
      </c>
      <c r="F378" s="31">
        <v>6179</v>
      </c>
      <c r="G378" s="31">
        <v>17992</v>
      </c>
      <c r="H378" s="31">
        <v>53</v>
      </c>
      <c r="I378" s="31">
        <v>6522</v>
      </c>
      <c r="J378" s="31">
        <v>173</v>
      </c>
      <c r="K378" s="31">
        <v>4864</v>
      </c>
      <c r="L378" s="31">
        <v>13647</v>
      </c>
      <c r="M378" s="31">
        <v>1580</v>
      </c>
      <c r="N378" s="31">
        <v>2255</v>
      </c>
      <c r="O378" s="31">
        <v>4006</v>
      </c>
      <c r="P378" s="31">
        <v>1200</v>
      </c>
      <c r="Q378" s="31">
        <v>275</v>
      </c>
      <c r="R378" s="31">
        <v>7</v>
      </c>
      <c r="S378" s="35">
        <v>24992</v>
      </c>
    </row>
    <row r="379" spans="1:19">
      <c r="A379" s="32">
        <v>19</v>
      </c>
      <c r="B379" s="30">
        <v>364</v>
      </c>
      <c r="C379" s="30">
        <v>19364</v>
      </c>
      <c r="D379">
        <f t="shared" si="5"/>
        <v>19364</v>
      </c>
      <c r="E379" s="30">
        <v>16341</v>
      </c>
      <c r="F379" s="30">
        <v>11279</v>
      </c>
      <c r="G379" s="30">
        <v>11067</v>
      </c>
      <c r="H379" s="30">
        <v>3</v>
      </c>
      <c r="I379" s="30">
        <v>3824</v>
      </c>
      <c r="J379" s="30">
        <v>35</v>
      </c>
      <c r="K379" s="30">
        <v>2953</v>
      </c>
      <c r="L379" s="30">
        <v>9327</v>
      </c>
      <c r="M379" s="30">
        <v>59</v>
      </c>
      <c r="N379" s="30">
        <v>1961</v>
      </c>
      <c r="O379" s="30">
        <v>2014</v>
      </c>
      <c r="P379" s="30">
        <v>57</v>
      </c>
      <c r="Q379" s="30">
        <v>1237</v>
      </c>
      <c r="R379" s="30">
        <v>1</v>
      </c>
      <c r="S379" s="34">
        <v>15046</v>
      </c>
    </row>
    <row r="380" spans="1:19">
      <c r="A380" s="33">
        <v>19</v>
      </c>
      <c r="B380" s="31">
        <v>392</v>
      </c>
      <c r="C380" s="31">
        <v>19392</v>
      </c>
      <c r="D380">
        <f t="shared" si="5"/>
        <v>19392</v>
      </c>
      <c r="E380" s="31">
        <v>9919</v>
      </c>
      <c r="F380" s="31">
        <v>3788</v>
      </c>
      <c r="G380" s="31">
        <v>5710</v>
      </c>
      <c r="H380" s="31">
        <v>122</v>
      </c>
      <c r="I380" s="31">
        <v>2134</v>
      </c>
      <c r="J380" s="31">
        <v>34</v>
      </c>
      <c r="K380" s="31">
        <v>1114</v>
      </c>
      <c r="L380" s="31">
        <v>6280</v>
      </c>
      <c r="M380" s="31">
        <v>172</v>
      </c>
      <c r="N380" s="31">
        <v>1670</v>
      </c>
      <c r="O380" s="31">
        <v>670</v>
      </c>
      <c r="P380" s="31">
        <v>134</v>
      </c>
      <c r="Q380" s="31">
        <v>1422</v>
      </c>
      <c r="R380" s="31">
        <v>1</v>
      </c>
      <c r="S380" s="35">
        <v>8362</v>
      </c>
    </row>
    <row r="381" spans="1:19">
      <c r="A381" s="32">
        <v>19</v>
      </c>
      <c r="B381" s="30">
        <v>397</v>
      </c>
      <c r="C381" s="30">
        <v>19397</v>
      </c>
      <c r="D381">
        <f t="shared" si="5"/>
        <v>19397</v>
      </c>
      <c r="E381" s="30">
        <v>19773</v>
      </c>
      <c r="F381" s="30">
        <v>7810</v>
      </c>
      <c r="G381" s="30">
        <v>12448</v>
      </c>
      <c r="H381" s="30">
        <v>56</v>
      </c>
      <c r="I381" s="30">
        <v>6168</v>
      </c>
      <c r="J381" s="30">
        <v>133</v>
      </c>
      <c r="K381" s="30">
        <v>3498</v>
      </c>
      <c r="L381" s="30">
        <v>9163</v>
      </c>
      <c r="M381" s="30">
        <v>992</v>
      </c>
      <c r="N381" s="30">
        <v>4449</v>
      </c>
      <c r="O381" s="30">
        <v>1540</v>
      </c>
      <c r="P381" s="30">
        <v>107</v>
      </c>
      <c r="Q381" s="30">
        <v>728</v>
      </c>
      <c r="R381" s="30">
        <v>5</v>
      </c>
      <c r="S381" s="34">
        <v>18933</v>
      </c>
    </row>
    <row r="382" spans="1:19">
      <c r="A382" s="33">
        <v>19</v>
      </c>
      <c r="B382" s="31">
        <v>418</v>
      </c>
      <c r="C382" s="31">
        <v>19418</v>
      </c>
      <c r="D382">
        <f t="shared" si="5"/>
        <v>19418</v>
      </c>
      <c r="E382" s="31">
        <v>15114</v>
      </c>
      <c r="F382" s="31">
        <v>1996</v>
      </c>
      <c r="G382" s="31">
        <v>743</v>
      </c>
      <c r="H382" s="31">
        <v>26</v>
      </c>
      <c r="I382" s="31">
        <v>13332</v>
      </c>
      <c r="J382" s="31">
        <v>438</v>
      </c>
      <c r="K382" s="31">
        <v>1385</v>
      </c>
      <c r="L382" s="31">
        <v>5129</v>
      </c>
      <c r="M382" s="31">
        <v>1943</v>
      </c>
      <c r="N382" s="31">
        <v>3436</v>
      </c>
      <c r="O382" s="31">
        <v>2876</v>
      </c>
      <c r="P382" s="31">
        <v>1528</v>
      </c>
      <c r="Q382" s="31">
        <v>59</v>
      </c>
      <c r="R382" s="31">
        <v>1</v>
      </c>
      <c r="S382" s="35">
        <v>13526</v>
      </c>
    </row>
    <row r="383" spans="1:19">
      <c r="A383" s="32">
        <v>19</v>
      </c>
      <c r="B383" s="30">
        <v>450</v>
      </c>
      <c r="C383" s="30">
        <v>19450</v>
      </c>
      <c r="D383">
        <f t="shared" si="5"/>
        <v>19450</v>
      </c>
      <c r="E383" s="30">
        <v>14781</v>
      </c>
      <c r="F383" s="30">
        <v>10183</v>
      </c>
      <c r="G383" s="30">
        <v>2617</v>
      </c>
      <c r="H383" s="30">
        <v>497</v>
      </c>
      <c r="I383" s="30">
        <v>4075</v>
      </c>
      <c r="J383" s="30">
        <v>51</v>
      </c>
      <c r="K383" s="30">
        <v>4028</v>
      </c>
      <c r="L383" s="30">
        <v>6519</v>
      </c>
      <c r="M383" s="30">
        <v>1156</v>
      </c>
      <c r="N383" s="30">
        <v>937</v>
      </c>
      <c r="O383" s="30">
        <v>2109</v>
      </c>
      <c r="P383" s="30">
        <v>5025</v>
      </c>
      <c r="Q383" s="30">
        <v>1345</v>
      </c>
      <c r="R383" s="30">
        <v>11</v>
      </c>
      <c r="S383" s="34">
        <v>8400</v>
      </c>
    </row>
    <row r="384" spans="1:19">
      <c r="A384" s="33">
        <v>19</v>
      </c>
      <c r="B384" s="31">
        <v>455</v>
      </c>
      <c r="C384" s="31">
        <v>19455</v>
      </c>
      <c r="D384">
        <f t="shared" si="5"/>
        <v>19455</v>
      </c>
      <c r="E384" s="31">
        <v>28330</v>
      </c>
      <c r="F384" s="31">
        <v>24245</v>
      </c>
      <c r="G384" s="31">
        <v>4355</v>
      </c>
      <c r="H384" s="31">
        <v>36</v>
      </c>
      <c r="I384" s="31">
        <v>1279</v>
      </c>
      <c r="J384" s="31">
        <v>103</v>
      </c>
      <c r="K384" s="31">
        <v>21715</v>
      </c>
      <c r="L384" s="31">
        <v>5721</v>
      </c>
      <c r="M384" s="31">
        <v>84</v>
      </c>
      <c r="N384" s="31">
        <v>258</v>
      </c>
      <c r="O384" s="31">
        <v>480</v>
      </c>
      <c r="P384" s="31">
        <v>21660</v>
      </c>
      <c r="Q384" s="31">
        <v>1014</v>
      </c>
      <c r="R384" s="31">
        <v>8</v>
      </c>
      <c r="S384" s="35">
        <v>5648</v>
      </c>
    </row>
    <row r="385" spans="1:19">
      <c r="A385" s="32">
        <v>19</v>
      </c>
      <c r="B385" s="30">
        <v>473</v>
      </c>
      <c r="C385" s="30">
        <v>19473</v>
      </c>
      <c r="D385">
        <f t="shared" si="5"/>
        <v>19473</v>
      </c>
      <c r="E385" s="30">
        <v>29676</v>
      </c>
      <c r="F385" s="30">
        <v>15083</v>
      </c>
      <c r="G385" s="30">
        <v>3512</v>
      </c>
      <c r="H385" s="30">
        <v>99</v>
      </c>
      <c r="I385" s="30">
        <v>12037</v>
      </c>
      <c r="J385" s="30">
        <v>61</v>
      </c>
      <c r="K385" s="30">
        <v>2059</v>
      </c>
      <c r="L385" s="30">
        <v>20944</v>
      </c>
      <c r="M385" s="30">
        <v>48</v>
      </c>
      <c r="N385" s="30">
        <v>3362</v>
      </c>
      <c r="O385" s="30">
        <v>3219</v>
      </c>
      <c r="P385" s="30">
        <v>1992</v>
      </c>
      <c r="Q385" s="30">
        <v>27</v>
      </c>
      <c r="R385" s="30">
        <v>7</v>
      </c>
      <c r="S385" s="34">
        <v>27650</v>
      </c>
    </row>
    <row r="386" spans="1:19">
      <c r="A386" s="33">
        <v>19</v>
      </c>
      <c r="B386" s="31">
        <v>513</v>
      </c>
      <c r="C386" s="31">
        <v>19513</v>
      </c>
      <c r="D386">
        <f t="shared" si="5"/>
        <v>19513</v>
      </c>
      <c r="E386" s="31">
        <v>8723</v>
      </c>
      <c r="F386" s="31">
        <v>8167</v>
      </c>
      <c r="G386" s="31">
        <v>35</v>
      </c>
      <c r="H386" s="31">
        <v>34</v>
      </c>
      <c r="I386" s="31">
        <v>486</v>
      </c>
      <c r="J386" s="31">
        <v>71</v>
      </c>
      <c r="K386" s="31">
        <v>5584</v>
      </c>
      <c r="L386" s="31">
        <v>2729</v>
      </c>
      <c r="M386" s="31">
        <v>16</v>
      </c>
      <c r="N386" s="31">
        <v>145</v>
      </c>
      <c r="O386" s="31">
        <v>239</v>
      </c>
      <c r="P386" s="31">
        <v>4264</v>
      </c>
      <c r="Q386" s="31">
        <v>781</v>
      </c>
      <c r="R386" s="31">
        <v>14</v>
      </c>
      <c r="S386" s="35">
        <v>3664</v>
      </c>
    </row>
    <row r="387" spans="1:19">
      <c r="A387" s="32">
        <v>19</v>
      </c>
      <c r="B387" s="30">
        <v>517</v>
      </c>
      <c r="C387" s="30">
        <v>19517</v>
      </c>
      <c r="D387">
        <f t="shared" si="5"/>
        <v>19517</v>
      </c>
      <c r="E387" s="30">
        <v>37569</v>
      </c>
      <c r="F387" s="30">
        <v>4302</v>
      </c>
      <c r="G387" s="30">
        <v>30173</v>
      </c>
      <c r="H387" s="30">
        <v>21</v>
      </c>
      <c r="I387" s="30">
        <v>5727</v>
      </c>
      <c r="J387" s="30">
        <v>68</v>
      </c>
      <c r="K387" s="30">
        <v>8170</v>
      </c>
      <c r="L387" s="30">
        <v>15523</v>
      </c>
      <c r="M387" s="30">
        <v>2582</v>
      </c>
      <c r="N387" s="30">
        <v>4622</v>
      </c>
      <c r="O387" s="30">
        <v>6618</v>
      </c>
      <c r="P387" s="30">
        <v>3104</v>
      </c>
      <c r="Q387" s="30">
        <v>691</v>
      </c>
      <c r="R387" s="30">
        <v>0</v>
      </c>
      <c r="S387" s="34">
        <v>33774</v>
      </c>
    </row>
    <row r="388" spans="1:19">
      <c r="A388" s="33">
        <v>19</v>
      </c>
      <c r="B388" s="31">
        <v>532</v>
      </c>
      <c r="C388" s="31">
        <v>19532</v>
      </c>
      <c r="D388">
        <f t="shared" ref="D388:D451" si="6">+VALUE(C388)</f>
        <v>19532</v>
      </c>
      <c r="E388" s="31">
        <v>28233</v>
      </c>
      <c r="F388" s="31">
        <v>14358</v>
      </c>
      <c r="G388" s="31">
        <v>2578</v>
      </c>
      <c r="H388" s="31">
        <v>373</v>
      </c>
      <c r="I388" s="31">
        <v>11465</v>
      </c>
      <c r="J388" s="31">
        <v>107</v>
      </c>
      <c r="K388" s="31">
        <v>11548</v>
      </c>
      <c r="L388" s="31">
        <v>11982</v>
      </c>
      <c r="M388" s="31">
        <v>241</v>
      </c>
      <c r="N388" s="31">
        <v>3023</v>
      </c>
      <c r="O388" s="31">
        <v>1390</v>
      </c>
      <c r="P388" s="31">
        <v>8170</v>
      </c>
      <c r="Q388" s="31">
        <v>3375</v>
      </c>
      <c r="R388" s="31">
        <v>18</v>
      </c>
      <c r="S388" s="35">
        <v>16670</v>
      </c>
    </row>
    <row r="389" spans="1:19">
      <c r="A389" s="32">
        <v>19</v>
      </c>
      <c r="B389" s="30">
        <v>533</v>
      </c>
      <c r="C389" s="30">
        <v>19533</v>
      </c>
      <c r="D389">
        <f t="shared" si="6"/>
        <v>19533</v>
      </c>
      <c r="E389" s="30">
        <v>7110</v>
      </c>
      <c r="F389" s="30">
        <v>5198</v>
      </c>
      <c r="G389" s="30">
        <v>1184</v>
      </c>
      <c r="H389" s="30">
        <v>23</v>
      </c>
      <c r="I389" s="30">
        <v>1769</v>
      </c>
      <c r="J389" s="30">
        <v>13</v>
      </c>
      <c r="K389" s="30">
        <v>2202</v>
      </c>
      <c r="L389" s="30">
        <v>3975</v>
      </c>
      <c r="M389" s="30">
        <v>40</v>
      </c>
      <c r="N389" s="30">
        <v>17</v>
      </c>
      <c r="O389" s="30">
        <v>870</v>
      </c>
      <c r="P389" s="30">
        <v>2859</v>
      </c>
      <c r="Q389" s="30">
        <v>27</v>
      </c>
      <c r="R389" s="30">
        <v>0</v>
      </c>
      <c r="S389" s="34">
        <v>4224</v>
      </c>
    </row>
    <row r="390" spans="1:19">
      <c r="A390" s="33">
        <v>19</v>
      </c>
      <c r="B390" s="31">
        <v>548</v>
      </c>
      <c r="C390" s="31">
        <v>19548</v>
      </c>
      <c r="D390">
        <f t="shared" si="6"/>
        <v>19548</v>
      </c>
      <c r="E390" s="31">
        <v>33187</v>
      </c>
      <c r="F390" s="31">
        <v>31020</v>
      </c>
      <c r="G390" s="31">
        <v>8807</v>
      </c>
      <c r="H390" s="31">
        <v>77</v>
      </c>
      <c r="I390" s="31">
        <v>1752</v>
      </c>
      <c r="J390" s="31">
        <v>93</v>
      </c>
      <c r="K390" s="31">
        <v>12579</v>
      </c>
      <c r="L390" s="31">
        <v>16429</v>
      </c>
      <c r="M390" s="31">
        <v>499</v>
      </c>
      <c r="N390" s="31">
        <v>3221</v>
      </c>
      <c r="O390" s="31">
        <v>403</v>
      </c>
      <c r="P390" s="31">
        <v>11462</v>
      </c>
      <c r="Q390" s="31">
        <v>163</v>
      </c>
      <c r="R390" s="31">
        <v>1</v>
      </c>
      <c r="S390" s="35">
        <v>21561</v>
      </c>
    </row>
    <row r="391" spans="1:19">
      <c r="A391" s="32">
        <v>19</v>
      </c>
      <c r="B391" s="30">
        <v>573</v>
      </c>
      <c r="C391" s="30">
        <v>19573</v>
      </c>
      <c r="D391">
        <f t="shared" si="6"/>
        <v>19573</v>
      </c>
      <c r="E391" s="30">
        <v>39435</v>
      </c>
      <c r="F391" s="30">
        <v>38385</v>
      </c>
      <c r="G391" s="30">
        <v>655</v>
      </c>
      <c r="H391" s="30">
        <v>1892</v>
      </c>
      <c r="I391" s="30">
        <v>243</v>
      </c>
      <c r="J391" s="30">
        <v>1017</v>
      </c>
      <c r="K391" s="30">
        <v>36851</v>
      </c>
      <c r="L391" s="30">
        <v>2270</v>
      </c>
      <c r="M391" s="30">
        <v>66</v>
      </c>
      <c r="N391" s="30">
        <v>109</v>
      </c>
      <c r="O391" s="30">
        <v>18</v>
      </c>
      <c r="P391" s="30">
        <v>35574</v>
      </c>
      <c r="Q391" s="30">
        <v>2684</v>
      </c>
      <c r="R391" s="30">
        <v>10</v>
      </c>
      <c r="S391" s="34">
        <v>1167</v>
      </c>
    </row>
    <row r="392" spans="1:19">
      <c r="A392" s="33">
        <v>19</v>
      </c>
      <c r="B392" s="31">
        <v>585</v>
      </c>
      <c r="C392" s="31">
        <v>19585</v>
      </c>
      <c r="D392">
        <f t="shared" si="6"/>
        <v>19585</v>
      </c>
      <c r="E392" s="31">
        <v>14916</v>
      </c>
      <c r="F392" s="31">
        <v>3212</v>
      </c>
      <c r="G392" s="31">
        <v>10060</v>
      </c>
      <c r="H392" s="31">
        <v>17</v>
      </c>
      <c r="I392" s="31">
        <v>2943</v>
      </c>
      <c r="J392" s="31">
        <v>56</v>
      </c>
      <c r="K392" s="31">
        <v>3030</v>
      </c>
      <c r="L392" s="31">
        <v>6746</v>
      </c>
      <c r="M392" s="31">
        <v>1822</v>
      </c>
      <c r="N392" s="31">
        <v>2743</v>
      </c>
      <c r="O392" s="31">
        <v>555</v>
      </c>
      <c r="P392" s="31">
        <v>141</v>
      </c>
      <c r="Q392" s="31">
        <v>1150</v>
      </c>
      <c r="R392" s="31">
        <v>0</v>
      </c>
      <c r="S392" s="35">
        <v>13625</v>
      </c>
    </row>
    <row r="393" spans="1:19">
      <c r="A393" s="32">
        <v>19</v>
      </c>
      <c r="B393" s="30">
        <v>622</v>
      </c>
      <c r="C393" s="30">
        <v>19622</v>
      </c>
      <c r="D393">
        <f t="shared" si="6"/>
        <v>19622</v>
      </c>
      <c r="E393" s="30">
        <v>9318</v>
      </c>
      <c r="F393" s="30">
        <v>4403</v>
      </c>
      <c r="G393" s="30">
        <v>5017</v>
      </c>
      <c r="H393" s="30">
        <v>50</v>
      </c>
      <c r="I393" s="30">
        <v>3124</v>
      </c>
      <c r="J393" s="30">
        <v>44</v>
      </c>
      <c r="K393" s="30">
        <v>1369</v>
      </c>
      <c r="L393" s="30">
        <v>7162</v>
      </c>
      <c r="M393" s="30">
        <v>222</v>
      </c>
      <c r="N393" s="30">
        <v>379</v>
      </c>
      <c r="O393" s="30">
        <v>139</v>
      </c>
      <c r="P393" s="30">
        <v>1240</v>
      </c>
      <c r="Q393" s="30">
        <v>59</v>
      </c>
      <c r="R393" s="30">
        <v>0</v>
      </c>
      <c r="S393" s="34">
        <v>8019</v>
      </c>
    </row>
    <row r="394" spans="1:19">
      <c r="A394" s="33">
        <v>19</v>
      </c>
      <c r="B394" s="31">
        <v>693</v>
      </c>
      <c r="C394" s="31">
        <v>19693</v>
      </c>
      <c r="D394">
        <f t="shared" si="6"/>
        <v>19693</v>
      </c>
      <c r="E394" s="31">
        <v>9764</v>
      </c>
      <c r="F394" s="31">
        <v>5750</v>
      </c>
      <c r="G394" s="31">
        <v>5879</v>
      </c>
      <c r="H394" s="31">
        <v>15</v>
      </c>
      <c r="I394" s="31">
        <v>1812</v>
      </c>
      <c r="J394" s="31">
        <v>12</v>
      </c>
      <c r="K394" s="31">
        <v>2075</v>
      </c>
      <c r="L394" s="31">
        <v>5804</v>
      </c>
      <c r="M394" s="31">
        <v>201</v>
      </c>
      <c r="N394" s="31">
        <v>999</v>
      </c>
      <c r="O394" s="31">
        <v>673</v>
      </c>
      <c r="P394" s="31">
        <v>170</v>
      </c>
      <c r="Q394" s="31">
        <v>489</v>
      </c>
      <c r="R394" s="31">
        <v>2</v>
      </c>
      <c r="S394" s="35">
        <v>9103</v>
      </c>
    </row>
    <row r="395" spans="1:19">
      <c r="A395" s="32">
        <v>19</v>
      </c>
      <c r="B395" s="30">
        <v>698</v>
      </c>
      <c r="C395" s="30">
        <v>19698</v>
      </c>
      <c r="D395">
        <f t="shared" si="6"/>
        <v>19698</v>
      </c>
      <c r="E395" s="30">
        <v>94633</v>
      </c>
      <c r="F395" s="30">
        <v>77036</v>
      </c>
      <c r="G395" s="30">
        <v>36012</v>
      </c>
      <c r="H395" s="30">
        <v>1390</v>
      </c>
      <c r="I395" s="30">
        <v>8662</v>
      </c>
      <c r="J395" s="30">
        <v>444</v>
      </c>
      <c r="K395" s="30">
        <v>47247</v>
      </c>
      <c r="L395" s="30">
        <v>43512</v>
      </c>
      <c r="M395" s="30">
        <v>363</v>
      </c>
      <c r="N395" s="30">
        <v>1247</v>
      </c>
      <c r="O395" s="30">
        <v>1999</v>
      </c>
      <c r="P395" s="30">
        <v>44966</v>
      </c>
      <c r="Q395" s="30">
        <v>3118</v>
      </c>
      <c r="R395" s="30">
        <v>12</v>
      </c>
      <c r="S395" s="34">
        <v>46537</v>
      </c>
    </row>
    <row r="396" spans="1:19">
      <c r="A396" s="33">
        <v>19</v>
      </c>
      <c r="B396" s="31">
        <v>701</v>
      </c>
      <c r="C396" s="31">
        <v>19701</v>
      </c>
      <c r="D396">
        <f t="shared" si="6"/>
        <v>19701</v>
      </c>
      <c r="E396" s="31">
        <v>4961</v>
      </c>
      <c r="F396" s="31">
        <v>822</v>
      </c>
      <c r="G396" s="31">
        <v>2662</v>
      </c>
      <c r="H396" s="31">
        <v>11</v>
      </c>
      <c r="I396" s="31">
        <v>1630</v>
      </c>
      <c r="J396" s="31">
        <v>11</v>
      </c>
      <c r="K396" s="31">
        <v>761</v>
      </c>
      <c r="L396" s="31">
        <v>1194</v>
      </c>
      <c r="M396" s="31">
        <v>1611</v>
      </c>
      <c r="N396" s="31">
        <v>472</v>
      </c>
      <c r="O396" s="31">
        <v>904</v>
      </c>
      <c r="P396" s="31">
        <v>544</v>
      </c>
      <c r="Q396" s="31">
        <v>149</v>
      </c>
      <c r="R396" s="31">
        <v>1</v>
      </c>
      <c r="S396" s="35">
        <v>4267</v>
      </c>
    </row>
    <row r="397" spans="1:19">
      <c r="A397" s="32">
        <v>19</v>
      </c>
      <c r="B397" s="30">
        <v>743</v>
      </c>
      <c r="C397" s="30">
        <v>19743</v>
      </c>
      <c r="D397">
        <f t="shared" si="6"/>
        <v>19743</v>
      </c>
      <c r="E397" s="30">
        <v>33343</v>
      </c>
      <c r="F397" s="30">
        <v>10090</v>
      </c>
      <c r="G397" s="30">
        <v>22594</v>
      </c>
      <c r="H397" s="30">
        <v>19</v>
      </c>
      <c r="I397" s="30">
        <v>6367</v>
      </c>
      <c r="J397" s="30">
        <v>75</v>
      </c>
      <c r="K397" s="30">
        <v>4859</v>
      </c>
      <c r="L397" s="30">
        <v>16871</v>
      </c>
      <c r="M397" s="30">
        <v>211</v>
      </c>
      <c r="N397" s="30">
        <v>9199</v>
      </c>
      <c r="O397" s="30">
        <v>2128</v>
      </c>
      <c r="P397" s="30">
        <v>3947</v>
      </c>
      <c r="Q397" s="30">
        <v>181</v>
      </c>
      <c r="R397" s="30">
        <v>6</v>
      </c>
      <c r="S397" s="34">
        <v>29209</v>
      </c>
    </row>
    <row r="398" spans="1:19">
      <c r="A398" s="33">
        <v>19</v>
      </c>
      <c r="B398" s="31">
        <v>760</v>
      </c>
      <c r="C398" s="31">
        <v>19760</v>
      </c>
      <c r="D398">
        <f t="shared" si="6"/>
        <v>19760</v>
      </c>
      <c r="E398" s="31">
        <v>11911</v>
      </c>
      <c r="F398" s="31">
        <v>5589</v>
      </c>
      <c r="G398" s="31">
        <v>9354</v>
      </c>
      <c r="H398" s="31">
        <v>30</v>
      </c>
      <c r="I398" s="31">
        <v>1670</v>
      </c>
      <c r="J398" s="31">
        <v>20</v>
      </c>
      <c r="K398" s="31">
        <v>1122</v>
      </c>
      <c r="L398" s="31">
        <v>7520</v>
      </c>
      <c r="M398" s="31">
        <v>224</v>
      </c>
      <c r="N398" s="31">
        <v>2777</v>
      </c>
      <c r="O398" s="31">
        <v>257</v>
      </c>
      <c r="P398" s="31">
        <v>87</v>
      </c>
      <c r="Q398" s="31">
        <v>754</v>
      </c>
      <c r="R398" s="31">
        <v>0</v>
      </c>
      <c r="S398" s="35">
        <v>11070</v>
      </c>
    </row>
    <row r="399" spans="1:19">
      <c r="A399" s="32">
        <v>19</v>
      </c>
      <c r="B399" s="30">
        <v>780</v>
      </c>
      <c r="C399" s="30">
        <v>19780</v>
      </c>
      <c r="D399">
        <f t="shared" si="6"/>
        <v>19780</v>
      </c>
      <c r="E399" s="30">
        <v>19568</v>
      </c>
      <c r="F399" s="30">
        <v>7662</v>
      </c>
      <c r="G399" s="30">
        <v>3388</v>
      </c>
      <c r="H399" s="30">
        <v>131</v>
      </c>
      <c r="I399" s="30">
        <v>10653</v>
      </c>
      <c r="J399" s="30">
        <v>11</v>
      </c>
      <c r="K399" s="30">
        <v>5138</v>
      </c>
      <c r="L399" s="30">
        <v>11175</v>
      </c>
      <c r="M399" s="30">
        <v>585</v>
      </c>
      <c r="N399" s="30">
        <v>1355</v>
      </c>
      <c r="O399" s="30">
        <v>1309</v>
      </c>
      <c r="P399" s="30">
        <v>4263</v>
      </c>
      <c r="Q399" s="30">
        <v>173</v>
      </c>
      <c r="R399" s="30">
        <v>0</v>
      </c>
      <c r="S399" s="34">
        <v>15132</v>
      </c>
    </row>
    <row r="400" spans="1:19">
      <c r="A400" s="33">
        <v>19</v>
      </c>
      <c r="B400" s="31">
        <v>785</v>
      </c>
      <c r="C400" s="31">
        <v>19785</v>
      </c>
      <c r="D400">
        <f t="shared" si="6"/>
        <v>19785</v>
      </c>
      <c r="E400" s="31">
        <v>6197</v>
      </c>
      <c r="F400" s="31">
        <v>1240</v>
      </c>
      <c r="G400" s="31">
        <v>874</v>
      </c>
      <c r="H400" s="31">
        <v>8</v>
      </c>
      <c r="I400" s="31">
        <v>4160</v>
      </c>
      <c r="J400" s="31">
        <v>12</v>
      </c>
      <c r="K400" s="31">
        <v>1043</v>
      </c>
      <c r="L400" s="31">
        <v>2953</v>
      </c>
      <c r="M400" s="31">
        <v>26</v>
      </c>
      <c r="N400" s="31">
        <v>1000</v>
      </c>
      <c r="O400" s="31">
        <v>1173</v>
      </c>
      <c r="P400" s="31">
        <v>212</v>
      </c>
      <c r="Q400" s="31">
        <v>795</v>
      </c>
      <c r="R400" s="31">
        <v>0</v>
      </c>
      <c r="S400" s="35">
        <v>5190</v>
      </c>
    </row>
    <row r="401" spans="1:19">
      <c r="A401" s="32">
        <v>19</v>
      </c>
      <c r="B401" s="30">
        <v>807</v>
      </c>
      <c r="C401" s="30">
        <v>19807</v>
      </c>
      <c r="D401">
        <f t="shared" si="6"/>
        <v>19807</v>
      </c>
      <c r="E401" s="30">
        <v>32086</v>
      </c>
      <c r="F401" s="30">
        <v>29928</v>
      </c>
      <c r="G401" s="30">
        <v>17452</v>
      </c>
      <c r="H401" s="30">
        <v>474</v>
      </c>
      <c r="I401" s="30">
        <v>1064</v>
      </c>
      <c r="J401" s="30">
        <v>125</v>
      </c>
      <c r="K401" s="30">
        <v>12494</v>
      </c>
      <c r="L401" s="30">
        <v>17666</v>
      </c>
      <c r="M401" s="30">
        <v>259</v>
      </c>
      <c r="N401" s="30">
        <v>910</v>
      </c>
      <c r="O401" s="30">
        <v>670</v>
      </c>
      <c r="P401" s="30">
        <v>12538</v>
      </c>
      <c r="Q401" s="30">
        <v>382</v>
      </c>
      <c r="R401" s="30">
        <v>9</v>
      </c>
      <c r="S401" s="34">
        <v>19157</v>
      </c>
    </row>
    <row r="402" spans="1:19">
      <c r="A402" s="33">
        <v>19</v>
      </c>
      <c r="B402" s="31">
        <v>809</v>
      </c>
      <c r="C402" s="31">
        <v>19809</v>
      </c>
      <c r="D402">
        <f t="shared" si="6"/>
        <v>19809</v>
      </c>
      <c r="E402" s="31">
        <v>21604</v>
      </c>
      <c r="F402" s="31">
        <v>3595</v>
      </c>
      <c r="G402" s="31">
        <v>901</v>
      </c>
      <c r="H402" s="31">
        <v>31</v>
      </c>
      <c r="I402" s="31">
        <v>18808</v>
      </c>
      <c r="J402" s="31">
        <v>598</v>
      </c>
      <c r="K402" s="31">
        <v>2758</v>
      </c>
      <c r="L402" s="31">
        <v>5789</v>
      </c>
      <c r="M402" s="31">
        <v>1933</v>
      </c>
      <c r="N402" s="31">
        <v>1402</v>
      </c>
      <c r="O402" s="31">
        <v>8965</v>
      </c>
      <c r="P402" s="31">
        <v>3088</v>
      </c>
      <c r="Q402" s="31">
        <v>789</v>
      </c>
      <c r="R402" s="31">
        <v>1</v>
      </c>
      <c r="S402" s="35">
        <v>17726</v>
      </c>
    </row>
    <row r="403" spans="1:19">
      <c r="A403" s="32">
        <v>19</v>
      </c>
      <c r="B403" s="30">
        <v>821</v>
      </c>
      <c r="C403" s="30">
        <v>19821</v>
      </c>
      <c r="D403">
        <f t="shared" si="6"/>
        <v>19821</v>
      </c>
      <c r="E403" s="30">
        <v>30589</v>
      </c>
      <c r="F403" s="30">
        <v>20745</v>
      </c>
      <c r="G403" s="30">
        <v>18321</v>
      </c>
      <c r="H403" s="30">
        <v>27</v>
      </c>
      <c r="I403" s="30">
        <v>9002</v>
      </c>
      <c r="J403" s="30">
        <v>44</v>
      </c>
      <c r="K403" s="30">
        <v>5046</v>
      </c>
      <c r="L403" s="30">
        <v>17471</v>
      </c>
      <c r="M403" s="30">
        <v>369</v>
      </c>
      <c r="N403" s="30">
        <v>2698</v>
      </c>
      <c r="O403" s="30">
        <v>4995</v>
      </c>
      <c r="P403" s="30">
        <v>2503</v>
      </c>
      <c r="Q403" s="30">
        <v>2905</v>
      </c>
      <c r="R403" s="30">
        <v>0</v>
      </c>
      <c r="S403" s="34">
        <v>25181</v>
      </c>
    </row>
    <row r="404" spans="1:19">
      <c r="A404" s="33">
        <v>19</v>
      </c>
      <c r="B404" s="31">
        <v>824</v>
      </c>
      <c r="C404" s="31">
        <v>19824</v>
      </c>
      <c r="D404">
        <f t="shared" si="6"/>
        <v>19824</v>
      </c>
      <c r="E404" s="31">
        <v>20852</v>
      </c>
      <c r="F404" s="31">
        <v>1966</v>
      </c>
      <c r="G404" s="31">
        <v>14027</v>
      </c>
      <c r="H404" s="31">
        <v>71</v>
      </c>
      <c r="I404" s="31">
        <v>5128</v>
      </c>
      <c r="J404" s="31">
        <v>88</v>
      </c>
      <c r="K404" s="31">
        <v>1919</v>
      </c>
      <c r="L404" s="31">
        <v>10858</v>
      </c>
      <c r="M404" s="31">
        <v>317</v>
      </c>
      <c r="N404" s="31">
        <v>6510</v>
      </c>
      <c r="O404" s="31">
        <v>1221</v>
      </c>
      <c r="P404" s="31">
        <v>625</v>
      </c>
      <c r="Q404" s="31">
        <v>991</v>
      </c>
      <c r="R404" s="31">
        <v>5</v>
      </c>
      <c r="S404" s="35">
        <v>19231</v>
      </c>
    </row>
    <row r="405" spans="1:19">
      <c r="A405" s="32">
        <v>19</v>
      </c>
      <c r="B405" s="30">
        <v>845</v>
      </c>
      <c r="C405" s="30">
        <v>19845</v>
      </c>
      <c r="D405">
        <f t="shared" si="6"/>
        <v>19845</v>
      </c>
      <c r="E405" s="30">
        <v>18340</v>
      </c>
      <c r="F405" s="30">
        <v>9165</v>
      </c>
      <c r="G405" s="30">
        <v>1584</v>
      </c>
      <c r="H405" s="30">
        <v>4310</v>
      </c>
      <c r="I405" s="30">
        <v>5947</v>
      </c>
      <c r="J405" s="30">
        <v>1556</v>
      </c>
      <c r="K405" s="30">
        <v>12865</v>
      </c>
      <c r="L405" s="30">
        <v>4840</v>
      </c>
      <c r="M405" s="30">
        <v>39</v>
      </c>
      <c r="N405" s="30">
        <v>306</v>
      </c>
      <c r="O405" s="30">
        <v>253</v>
      </c>
      <c r="P405" s="30">
        <v>10636</v>
      </c>
      <c r="Q405" s="30">
        <v>4633</v>
      </c>
      <c r="R405" s="30">
        <v>8</v>
      </c>
      <c r="S405" s="34">
        <v>3063</v>
      </c>
    </row>
    <row r="406" spans="1:19">
      <c r="A406" s="33">
        <v>20</v>
      </c>
      <c r="B406" s="31">
        <v>1</v>
      </c>
      <c r="C406" s="31">
        <v>20001</v>
      </c>
      <c r="D406">
        <f t="shared" si="6"/>
        <v>20001</v>
      </c>
      <c r="E406" s="31">
        <v>433950</v>
      </c>
      <c r="F406" s="31">
        <v>383438</v>
      </c>
      <c r="G406" s="31">
        <v>37593</v>
      </c>
      <c r="H406" s="31">
        <v>6171</v>
      </c>
      <c r="I406" s="31">
        <v>16967</v>
      </c>
      <c r="J406" s="31">
        <v>3261</v>
      </c>
      <c r="K406" s="31">
        <v>347613</v>
      </c>
      <c r="L406" s="31">
        <v>59799</v>
      </c>
      <c r="M406" s="31">
        <v>1321</v>
      </c>
      <c r="N406" s="31">
        <v>1685</v>
      </c>
      <c r="O406" s="31">
        <v>21439</v>
      </c>
      <c r="P406" s="31">
        <v>359170</v>
      </c>
      <c r="Q406" s="31">
        <v>23470</v>
      </c>
      <c r="R406" s="31">
        <v>356</v>
      </c>
      <c r="S406" s="35">
        <v>50954</v>
      </c>
    </row>
    <row r="407" spans="1:19">
      <c r="A407" s="32">
        <v>20</v>
      </c>
      <c r="B407" s="30">
        <v>11</v>
      </c>
      <c r="C407" s="30">
        <v>20011</v>
      </c>
      <c r="D407">
        <f t="shared" si="6"/>
        <v>20011</v>
      </c>
      <c r="E407" s="30">
        <v>93297</v>
      </c>
      <c r="F407" s="30">
        <v>84856</v>
      </c>
      <c r="G407" s="30">
        <v>6701</v>
      </c>
      <c r="H407" s="30">
        <v>3053</v>
      </c>
      <c r="I407" s="30">
        <v>3229</v>
      </c>
      <c r="J407" s="30">
        <v>748</v>
      </c>
      <c r="K407" s="30">
        <v>73390</v>
      </c>
      <c r="L407" s="30">
        <v>14559</v>
      </c>
      <c r="M407" s="30">
        <v>538</v>
      </c>
      <c r="N407" s="30">
        <v>670</v>
      </c>
      <c r="O407" s="30">
        <v>3742</v>
      </c>
      <c r="P407" s="30">
        <v>81568</v>
      </c>
      <c r="Q407" s="30">
        <v>565</v>
      </c>
      <c r="R407" s="30">
        <v>26</v>
      </c>
      <c r="S407" s="34">
        <v>11138</v>
      </c>
    </row>
    <row r="408" spans="1:19">
      <c r="A408" s="33">
        <v>20</v>
      </c>
      <c r="B408" s="31">
        <v>13</v>
      </c>
      <c r="C408" s="31">
        <v>20013</v>
      </c>
      <c r="D408">
        <f t="shared" si="6"/>
        <v>20013</v>
      </c>
      <c r="E408" s="31">
        <v>56100</v>
      </c>
      <c r="F408" s="31">
        <v>45131</v>
      </c>
      <c r="G408" s="31">
        <v>4738</v>
      </c>
      <c r="H408" s="31">
        <v>4156</v>
      </c>
      <c r="I408" s="31">
        <v>2552</v>
      </c>
      <c r="J408" s="31">
        <v>347</v>
      </c>
      <c r="K408" s="31">
        <v>39881</v>
      </c>
      <c r="L408" s="31">
        <v>12777</v>
      </c>
      <c r="M408" s="31">
        <v>62</v>
      </c>
      <c r="N408" s="31">
        <v>639</v>
      </c>
      <c r="O408" s="31">
        <v>2546</v>
      </c>
      <c r="P408" s="31">
        <v>36477</v>
      </c>
      <c r="Q408" s="31">
        <v>2185</v>
      </c>
      <c r="R408" s="31">
        <v>23</v>
      </c>
      <c r="S408" s="35">
        <v>17415</v>
      </c>
    </row>
    <row r="409" spans="1:19">
      <c r="A409" s="32">
        <v>20</v>
      </c>
      <c r="B409" s="30">
        <v>32</v>
      </c>
      <c r="C409" s="30">
        <v>20032</v>
      </c>
      <c r="D409">
        <f t="shared" si="6"/>
        <v>20032</v>
      </c>
      <c r="E409" s="30">
        <v>17840</v>
      </c>
      <c r="F409" s="30">
        <v>13409</v>
      </c>
      <c r="G409" s="30">
        <v>403</v>
      </c>
      <c r="H409" s="30">
        <v>1094</v>
      </c>
      <c r="I409" s="30">
        <v>10087</v>
      </c>
      <c r="J409" s="30">
        <v>343</v>
      </c>
      <c r="K409" s="30">
        <v>9972</v>
      </c>
      <c r="L409" s="30">
        <v>4519</v>
      </c>
      <c r="M409" s="30">
        <v>26</v>
      </c>
      <c r="N409" s="30">
        <v>149</v>
      </c>
      <c r="O409" s="30">
        <v>3166</v>
      </c>
      <c r="P409" s="30">
        <v>8048</v>
      </c>
      <c r="Q409" s="30">
        <v>2714</v>
      </c>
      <c r="R409" s="30">
        <v>13</v>
      </c>
      <c r="S409" s="34">
        <v>7065</v>
      </c>
    </row>
    <row r="410" spans="1:19">
      <c r="A410" s="33">
        <v>20</v>
      </c>
      <c r="B410" s="31">
        <v>45</v>
      </c>
      <c r="C410" s="31">
        <v>20045</v>
      </c>
      <c r="D410">
        <f t="shared" si="6"/>
        <v>20045</v>
      </c>
      <c r="E410" s="31">
        <v>19522</v>
      </c>
      <c r="F410" s="31">
        <v>15518</v>
      </c>
      <c r="G410" s="31">
        <v>771</v>
      </c>
      <c r="H410" s="31">
        <v>537</v>
      </c>
      <c r="I410" s="31">
        <v>2594</v>
      </c>
      <c r="J410" s="31">
        <v>359</v>
      </c>
      <c r="K410" s="31">
        <v>11898</v>
      </c>
      <c r="L410" s="31">
        <v>3721</v>
      </c>
      <c r="M410" s="31">
        <v>24</v>
      </c>
      <c r="N410" s="31">
        <v>74</v>
      </c>
      <c r="O410" s="31">
        <v>3725</v>
      </c>
      <c r="P410" s="31">
        <v>7020</v>
      </c>
      <c r="Q410" s="31">
        <v>5758</v>
      </c>
      <c r="R410" s="31">
        <v>2</v>
      </c>
      <c r="S410" s="35">
        <v>6742</v>
      </c>
    </row>
    <row r="411" spans="1:19">
      <c r="A411" s="32">
        <v>20</v>
      </c>
      <c r="B411" s="30">
        <v>60</v>
      </c>
      <c r="C411" s="30">
        <v>20060</v>
      </c>
      <c r="D411">
        <f t="shared" si="6"/>
        <v>20060</v>
      </c>
      <c r="E411" s="30">
        <v>36724</v>
      </c>
      <c r="F411" s="30">
        <v>31914</v>
      </c>
      <c r="G411" s="30">
        <v>2824</v>
      </c>
      <c r="H411" s="30">
        <v>3777</v>
      </c>
      <c r="I411" s="30">
        <v>685</v>
      </c>
      <c r="J411" s="30">
        <v>1269</v>
      </c>
      <c r="K411" s="30">
        <v>28596</v>
      </c>
      <c r="L411" s="30">
        <v>5094</v>
      </c>
      <c r="M411" s="30">
        <v>64</v>
      </c>
      <c r="N411" s="30">
        <v>337</v>
      </c>
      <c r="O411" s="30">
        <v>2552</v>
      </c>
      <c r="P411" s="30">
        <v>30075</v>
      </c>
      <c r="Q411" s="30">
        <v>364</v>
      </c>
      <c r="R411" s="30">
        <v>6</v>
      </c>
      <c r="S411" s="34">
        <v>6279</v>
      </c>
    </row>
    <row r="412" spans="1:19">
      <c r="A412" s="33">
        <v>20</v>
      </c>
      <c r="B412" s="31">
        <v>175</v>
      </c>
      <c r="C412" s="31">
        <v>20175</v>
      </c>
      <c r="D412">
        <f t="shared" si="6"/>
        <v>20175</v>
      </c>
      <c r="E412" s="31">
        <v>29465</v>
      </c>
      <c r="F412" s="31">
        <v>21657</v>
      </c>
      <c r="G412" s="31">
        <v>2590</v>
      </c>
      <c r="H412" s="31">
        <v>5406</v>
      </c>
      <c r="I412" s="31">
        <v>1925</v>
      </c>
      <c r="J412" s="31">
        <v>157</v>
      </c>
      <c r="K412" s="31">
        <v>10435</v>
      </c>
      <c r="L412" s="31">
        <v>10925</v>
      </c>
      <c r="M412" s="31">
        <v>79</v>
      </c>
      <c r="N412" s="31">
        <v>182</v>
      </c>
      <c r="O412" s="31">
        <v>7731</v>
      </c>
      <c r="P412" s="31">
        <v>6011</v>
      </c>
      <c r="Q412" s="31">
        <v>1695</v>
      </c>
      <c r="R412" s="31">
        <v>2</v>
      </c>
      <c r="S412" s="35">
        <v>21757</v>
      </c>
    </row>
    <row r="413" spans="1:19">
      <c r="A413" s="32">
        <v>20</v>
      </c>
      <c r="B413" s="30">
        <v>178</v>
      </c>
      <c r="C413" s="30">
        <v>20178</v>
      </c>
      <c r="D413">
        <f t="shared" si="6"/>
        <v>20178</v>
      </c>
      <c r="E413" s="30">
        <v>25795</v>
      </c>
      <c r="F413" s="30">
        <v>21584</v>
      </c>
      <c r="G413" s="30">
        <v>1454</v>
      </c>
      <c r="H413" s="30">
        <v>4925</v>
      </c>
      <c r="I413" s="30">
        <v>477</v>
      </c>
      <c r="J413" s="30">
        <v>223</v>
      </c>
      <c r="K413" s="30">
        <v>17835</v>
      </c>
      <c r="L413" s="30">
        <v>4173</v>
      </c>
      <c r="M413" s="30">
        <v>47</v>
      </c>
      <c r="N413" s="30">
        <v>479</v>
      </c>
      <c r="O413" s="30">
        <v>3213</v>
      </c>
      <c r="P413" s="30">
        <v>682</v>
      </c>
      <c r="Q413" s="30">
        <v>18185</v>
      </c>
      <c r="R413" s="30">
        <v>6</v>
      </c>
      <c r="S413" s="34">
        <v>6922</v>
      </c>
    </row>
    <row r="414" spans="1:19">
      <c r="A414" s="33">
        <v>20</v>
      </c>
      <c r="B414" s="31">
        <v>228</v>
      </c>
      <c r="C414" s="31">
        <v>20228</v>
      </c>
      <c r="D414">
        <f t="shared" si="6"/>
        <v>20228</v>
      </c>
      <c r="E414" s="31">
        <v>33345</v>
      </c>
      <c r="F414" s="31">
        <v>27693</v>
      </c>
      <c r="G414" s="31">
        <v>2781</v>
      </c>
      <c r="H414" s="31">
        <v>3022</v>
      </c>
      <c r="I414" s="31">
        <v>1766</v>
      </c>
      <c r="J414" s="31">
        <v>93</v>
      </c>
      <c r="K414" s="31">
        <v>23931</v>
      </c>
      <c r="L414" s="31">
        <v>6197</v>
      </c>
      <c r="M414" s="31">
        <v>63</v>
      </c>
      <c r="N414" s="31">
        <v>299</v>
      </c>
      <c r="O414" s="31">
        <v>2739</v>
      </c>
      <c r="P414" s="31">
        <v>19773</v>
      </c>
      <c r="Q414" s="31">
        <v>1443</v>
      </c>
      <c r="R414" s="31">
        <v>20</v>
      </c>
      <c r="S414" s="35">
        <v>12109</v>
      </c>
    </row>
    <row r="415" spans="1:19">
      <c r="A415" s="32">
        <v>20</v>
      </c>
      <c r="B415" s="30">
        <v>238</v>
      </c>
      <c r="C415" s="30">
        <v>20238</v>
      </c>
      <c r="D415">
        <f t="shared" si="6"/>
        <v>20238</v>
      </c>
      <c r="E415" s="30">
        <v>28012</v>
      </c>
      <c r="F415" s="30">
        <v>24832</v>
      </c>
      <c r="G415" s="30">
        <v>1111</v>
      </c>
      <c r="H415" s="30">
        <v>1036</v>
      </c>
      <c r="I415" s="30">
        <v>1181</v>
      </c>
      <c r="J415" s="30">
        <v>136</v>
      </c>
      <c r="K415" s="30">
        <v>20092</v>
      </c>
      <c r="L415" s="30">
        <v>5709</v>
      </c>
      <c r="M415" s="30">
        <v>15</v>
      </c>
      <c r="N415" s="30">
        <v>337</v>
      </c>
      <c r="O415" s="30">
        <v>1800</v>
      </c>
      <c r="P415" s="30">
        <v>19535</v>
      </c>
      <c r="Q415" s="30">
        <v>1115</v>
      </c>
      <c r="R415" s="30">
        <v>9</v>
      </c>
      <c r="S415" s="34">
        <v>7353</v>
      </c>
    </row>
    <row r="416" spans="1:19">
      <c r="A416" s="33">
        <v>20</v>
      </c>
      <c r="B416" s="31">
        <v>250</v>
      </c>
      <c r="C416" s="31">
        <v>20250</v>
      </c>
      <c r="D416">
        <f t="shared" si="6"/>
        <v>20250</v>
      </c>
      <c r="E416" s="31">
        <v>33906</v>
      </c>
      <c r="F416" s="31">
        <v>29380</v>
      </c>
      <c r="G416" s="31">
        <v>1170</v>
      </c>
      <c r="H416" s="31">
        <v>5923</v>
      </c>
      <c r="I416" s="31">
        <v>479</v>
      </c>
      <c r="J416" s="31">
        <v>1387</v>
      </c>
      <c r="K416" s="31">
        <v>23588</v>
      </c>
      <c r="L416" s="31">
        <v>6745</v>
      </c>
      <c r="M416" s="31">
        <v>42</v>
      </c>
      <c r="N416" s="31">
        <v>224</v>
      </c>
      <c r="O416" s="31">
        <v>3268</v>
      </c>
      <c r="P416" s="31">
        <v>18477</v>
      </c>
      <c r="Q416" s="31">
        <v>1975</v>
      </c>
      <c r="R416" s="31">
        <v>8</v>
      </c>
      <c r="S416" s="35">
        <v>13446</v>
      </c>
    </row>
    <row r="417" spans="1:19">
      <c r="A417" s="32">
        <v>20</v>
      </c>
      <c r="B417" s="30">
        <v>295</v>
      </c>
      <c r="C417" s="30">
        <v>20295</v>
      </c>
      <c r="D417">
        <f t="shared" si="6"/>
        <v>20295</v>
      </c>
      <c r="E417" s="30">
        <v>12320</v>
      </c>
      <c r="F417" s="30">
        <v>11223</v>
      </c>
      <c r="G417" s="30">
        <v>1875</v>
      </c>
      <c r="H417" s="30">
        <v>809</v>
      </c>
      <c r="I417" s="30">
        <v>394</v>
      </c>
      <c r="J417" s="30">
        <v>32</v>
      </c>
      <c r="K417" s="30">
        <v>5420</v>
      </c>
      <c r="L417" s="30">
        <v>3236</v>
      </c>
      <c r="M417" s="30">
        <v>1835</v>
      </c>
      <c r="N417" s="30">
        <v>614</v>
      </c>
      <c r="O417" s="30">
        <v>1202</v>
      </c>
      <c r="P417" s="30">
        <v>6339</v>
      </c>
      <c r="Q417" s="30">
        <v>572</v>
      </c>
      <c r="R417" s="30">
        <v>0</v>
      </c>
      <c r="S417" s="34">
        <v>5409</v>
      </c>
    </row>
    <row r="418" spans="1:19">
      <c r="A418" s="33">
        <v>20</v>
      </c>
      <c r="B418" s="31">
        <v>310</v>
      </c>
      <c r="C418" s="31">
        <v>20310</v>
      </c>
      <c r="D418">
        <f t="shared" si="6"/>
        <v>20310</v>
      </c>
      <c r="E418" s="31">
        <v>3978</v>
      </c>
      <c r="F418" s="31">
        <v>2143</v>
      </c>
      <c r="G418" s="31">
        <v>291</v>
      </c>
      <c r="H418" s="31">
        <v>5</v>
      </c>
      <c r="I418" s="31">
        <v>1858</v>
      </c>
      <c r="J418" s="31">
        <v>78</v>
      </c>
      <c r="K418" s="31">
        <v>1142</v>
      </c>
      <c r="L418" s="31">
        <v>1385</v>
      </c>
      <c r="M418" s="31">
        <v>317</v>
      </c>
      <c r="N418" s="31">
        <v>952</v>
      </c>
      <c r="O418" s="31">
        <v>152</v>
      </c>
      <c r="P418" s="31">
        <v>1329</v>
      </c>
      <c r="Q418" s="31">
        <v>200</v>
      </c>
      <c r="R418" s="31">
        <v>0</v>
      </c>
      <c r="S418" s="35">
        <v>2449</v>
      </c>
    </row>
    <row r="419" spans="1:19">
      <c r="A419" s="32">
        <v>20</v>
      </c>
      <c r="B419" s="30">
        <v>383</v>
      </c>
      <c r="C419" s="30">
        <v>20383</v>
      </c>
      <c r="D419">
        <f t="shared" si="6"/>
        <v>20383</v>
      </c>
      <c r="E419" s="30">
        <v>14482</v>
      </c>
      <c r="F419" s="30">
        <v>11806</v>
      </c>
      <c r="G419" s="30">
        <v>464</v>
      </c>
      <c r="H419" s="30">
        <v>1259</v>
      </c>
      <c r="I419" s="30">
        <v>1847</v>
      </c>
      <c r="J419" s="30">
        <v>29</v>
      </c>
      <c r="K419" s="30">
        <v>7566</v>
      </c>
      <c r="L419" s="30">
        <v>4703</v>
      </c>
      <c r="M419" s="30">
        <v>109</v>
      </c>
      <c r="N419" s="30">
        <v>343</v>
      </c>
      <c r="O419" s="30">
        <v>1749</v>
      </c>
      <c r="P419" s="30">
        <v>4774</v>
      </c>
      <c r="Q419" s="30">
        <v>5455</v>
      </c>
      <c r="R419" s="30">
        <v>3</v>
      </c>
      <c r="S419" s="34">
        <v>4250</v>
      </c>
    </row>
    <row r="420" spans="1:19">
      <c r="A420" s="33">
        <v>20</v>
      </c>
      <c r="B420" s="31">
        <v>400</v>
      </c>
      <c r="C420" s="31">
        <v>20400</v>
      </c>
      <c r="D420">
        <f t="shared" si="6"/>
        <v>20400</v>
      </c>
      <c r="E420" s="31">
        <v>34805</v>
      </c>
      <c r="F420" s="31">
        <v>30172</v>
      </c>
      <c r="G420" s="31">
        <v>2374</v>
      </c>
      <c r="H420" s="31">
        <v>564</v>
      </c>
      <c r="I420" s="31">
        <v>1934</v>
      </c>
      <c r="J420" s="31">
        <v>366</v>
      </c>
      <c r="K420" s="31">
        <v>27418</v>
      </c>
      <c r="L420" s="31">
        <v>6216</v>
      </c>
      <c r="M420" s="31">
        <v>60</v>
      </c>
      <c r="N420" s="31">
        <v>217</v>
      </c>
      <c r="O420" s="31">
        <v>821</v>
      </c>
      <c r="P420" s="31">
        <v>24105</v>
      </c>
      <c r="Q420" s="31">
        <v>1842</v>
      </c>
      <c r="R420" s="31">
        <v>1</v>
      </c>
      <c r="S420" s="35">
        <v>8857</v>
      </c>
    </row>
    <row r="421" spans="1:19">
      <c r="A421" s="32">
        <v>20</v>
      </c>
      <c r="B421" s="30">
        <v>443</v>
      </c>
      <c r="C421" s="30">
        <v>20443</v>
      </c>
      <c r="D421">
        <f t="shared" si="6"/>
        <v>20443</v>
      </c>
      <c r="E421" s="30">
        <v>8984</v>
      </c>
      <c r="F421" s="30">
        <v>7872</v>
      </c>
      <c r="G421" s="30">
        <v>289</v>
      </c>
      <c r="H421" s="30">
        <v>79</v>
      </c>
      <c r="I421" s="30">
        <v>752</v>
      </c>
      <c r="J421" s="30">
        <v>71</v>
      </c>
      <c r="K421" s="30">
        <v>5514</v>
      </c>
      <c r="L421" s="30">
        <v>2523</v>
      </c>
      <c r="M421" s="30">
        <v>400</v>
      </c>
      <c r="N421" s="30">
        <v>146</v>
      </c>
      <c r="O421" s="30">
        <v>388</v>
      </c>
      <c r="P421" s="30">
        <v>2388</v>
      </c>
      <c r="Q421" s="30">
        <v>5060</v>
      </c>
      <c r="R421" s="30">
        <v>1</v>
      </c>
      <c r="S421" s="34">
        <v>1535</v>
      </c>
    </row>
    <row r="422" spans="1:19">
      <c r="A422" s="33">
        <v>20</v>
      </c>
      <c r="B422" s="31">
        <v>517</v>
      </c>
      <c r="C422" s="31">
        <v>20517</v>
      </c>
      <c r="D422">
        <f t="shared" si="6"/>
        <v>20517</v>
      </c>
      <c r="E422" s="31">
        <v>16697</v>
      </c>
      <c r="F422" s="31">
        <v>12639</v>
      </c>
      <c r="G422" s="31">
        <v>1090</v>
      </c>
      <c r="H422" s="31">
        <v>1239</v>
      </c>
      <c r="I422" s="31">
        <v>1702</v>
      </c>
      <c r="J422" s="31">
        <v>128</v>
      </c>
      <c r="K422" s="31">
        <v>11262</v>
      </c>
      <c r="L422" s="31">
        <v>3992</v>
      </c>
      <c r="M422" s="31">
        <v>104</v>
      </c>
      <c r="N422" s="31">
        <v>175</v>
      </c>
      <c r="O422" s="31">
        <v>1027</v>
      </c>
      <c r="P422" s="31">
        <v>11264</v>
      </c>
      <c r="Q422" s="31">
        <v>289</v>
      </c>
      <c r="R422" s="31">
        <v>4</v>
      </c>
      <c r="S422" s="35">
        <v>5140</v>
      </c>
    </row>
    <row r="423" spans="1:19">
      <c r="A423" s="32">
        <v>20</v>
      </c>
      <c r="B423" s="30">
        <v>550</v>
      </c>
      <c r="C423" s="30">
        <v>20550</v>
      </c>
      <c r="D423">
        <f t="shared" si="6"/>
        <v>20550</v>
      </c>
      <c r="E423" s="30">
        <v>18034</v>
      </c>
      <c r="F423" s="30">
        <v>14408</v>
      </c>
      <c r="G423" s="30">
        <v>404</v>
      </c>
      <c r="H423" s="30">
        <v>2140</v>
      </c>
      <c r="I423" s="30">
        <v>1183</v>
      </c>
      <c r="J423" s="30">
        <v>78</v>
      </c>
      <c r="K423" s="30">
        <v>11794</v>
      </c>
      <c r="L423" s="30">
        <v>4729</v>
      </c>
      <c r="M423" s="30">
        <v>42</v>
      </c>
      <c r="N423" s="30">
        <v>58</v>
      </c>
      <c r="O423" s="30">
        <v>1347</v>
      </c>
      <c r="P423" s="30">
        <v>12209</v>
      </c>
      <c r="Q423" s="30">
        <v>1934</v>
      </c>
      <c r="R423" s="30">
        <v>8</v>
      </c>
      <c r="S423" s="34">
        <v>3883</v>
      </c>
    </row>
    <row r="424" spans="1:19">
      <c r="A424" s="33">
        <v>20</v>
      </c>
      <c r="B424" s="31">
        <v>570</v>
      </c>
      <c r="C424" s="31">
        <v>20570</v>
      </c>
      <c r="D424">
        <f t="shared" si="6"/>
        <v>20570</v>
      </c>
      <c r="E424" s="31">
        <v>22482</v>
      </c>
      <c r="F424" s="31">
        <v>8229</v>
      </c>
      <c r="G424" s="31">
        <v>467</v>
      </c>
      <c r="H424" s="31">
        <v>35</v>
      </c>
      <c r="I424" s="31">
        <v>13701</v>
      </c>
      <c r="J424" s="31">
        <v>399</v>
      </c>
      <c r="K424" s="31">
        <v>6500</v>
      </c>
      <c r="L424" s="31">
        <v>3988</v>
      </c>
      <c r="M424" s="31">
        <v>47</v>
      </c>
      <c r="N424" s="31">
        <v>156</v>
      </c>
      <c r="O424" s="31">
        <v>11440</v>
      </c>
      <c r="P424" s="31">
        <v>7128</v>
      </c>
      <c r="Q424" s="31">
        <v>250</v>
      </c>
      <c r="R424" s="31">
        <v>3</v>
      </c>
      <c r="S424" s="35">
        <v>15101</v>
      </c>
    </row>
    <row r="425" spans="1:19">
      <c r="A425" s="32">
        <v>20</v>
      </c>
      <c r="B425" s="30">
        <v>614</v>
      </c>
      <c r="C425" s="30">
        <v>20614</v>
      </c>
      <c r="D425">
        <f t="shared" si="6"/>
        <v>20614</v>
      </c>
      <c r="E425" s="30">
        <v>14196</v>
      </c>
      <c r="F425" s="30">
        <v>9389</v>
      </c>
      <c r="G425" s="30">
        <v>2031</v>
      </c>
      <c r="H425" s="30">
        <v>531</v>
      </c>
      <c r="I425" s="30">
        <v>4030</v>
      </c>
      <c r="J425" s="30">
        <v>28</v>
      </c>
      <c r="K425" s="30">
        <v>7428</v>
      </c>
      <c r="L425" s="30">
        <v>4528</v>
      </c>
      <c r="M425" s="30">
        <v>184</v>
      </c>
      <c r="N425" s="30">
        <v>1032</v>
      </c>
      <c r="O425" s="30">
        <v>996</v>
      </c>
      <c r="P425" s="30">
        <v>6553</v>
      </c>
      <c r="Q425" s="30">
        <v>1646</v>
      </c>
      <c r="R425" s="30">
        <v>10</v>
      </c>
      <c r="S425" s="34">
        <v>5987</v>
      </c>
    </row>
    <row r="426" spans="1:19">
      <c r="A426" s="33">
        <v>20</v>
      </c>
      <c r="B426" s="31">
        <v>621</v>
      </c>
      <c r="C426" s="31">
        <v>20621</v>
      </c>
      <c r="D426">
        <f t="shared" si="6"/>
        <v>20621</v>
      </c>
      <c r="E426" s="31">
        <v>24755</v>
      </c>
      <c r="F426" s="31">
        <v>17576</v>
      </c>
      <c r="G426" s="31">
        <v>2880</v>
      </c>
      <c r="H426" s="31">
        <v>3644</v>
      </c>
      <c r="I426" s="31">
        <v>2699</v>
      </c>
      <c r="J426" s="31">
        <v>649</v>
      </c>
      <c r="K426" s="31">
        <v>16649</v>
      </c>
      <c r="L426" s="31">
        <v>5368</v>
      </c>
      <c r="M426" s="31">
        <v>72</v>
      </c>
      <c r="N426" s="31">
        <v>447</v>
      </c>
      <c r="O426" s="31">
        <v>2038</v>
      </c>
      <c r="P426" s="31">
        <v>14610</v>
      </c>
      <c r="Q426" s="31">
        <v>3428</v>
      </c>
      <c r="R426" s="31">
        <v>4</v>
      </c>
      <c r="S426" s="35">
        <v>6713</v>
      </c>
    </row>
    <row r="427" spans="1:19">
      <c r="A427" s="32">
        <v>20</v>
      </c>
      <c r="B427" s="30">
        <v>710</v>
      </c>
      <c r="C427" s="30">
        <v>20710</v>
      </c>
      <c r="D427">
        <f t="shared" si="6"/>
        <v>20710</v>
      </c>
      <c r="E427" s="30">
        <v>22741</v>
      </c>
      <c r="F427" s="30">
        <v>19929</v>
      </c>
      <c r="G427" s="30">
        <v>1173</v>
      </c>
      <c r="H427" s="30">
        <v>1348</v>
      </c>
      <c r="I427" s="30">
        <v>1287</v>
      </c>
      <c r="J427" s="30">
        <v>76</v>
      </c>
      <c r="K427" s="30">
        <v>17633</v>
      </c>
      <c r="L427" s="30">
        <v>3818</v>
      </c>
      <c r="M427" s="30">
        <v>696</v>
      </c>
      <c r="N427" s="30">
        <v>187</v>
      </c>
      <c r="O427" s="30">
        <v>374</v>
      </c>
      <c r="P427" s="30">
        <v>18100</v>
      </c>
      <c r="Q427" s="30">
        <v>1195</v>
      </c>
      <c r="R427" s="30">
        <v>7</v>
      </c>
      <c r="S427" s="34">
        <v>3439</v>
      </c>
    </row>
    <row r="428" spans="1:19">
      <c r="A428" s="33">
        <v>20</v>
      </c>
      <c r="B428" s="31">
        <v>750</v>
      </c>
      <c r="C428" s="31">
        <v>20750</v>
      </c>
      <c r="D428">
        <f t="shared" si="6"/>
        <v>20750</v>
      </c>
      <c r="E428" s="31">
        <v>17932</v>
      </c>
      <c r="F428" s="31">
        <v>14714</v>
      </c>
      <c r="G428" s="31">
        <v>660</v>
      </c>
      <c r="H428" s="31">
        <v>2001</v>
      </c>
      <c r="I428" s="31">
        <v>1440</v>
      </c>
      <c r="J428" s="31">
        <v>266</v>
      </c>
      <c r="K428" s="31">
        <v>12236</v>
      </c>
      <c r="L428" s="31">
        <v>3614</v>
      </c>
      <c r="M428" s="31">
        <v>90</v>
      </c>
      <c r="N428" s="31">
        <v>515</v>
      </c>
      <c r="O428" s="31">
        <v>1441</v>
      </c>
      <c r="P428" s="31">
        <v>8872</v>
      </c>
      <c r="Q428" s="31">
        <v>2080</v>
      </c>
      <c r="R428" s="31">
        <v>7</v>
      </c>
      <c r="S428" s="35">
        <v>6973</v>
      </c>
    </row>
    <row r="429" spans="1:19">
      <c r="A429" s="32">
        <v>20</v>
      </c>
      <c r="B429" s="30">
        <v>770</v>
      </c>
      <c r="C429" s="30">
        <v>20770</v>
      </c>
      <c r="D429">
        <f t="shared" si="6"/>
        <v>20770</v>
      </c>
      <c r="E429" s="30">
        <v>20351</v>
      </c>
      <c r="F429" s="30">
        <v>17282</v>
      </c>
      <c r="G429" s="30">
        <v>4892</v>
      </c>
      <c r="H429" s="30">
        <v>1922</v>
      </c>
      <c r="I429" s="30">
        <v>609</v>
      </c>
      <c r="J429" s="30">
        <v>44</v>
      </c>
      <c r="K429" s="30">
        <v>14143</v>
      </c>
      <c r="L429" s="30">
        <v>3926</v>
      </c>
      <c r="M429" s="30">
        <v>878</v>
      </c>
      <c r="N429" s="30">
        <v>867</v>
      </c>
      <c r="O429" s="30">
        <v>494</v>
      </c>
      <c r="P429" s="30">
        <v>1767</v>
      </c>
      <c r="Q429" s="30">
        <v>10714</v>
      </c>
      <c r="R429" s="30">
        <v>12</v>
      </c>
      <c r="S429" s="34">
        <v>7858</v>
      </c>
    </row>
    <row r="430" spans="1:19">
      <c r="A430" s="33">
        <v>20</v>
      </c>
      <c r="B430" s="31">
        <v>787</v>
      </c>
      <c r="C430" s="31">
        <v>20787</v>
      </c>
      <c r="D430">
        <f t="shared" si="6"/>
        <v>20787</v>
      </c>
      <c r="E430" s="31">
        <v>13663</v>
      </c>
      <c r="F430" s="31">
        <v>10366</v>
      </c>
      <c r="G430" s="31">
        <v>618</v>
      </c>
      <c r="H430" s="31">
        <v>2323</v>
      </c>
      <c r="I430" s="31">
        <v>500</v>
      </c>
      <c r="J430" s="31">
        <v>54</v>
      </c>
      <c r="K430" s="31">
        <v>6361</v>
      </c>
      <c r="L430" s="31">
        <v>4097</v>
      </c>
      <c r="M430" s="31">
        <v>22</v>
      </c>
      <c r="N430" s="31">
        <v>341</v>
      </c>
      <c r="O430" s="31">
        <v>2783</v>
      </c>
      <c r="P430" s="31">
        <v>5045</v>
      </c>
      <c r="Q430" s="31">
        <v>133</v>
      </c>
      <c r="R430" s="31">
        <v>7</v>
      </c>
      <c r="S430" s="35">
        <v>8478</v>
      </c>
    </row>
    <row r="431" spans="1:19">
      <c r="A431" s="32">
        <v>23</v>
      </c>
      <c r="B431" s="30">
        <v>1</v>
      </c>
      <c r="C431" s="30">
        <v>23001</v>
      </c>
      <c r="D431">
        <f t="shared" si="6"/>
        <v>23001</v>
      </c>
      <c r="E431" s="30">
        <v>427762</v>
      </c>
      <c r="F431" s="30">
        <v>377684</v>
      </c>
      <c r="G431" s="30">
        <v>16307</v>
      </c>
      <c r="H431" s="30">
        <v>8119</v>
      </c>
      <c r="I431" s="30">
        <v>31612</v>
      </c>
      <c r="J431" s="30">
        <v>4691</v>
      </c>
      <c r="K431" s="30">
        <v>270713</v>
      </c>
      <c r="L431" s="30">
        <v>137617</v>
      </c>
      <c r="M431" s="30">
        <v>1037</v>
      </c>
      <c r="N431" s="30">
        <v>5685</v>
      </c>
      <c r="O431" s="30">
        <v>10549</v>
      </c>
      <c r="P431" s="30">
        <v>342133</v>
      </c>
      <c r="Q431" s="30">
        <v>3070</v>
      </c>
      <c r="R431" s="30">
        <v>320</v>
      </c>
      <c r="S431" s="34">
        <v>82239</v>
      </c>
    </row>
    <row r="432" spans="1:19">
      <c r="A432" s="33">
        <v>23</v>
      </c>
      <c r="B432" s="31">
        <v>68</v>
      </c>
      <c r="C432" s="31">
        <v>23068</v>
      </c>
      <c r="D432">
        <f t="shared" si="6"/>
        <v>23068</v>
      </c>
      <c r="E432" s="31">
        <v>38721</v>
      </c>
      <c r="F432" s="31">
        <v>9198</v>
      </c>
      <c r="G432" s="31">
        <v>3851</v>
      </c>
      <c r="H432" s="31">
        <v>15718</v>
      </c>
      <c r="I432" s="31">
        <v>14831</v>
      </c>
      <c r="J432" s="31">
        <v>225</v>
      </c>
      <c r="K432" s="31">
        <v>8350</v>
      </c>
      <c r="L432" s="31">
        <v>19712</v>
      </c>
      <c r="M432" s="31">
        <v>1137</v>
      </c>
      <c r="N432" s="31">
        <v>1924</v>
      </c>
      <c r="O432" s="31">
        <v>7557</v>
      </c>
      <c r="P432" s="31">
        <v>12901</v>
      </c>
      <c r="Q432" s="31">
        <v>5569</v>
      </c>
      <c r="R432" s="31">
        <v>4</v>
      </c>
      <c r="S432" s="35">
        <v>20247</v>
      </c>
    </row>
    <row r="433" spans="1:19">
      <c r="A433" s="32">
        <v>23</v>
      </c>
      <c r="B433" s="30">
        <v>79</v>
      </c>
      <c r="C433" s="30">
        <v>23079</v>
      </c>
      <c r="D433">
        <f t="shared" si="6"/>
        <v>23079</v>
      </c>
      <c r="E433" s="30">
        <v>18224</v>
      </c>
      <c r="F433" s="30">
        <v>14127</v>
      </c>
      <c r="G433" s="30">
        <v>5016</v>
      </c>
      <c r="H433" s="30">
        <v>2998</v>
      </c>
      <c r="I433" s="30">
        <v>2733</v>
      </c>
      <c r="J433" s="30">
        <v>78</v>
      </c>
      <c r="K433" s="30">
        <v>5781</v>
      </c>
      <c r="L433" s="30">
        <v>4927</v>
      </c>
      <c r="M433" s="30">
        <v>51</v>
      </c>
      <c r="N433" s="30">
        <v>5369</v>
      </c>
      <c r="O433" s="30">
        <v>2058</v>
      </c>
      <c r="P433" s="30">
        <v>7082</v>
      </c>
      <c r="Q433" s="30">
        <v>683</v>
      </c>
      <c r="R433" s="30">
        <v>0</v>
      </c>
      <c r="S433" s="34">
        <v>10459</v>
      </c>
    </row>
    <row r="434" spans="1:19">
      <c r="A434" s="33">
        <v>23</v>
      </c>
      <c r="B434" s="31">
        <v>90</v>
      </c>
      <c r="C434" s="31">
        <v>23090</v>
      </c>
      <c r="D434">
        <f t="shared" si="6"/>
        <v>23090</v>
      </c>
      <c r="E434" s="31">
        <v>14785</v>
      </c>
      <c r="F434" s="31">
        <v>6871</v>
      </c>
      <c r="G434" s="31">
        <v>647</v>
      </c>
      <c r="H434" s="31">
        <v>857</v>
      </c>
      <c r="I434" s="31">
        <v>11507</v>
      </c>
      <c r="J434" s="31">
        <v>650</v>
      </c>
      <c r="K434" s="31">
        <v>2776</v>
      </c>
      <c r="L434" s="31">
        <v>8118</v>
      </c>
      <c r="M434" s="31">
        <v>3</v>
      </c>
      <c r="N434" s="31">
        <v>594</v>
      </c>
      <c r="O434" s="31">
        <v>3273</v>
      </c>
      <c r="P434" s="31">
        <v>76</v>
      </c>
      <c r="Q434" s="31">
        <v>3719</v>
      </c>
      <c r="R434" s="31">
        <v>4</v>
      </c>
      <c r="S434" s="35">
        <v>10986</v>
      </c>
    </row>
    <row r="435" spans="1:19">
      <c r="A435" s="32">
        <v>23</v>
      </c>
      <c r="B435" s="30">
        <v>162</v>
      </c>
      <c r="C435" s="30">
        <v>23162</v>
      </c>
      <c r="D435">
        <f t="shared" si="6"/>
        <v>23162</v>
      </c>
      <c r="E435" s="30">
        <v>95337</v>
      </c>
      <c r="F435" s="30">
        <v>83381</v>
      </c>
      <c r="G435" s="30">
        <v>5446</v>
      </c>
      <c r="H435" s="30">
        <v>1652</v>
      </c>
      <c r="I435" s="30">
        <v>4857</v>
      </c>
      <c r="J435" s="30">
        <v>465</v>
      </c>
      <c r="K435" s="30">
        <v>25846</v>
      </c>
      <c r="L435" s="30">
        <v>61007</v>
      </c>
      <c r="M435" s="30">
        <v>672</v>
      </c>
      <c r="N435" s="30">
        <v>1906</v>
      </c>
      <c r="O435" s="30">
        <v>5692</v>
      </c>
      <c r="P435" s="30">
        <v>46727</v>
      </c>
      <c r="Q435" s="30">
        <v>1827</v>
      </c>
      <c r="R435" s="30">
        <v>26</v>
      </c>
      <c r="S435" s="34">
        <v>46757</v>
      </c>
    </row>
    <row r="436" spans="1:19">
      <c r="A436" s="33">
        <v>23</v>
      </c>
      <c r="B436" s="31">
        <v>168</v>
      </c>
      <c r="C436" s="31">
        <v>23168</v>
      </c>
      <c r="D436">
        <f t="shared" si="6"/>
        <v>23168</v>
      </c>
      <c r="E436" s="31">
        <v>13356</v>
      </c>
      <c r="F436" s="31">
        <v>4145</v>
      </c>
      <c r="G436" s="31">
        <v>324</v>
      </c>
      <c r="H436" s="31">
        <v>1235</v>
      </c>
      <c r="I436" s="31">
        <v>7924</v>
      </c>
      <c r="J436" s="31">
        <v>33</v>
      </c>
      <c r="K436" s="31">
        <v>2766</v>
      </c>
      <c r="L436" s="31">
        <v>8045</v>
      </c>
      <c r="M436" s="31">
        <v>2</v>
      </c>
      <c r="N436" s="31">
        <v>322</v>
      </c>
      <c r="O436" s="31">
        <v>2211</v>
      </c>
      <c r="P436" s="31">
        <v>2082</v>
      </c>
      <c r="Q436" s="31">
        <v>855</v>
      </c>
      <c r="R436" s="31">
        <v>0</v>
      </c>
      <c r="S436" s="35">
        <v>10419</v>
      </c>
    </row>
    <row r="437" spans="1:19">
      <c r="A437" s="32">
        <v>23</v>
      </c>
      <c r="B437" s="30">
        <v>182</v>
      </c>
      <c r="C437" s="30">
        <v>23182</v>
      </c>
      <c r="D437">
        <f t="shared" si="6"/>
        <v>23182</v>
      </c>
      <c r="E437" s="30">
        <v>42482</v>
      </c>
      <c r="F437" s="30">
        <v>37294</v>
      </c>
      <c r="G437" s="30">
        <v>13682</v>
      </c>
      <c r="H437" s="30">
        <v>2541</v>
      </c>
      <c r="I437" s="30">
        <v>1455</v>
      </c>
      <c r="J437" s="30">
        <v>239</v>
      </c>
      <c r="K437" s="30">
        <v>16955</v>
      </c>
      <c r="L437" s="30">
        <v>16206</v>
      </c>
      <c r="M437" s="30">
        <v>1867</v>
      </c>
      <c r="N437" s="30">
        <v>2845</v>
      </c>
      <c r="O437" s="30">
        <v>4531</v>
      </c>
      <c r="P437" s="30">
        <v>19800</v>
      </c>
      <c r="Q437" s="30">
        <v>199</v>
      </c>
      <c r="R437" s="30">
        <v>9</v>
      </c>
      <c r="S437" s="34">
        <v>22474</v>
      </c>
    </row>
    <row r="438" spans="1:19">
      <c r="A438" s="33">
        <v>23</v>
      </c>
      <c r="B438" s="31">
        <v>189</v>
      </c>
      <c r="C438" s="31">
        <v>23189</v>
      </c>
      <c r="D438">
        <f t="shared" si="6"/>
        <v>23189</v>
      </c>
      <c r="E438" s="31">
        <v>55987</v>
      </c>
      <c r="F438" s="31">
        <v>36912</v>
      </c>
      <c r="G438" s="31">
        <v>8364</v>
      </c>
      <c r="H438" s="31">
        <v>4981</v>
      </c>
      <c r="I438" s="31">
        <v>8807</v>
      </c>
      <c r="J438" s="31">
        <v>391</v>
      </c>
      <c r="K438" s="31">
        <v>13370</v>
      </c>
      <c r="L438" s="31">
        <v>29965</v>
      </c>
      <c r="M438" s="31">
        <v>138</v>
      </c>
      <c r="N438" s="31">
        <v>1838</v>
      </c>
      <c r="O438" s="31">
        <v>10584</v>
      </c>
      <c r="P438" s="31">
        <v>18465</v>
      </c>
      <c r="Q438" s="31">
        <v>3505</v>
      </c>
      <c r="R438" s="31">
        <v>14</v>
      </c>
      <c r="S438" s="35">
        <v>34003</v>
      </c>
    </row>
    <row r="439" spans="1:19">
      <c r="A439" s="32">
        <v>23</v>
      </c>
      <c r="B439" s="30">
        <v>300</v>
      </c>
      <c r="C439" s="30">
        <v>23300</v>
      </c>
      <c r="D439">
        <f t="shared" si="6"/>
        <v>23300</v>
      </c>
      <c r="E439" s="30">
        <v>16116</v>
      </c>
      <c r="F439" s="30">
        <v>13793</v>
      </c>
      <c r="G439" s="30">
        <v>1174</v>
      </c>
      <c r="H439" s="30">
        <v>79</v>
      </c>
      <c r="I439" s="30">
        <v>1075</v>
      </c>
      <c r="J439" s="30">
        <v>27</v>
      </c>
      <c r="K439" s="30">
        <v>353</v>
      </c>
      <c r="L439" s="30">
        <v>14586</v>
      </c>
      <c r="M439" s="30">
        <v>16</v>
      </c>
      <c r="N439" s="30">
        <v>357</v>
      </c>
      <c r="O439" s="30">
        <v>801</v>
      </c>
      <c r="P439" s="30">
        <v>231</v>
      </c>
      <c r="Q439" s="30">
        <v>1692</v>
      </c>
      <c r="R439" s="30">
        <v>13</v>
      </c>
      <c r="S439" s="34">
        <v>14180</v>
      </c>
    </row>
    <row r="440" spans="1:19">
      <c r="A440" s="33">
        <v>23</v>
      </c>
      <c r="B440" s="31">
        <v>350</v>
      </c>
      <c r="C440" s="31">
        <v>23350</v>
      </c>
      <c r="D440">
        <f t="shared" si="6"/>
        <v>23350</v>
      </c>
      <c r="E440" s="31">
        <v>13694</v>
      </c>
      <c r="F440" s="31">
        <v>8661</v>
      </c>
      <c r="G440" s="31">
        <v>993</v>
      </c>
      <c r="H440" s="31">
        <v>8165</v>
      </c>
      <c r="I440" s="31">
        <v>1694</v>
      </c>
      <c r="J440" s="31">
        <v>780</v>
      </c>
      <c r="K440" s="31">
        <v>6943</v>
      </c>
      <c r="L440" s="31">
        <v>3840</v>
      </c>
      <c r="M440" s="31">
        <v>1577</v>
      </c>
      <c r="N440" s="31">
        <v>651</v>
      </c>
      <c r="O440" s="31">
        <v>601</v>
      </c>
      <c r="P440" s="31">
        <v>10419</v>
      </c>
      <c r="Q440" s="31">
        <v>532</v>
      </c>
      <c r="R440" s="31">
        <v>7</v>
      </c>
      <c r="S440" s="35">
        <v>2736</v>
      </c>
    </row>
    <row r="441" spans="1:19">
      <c r="A441" s="32">
        <v>23</v>
      </c>
      <c r="B441" s="30">
        <v>417</v>
      </c>
      <c r="C441" s="30">
        <v>23417</v>
      </c>
      <c r="D441">
        <f t="shared" si="6"/>
        <v>23417</v>
      </c>
      <c r="E441" s="30">
        <v>97720</v>
      </c>
      <c r="F441" s="30">
        <v>68011</v>
      </c>
      <c r="G441" s="30">
        <v>18408</v>
      </c>
      <c r="H441" s="30">
        <v>3178</v>
      </c>
      <c r="I441" s="30">
        <v>13609</v>
      </c>
      <c r="J441" s="30">
        <v>469</v>
      </c>
      <c r="K441" s="30">
        <v>31863</v>
      </c>
      <c r="L441" s="30">
        <v>50753</v>
      </c>
      <c r="M441" s="30">
        <v>238</v>
      </c>
      <c r="N441" s="30">
        <v>3023</v>
      </c>
      <c r="O441" s="30">
        <v>11662</v>
      </c>
      <c r="P441" s="30">
        <v>33435</v>
      </c>
      <c r="Q441" s="30">
        <v>3994</v>
      </c>
      <c r="R441" s="30">
        <v>28</v>
      </c>
      <c r="S441" s="34">
        <v>60263</v>
      </c>
    </row>
    <row r="442" spans="1:19">
      <c r="A442" s="33">
        <v>23</v>
      </c>
      <c r="B442" s="31">
        <v>419</v>
      </c>
      <c r="C442" s="31">
        <v>23419</v>
      </c>
      <c r="D442">
        <f t="shared" si="6"/>
        <v>23419</v>
      </c>
      <c r="E442" s="31">
        <v>15858</v>
      </c>
      <c r="F442" s="31">
        <v>4515</v>
      </c>
      <c r="G442" s="31">
        <v>527</v>
      </c>
      <c r="H442" s="31">
        <v>608</v>
      </c>
      <c r="I442" s="31">
        <v>13049</v>
      </c>
      <c r="J442" s="31">
        <v>463</v>
      </c>
      <c r="K442" s="31">
        <v>2322</v>
      </c>
      <c r="L442" s="31">
        <v>10334</v>
      </c>
      <c r="M442" s="31">
        <v>37</v>
      </c>
      <c r="N442" s="31">
        <v>1051</v>
      </c>
      <c r="O442" s="31">
        <v>2108</v>
      </c>
      <c r="P442" s="31">
        <v>292</v>
      </c>
      <c r="Q442" s="31">
        <v>3736</v>
      </c>
      <c r="R442" s="31">
        <v>6</v>
      </c>
      <c r="S442" s="35">
        <v>11824</v>
      </c>
    </row>
    <row r="443" spans="1:19">
      <c r="A443" s="32">
        <v>23</v>
      </c>
      <c r="B443" s="30">
        <v>464</v>
      </c>
      <c r="C443" s="30">
        <v>23464</v>
      </c>
      <c r="D443">
        <f t="shared" si="6"/>
        <v>23464</v>
      </c>
      <c r="E443" s="30">
        <v>15875</v>
      </c>
      <c r="F443" s="30">
        <v>12075</v>
      </c>
      <c r="G443" s="30">
        <v>1893</v>
      </c>
      <c r="H443" s="30">
        <v>717</v>
      </c>
      <c r="I443" s="30">
        <v>1980</v>
      </c>
      <c r="J443" s="30">
        <v>104</v>
      </c>
      <c r="K443" s="30">
        <v>6526</v>
      </c>
      <c r="L443" s="30">
        <v>7214</v>
      </c>
      <c r="M443" s="30">
        <v>75</v>
      </c>
      <c r="N443" s="30">
        <v>344</v>
      </c>
      <c r="O443" s="30">
        <v>1698</v>
      </c>
      <c r="P443" s="30">
        <v>6819</v>
      </c>
      <c r="Q443" s="30">
        <v>933</v>
      </c>
      <c r="R443" s="30">
        <v>4</v>
      </c>
      <c r="S443" s="34">
        <v>8119</v>
      </c>
    </row>
    <row r="444" spans="1:19">
      <c r="A444" s="33">
        <v>23</v>
      </c>
      <c r="B444" s="31">
        <v>466</v>
      </c>
      <c r="C444" s="31">
        <v>23466</v>
      </c>
      <c r="D444">
        <f t="shared" si="6"/>
        <v>23466</v>
      </c>
      <c r="E444" s="31">
        <v>71588</v>
      </c>
      <c r="F444" s="31">
        <v>44327</v>
      </c>
      <c r="G444" s="31">
        <v>5656</v>
      </c>
      <c r="H444" s="31">
        <v>12901</v>
      </c>
      <c r="I444" s="31">
        <v>10862</v>
      </c>
      <c r="J444" s="31">
        <v>887</v>
      </c>
      <c r="K444" s="31">
        <v>42627</v>
      </c>
      <c r="L444" s="31">
        <v>21879</v>
      </c>
      <c r="M444" s="31">
        <v>1834</v>
      </c>
      <c r="N444" s="31">
        <v>843</v>
      </c>
      <c r="O444" s="31">
        <v>4131</v>
      </c>
      <c r="P444" s="31">
        <v>53602</v>
      </c>
      <c r="Q444" s="31">
        <v>2432</v>
      </c>
      <c r="R444" s="31">
        <v>38</v>
      </c>
      <c r="S444" s="35">
        <v>15516</v>
      </c>
    </row>
    <row r="445" spans="1:19">
      <c r="A445" s="32">
        <v>23</v>
      </c>
      <c r="B445" s="30">
        <v>500</v>
      </c>
      <c r="C445" s="30">
        <v>23500</v>
      </c>
      <c r="D445">
        <f t="shared" si="6"/>
        <v>23500</v>
      </c>
      <c r="E445" s="30">
        <v>24741</v>
      </c>
      <c r="F445" s="30">
        <v>12667</v>
      </c>
      <c r="G445" s="30">
        <v>817</v>
      </c>
      <c r="H445" s="30">
        <v>1394</v>
      </c>
      <c r="I445" s="30">
        <v>15577</v>
      </c>
      <c r="J445" s="30">
        <v>774</v>
      </c>
      <c r="K445" s="30">
        <v>576</v>
      </c>
      <c r="L445" s="30">
        <v>10916</v>
      </c>
      <c r="M445" s="30">
        <v>38</v>
      </c>
      <c r="N445" s="30">
        <v>3102</v>
      </c>
      <c r="O445" s="30">
        <v>10052</v>
      </c>
      <c r="P445" s="30">
        <v>2728</v>
      </c>
      <c r="Q445" s="30">
        <v>1049</v>
      </c>
      <c r="R445" s="30">
        <v>0</v>
      </c>
      <c r="S445" s="34">
        <v>20964</v>
      </c>
    </row>
    <row r="446" spans="1:19">
      <c r="A446" s="33">
        <v>23</v>
      </c>
      <c r="B446" s="31">
        <v>555</v>
      </c>
      <c r="C446" s="31">
        <v>23555</v>
      </c>
      <c r="D446">
        <f t="shared" si="6"/>
        <v>23555</v>
      </c>
      <c r="E446" s="31">
        <v>60083</v>
      </c>
      <c r="F446" s="31">
        <v>38439</v>
      </c>
      <c r="G446" s="31">
        <v>2526</v>
      </c>
      <c r="H446" s="31">
        <v>43237</v>
      </c>
      <c r="I446" s="31">
        <v>11584</v>
      </c>
      <c r="J446" s="31">
        <v>683</v>
      </c>
      <c r="K446" s="31">
        <v>35804</v>
      </c>
      <c r="L446" s="31">
        <v>17013</v>
      </c>
      <c r="M446" s="31">
        <v>744</v>
      </c>
      <c r="N446" s="31">
        <v>2577</v>
      </c>
      <c r="O446" s="31">
        <v>3813</v>
      </c>
      <c r="P446" s="31">
        <v>38229</v>
      </c>
      <c r="Q446" s="31">
        <v>501</v>
      </c>
      <c r="R446" s="31">
        <v>17</v>
      </c>
      <c r="S446" s="35">
        <v>21336</v>
      </c>
    </row>
    <row r="447" spans="1:19">
      <c r="A447" s="32">
        <v>23</v>
      </c>
      <c r="B447" s="30">
        <v>570</v>
      </c>
      <c r="C447" s="30">
        <v>23570</v>
      </c>
      <c r="D447">
        <f t="shared" si="6"/>
        <v>23570</v>
      </c>
      <c r="E447" s="30">
        <v>26894</v>
      </c>
      <c r="F447" s="30">
        <v>23065</v>
      </c>
      <c r="G447" s="30">
        <v>10973</v>
      </c>
      <c r="H447" s="30">
        <v>1181</v>
      </c>
      <c r="I447" s="30">
        <v>2720</v>
      </c>
      <c r="J447" s="30">
        <v>56</v>
      </c>
      <c r="K447" s="30">
        <v>7135</v>
      </c>
      <c r="L447" s="30">
        <v>12243</v>
      </c>
      <c r="M447" s="30">
        <v>249</v>
      </c>
      <c r="N447" s="30">
        <v>2635</v>
      </c>
      <c r="O447" s="30">
        <v>4608</v>
      </c>
      <c r="P447" s="30">
        <v>9032</v>
      </c>
      <c r="Q447" s="30">
        <v>177</v>
      </c>
      <c r="R447" s="30">
        <v>4</v>
      </c>
      <c r="S447" s="34">
        <v>17681</v>
      </c>
    </row>
    <row r="448" spans="1:19">
      <c r="A448" s="33">
        <v>23</v>
      </c>
      <c r="B448" s="31">
        <v>574</v>
      </c>
      <c r="C448" s="31">
        <v>23574</v>
      </c>
      <c r="D448">
        <f t="shared" si="6"/>
        <v>23574</v>
      </c>
      <c r="E448" s="31">
        <v>19372</v>
      </c>
      <c r="F448" s="31">
        <v>5454</v>
      </c>
      <c r="G448" s="31">
        <v>220</v>
      </c>
      <c r="H448" s="31">
        <v>462</v>
      </c>
      <c r="I448" s="31">
        <v>17716</v>
      </c>
      <c r="J448" s="31">
        <v>494</v>
      </c>
      <c r="K448" s="31">
        <v>128</v>
      </c>
      <c r="L448" s="31">
        <v>12652</v>
      </c>
      <c r="M448" s="31">
        <v>38</v>
      </c>
      <c r="N448" s="31">
        <v>1043</v>
      </c>
      <c r="O448" s="31">
        <v>5475</v>
      </c>
      <c r="P448" s="31">
        <v>2341</v>
      </c>
      <c r="Q448" s="31">
        <v>1567</v>
      </c>
      <c r="R448" s="31">
        <v>6</v>
      </c>
      <c r="S448" s="35">
        <v>15458</v>
      </c>
    </row>
    <row r="449" spans="1:19">
      <c r="A449" s="32">
        <v>23</v>
      </c>
      <c r="B449" s="30">
        <v>580</v>
      </c>
      <c r="C449" s="30">
        <v>23580</v>
      </c>
      <c r="D449">
        <f t="shared" si="6"/>
        <v>23580</v>
      </c>
      <c r="E449" s="30">
        <v>35257</v>
      </c>
      <c r="F449" s="30">
        <v>16531</v>
      </c>
      <c r="G449" s="30">
        <v>4091</v>
      </c>
      <c r="H449" s="30">
        <v>4588</v>
      </c>
      <c r="I449" s="30">
        <v>10476</v>
      </c>
      <c r="J449" s="30">
        <v>164</v>
      </c>
      <c r="K449" s="30">
        <v>5651</v>
      </c>
      <c r="L449" s="30">
        <v>19539</v>
      </c>
      <c r="M449" s="30">
        <v>703</v>
      </c>
      <c r="N449" s="30">
        <v>1086</v>
      </c>
      <c r="O449" s="30">
        <v>8187</v>
      </c>
      <c r="P449" s="30">
        <v>9484</v>
      </c>
      <c r="Q449" s="30">
        <v>417</v>
      </c>
      <c r="R449" s="30">
        <v>5</v>
      </c>
      <c r="S449" s="34">
        <v>25351</v>
      </c>
    </row>
    <row r="450" spans="1:19">
      <c r="A450" s="33">
        <v>23</v>
      </c>
      <c r="B450" s="31">
        <v>586</v>
      </c>
      <c r="C450" s="31">
        <v>23586</v>
      </c>
      <c r="D450">
        <f t="shared" si="6"/>
        <v>23586</v>
      </c>
      <c r="E450" s="31">
        <v>14424</v>
      </c>
      <c r="F450" s="31">
        <v>8273</v>
      </c>
      <c r="G450" s="31">
        <v>743</v>
      </c>
      <c r="H450" s="31">
        <v>532</v>
      </c>
      <c r="I450" s="31">
        <v>4906</v>
      </c>
      <c r="J450" s="31">
        <v>85</v>
      </c>
      <c r="K450" s="31">
        <v>5038</v>
      </c>
      <c r="L450" s="31">
        <v>6390</v>
      </c>
      <c r="M450" s="31">
        <v>8</v>
      </c>
      <c r="N450" s="31">
        <v>1096</v>
      </c>
      <c r="O450" s="31">
        <v>1861</v>
      </c>
      <c r="P450" s="31">
        <v>3174</v>
      </c>
      <c r="Q450" s="31">
        <v>1440</v>
      </c>
      <c r="R450" s="31">
        <v>26</v>
      </c>
      <c r="S450" s="35">
        <v>9784</v>
      </c>
    </row>
    <row r="451" spans="1:19">
      <c r="A451" s="32">
        <v>23</v>
      </c>
      <c r="B451" s="30">
        <v>660</v>
      </c>
      <c r="C451" s="30">
        <v>23660</v>
      </c>
      <c r="D451">
        <f t="shared" si="6"/>
        <v>23660</v>
      </c>
      <c r="E451" s="30">
        <v>93249</v>
      </c>
      <c r="F451" s="30">
        <v>69958</v>
      </c>
      <c r="G451" s="30">
        <v>18144</v>
      </c>
      <c r="H451" s="30">
        <v>15772</v>
      </c>
      <c r="I451" s="30">
        <v>11698</v>
      </c>
      <c r="J451" s="30">
        <v>5442</v>
      </c>
      <c r="K451" s="30">
        <v>48131</v>
      </c>
      <c r="L451" s="30">
        <v>28863</v>
      </c>
      <c r="M451" s="30">
        <v>747</v>
      </c>
      <c r="N451" s="30">
        <v>5768</v>
      </c>
      <c r="O451" s="30">
        <v>9521</v>
      </c>
      <c r="P451" s="30">
        <v>52362</v>
      </c>
      <c r="Q451" s="30">
        <v>769</v>
      </c>
      <c r="R451" s="30">
        <v>28</v>
      </c>
      <c r="S451" s="34">
        <v>40090</v>
      </c>
    </row>
    <row r="452" spans="1:19">
      <c r="A452" s="33">
        <v>23</v>
      </c>
      <c r="B452" s="31">
        <v>670</v>
      </c>
      <c r="C452" s="31">
        <v>23670</v>
      </c>
      <c r="D452">
        <f t="shared" ref="D452:D515" si="7">+VALUE(C452)</f>
        <v>23670</v>
      </c>
      <c r="E452" s="31">
        <v>41866</v>
      </c>
      <c r="F452" s="31">
        <v>10442</v>
      </c>
      <c r="G452" s="31">
        <v>3197</v>
      </c>
      <c r="H452" s="31">
        <v>5127</v>
      </c>
      <c r="I452" s="31">
        <v>30727</v>
      </c>
      <c r="J452" s="31">
        <v>606</v>
      </c>
      <c r="K452" s="31">
        <v>6764</v>
      </c>
      <c r="L452" s="31">
        <v>5643</v>
      </c>
      <c r="M452" s="31">
        <v>123</v>
      </c>
      <c r="N452" s="31">
        <v>13663</v>
      </c>
      <c r="O452" s="31">
        <v>15638</v>
      </c>
      <c r="P452" s="31">
        <v>4864</v>
      </c>
      <c r="Q452" s="31">
        <v>2094</v>
      </c>
      <c r="R452" s="31">
        <v>61</v>
      </c>
      <c r="S452" s="35">
        <v>34847</v>
      </c>
    </row>
    <row r="453" spans="1:19">
      <c r="A453" s="32">
        <v>23</v>
      </c>
      <c r="B453" s="30">
        <v>672</v>
      </c>
      <c r="C453" s="30">
        <v>23672</v>
      </c>
      <c r="D453">
        <f t="shared" si="7"/>
        <v>23672</v>
      </c>
      <c r="E453" s="30">
        <v>28703</v>
      </c>
      <c r="F453" s="30">
        <v>20550</v>
      </c>
      <c r="G453" s="30">
        <v>2018</v>
      </c>
      <c r="H453" s="30">
        <v>2847</v>
      </c>
      <c r="I453" s="30">
        <v>3857</v>
      </c>
      <c r="J453" s="30">
        <v>1140</v>
      </c>
      <c r="K453" s="30">
        <v>12348</v>
      </c>
      <c r="L453" s="30">
        <v>10087</v>
      </c>
      <c r="M453" s="30">
        <v>43</v>
      </c>
      <c r="N453" s="30">
        <v>3350</v>
      </c>
      <c r="O453" s="30">
        <v>2846</v>
      </c>
      <c r="P453" s="30">
        <v>6703</v>
      </c>
      <c r="Q453" s="30">
        <v>8028</v>
      </c>
      <c r="R453" s="30">
        <v>32</v>
      </c>
      <c r="S453" s="34">
        <v>13940</v>
      </c>
    </row>
    <row r="454" spans="1:19">
      <c r="A454" s="33">
        <v>23</v>
      </c>
      <c r="B454" s="31">
        <v>675</v>
      </c>
      <c r="C454" s="31">
        <v>23675</v>
      </c>
      <c r="D454">
        <f t="shared" si="7"/>
        <v>23675</v>
      </c>
      <c r="E454" s="31">
        <v>28771</v>
      </c>
      <c r="F454" s="31">
        <v>16859</v>
      </c>
      <c r="G454" s="31">
        <v>2240</v>
      </c>
      <c r="H454" s="31">
        <v>585</v>
      </c>
      <c r="I454" s="31">
        <v>10015</v>
      </c>
      <c r="J454" s="31">
        <v>195</v>
      </c>
      <c r="K454" s="31">
        <v>701</v>
      </c>
      <c r="L454" s="31">
        <v>18879</v>
      </c>
      <c r="M454" s="31">
        <v>53</v>
      </c>
      <c r="N454" s="31">
        <v>2661</v>
      </c>
      <c r="O454" s="31">
        <v>6422</v>
      </c>
      <c r="P454" s="31">
        <v>248</v>
      </c>
      <c r="Q454" s="31">
        <v>4643</v>
      </c>
      <c r="R454" s="31">
        <v>21</v>
      </c>
      <c r="S454" s="35">
        <v>23859</v>
      </c>
    </row>
    <row r="455" spans="1:19">
      <c r="A455" s="32">
        <v>23</v>
      </c>
      <c r="B455" s="30">
        <v>678</v>
      </c>
      <c r="C455" s="30">
        <v>23678</v>
      </c>
      <c r="D455">
        <f t="shared" si="7"/>
        <v>23678</v>
      </c>
      <c r="E455" s="30">
        <v>23415</v>
      </c>
      <c r="F455" s="30">
        <v>8903</v>
      </c>
      <c r="G455" s="30">
        <v>1783</v>
      </c>
      <c r="H455" s="30">
        <v>4288</v>
      </c>
      <c r="I455" s="30">
        <v>8393</v>
      </c>
      <c r="J455" s="30">
        <v>434</v>
      </c>
      <c r="K455" s="30">
        <v>37</v>
      </c>
      <c r="L455" s="30">
        <v>18302</v>
      </c>
      <c r="M455" s="30">
        <v>106</v>
      </c>
      <c r="N455" s="30">
        <v>780</v>
      </c>
      <c r="O455" s="30">
        <v>4176</v>
      </c>
      <c r="P455" s="30">
        <v>3215</v>
      </c>
      <c r="Q455" s="30">
        <v>61</v>
      </c>
      <c r="R455" s="30">
        <v>0</v>
      </c>
      <c r="S455" s="34">
        <v>20139</v>
      </c>
    </row>
    <row r="456" spans="1:19">
      <c r="A456" s="33">
        <v>23</v>
      </c>
      <c r="B456" s="31">
        <v>682</v>
      </c>
      <c r="C456" s="31">
        <v>23682</v>
      </c>
      <c r="D456">
        <f t="shared" si="7"/>
        <v>23682</v>
      </c>
      <c r="E456" s="31">
        <v>11035</v>
      </c>
      <c r="F456" s="31">
        <v>4482</v>
      </c>
      <c r="G456" s="31">
        <v>1352</v>
      </c>
      <c r="H456" s="31">
        <v>2276</v>
      </c>
      <c r="I456" s="31">
        <v>3535</v>
      </c>
      <c r="J456" s="31">
        <v>92</v>
      </c>
      <c r="K456" s="31">
        <v>3143</v>
      </c>
      <c r="L456" s="31">
        <v>4211</v>
      </c>
      <c r="M456" s="31">
        <v>878</v>
      </c>
      <c r="N456" s="31">
        <v>494</v>
      </c>
      <c r="O456" s="31">
        <v>2156</v>
      </c>
      <c r="P456" s="31">
        <v>337</v>
      </c>
      <c r="Q456" s="31">
        <v>5563</v>
      </c>
      <c r="R456" s="31">
        <v>2</v>
      </c>
      <c r="S456" s="35">
        <v>5133</v>
      </c>
    </row>
    <row r="457" spans="1:19">
      <c r="A457" s="32">
        <v>23</v>
      </c>
      <c r="B457" s="30">
        <v>686</v>
      </c>
      <c r="C457" s="30">
        <v>23686</v>
      </c>
      <c r="D457">
        <f t="shared" si="7"/>
        <v>23686</v>
      </c>
      <c r="E457" s="30">
        <v>40260</v>
      </c>
      <c r="F457" s="30">
        <v>17745</v>
      </c>
      <c r="G457" s="30">
        <v>5620</v>
      </c>
      <c r="H457" s="30">
        <v>1409</v>
      </c>
      <c r="I457" s="30">
        <v>16199</v>
      </c>
      <c r="J457" s="30">
        <v>414</v>
      </c>
      <c r="K457" s="30">
        <v>2486</v>
      </c>
      <c r="L457" s="30">
        <v>30507</v>
      </c>
      <c r="M457" s="30">
        <v>161</v>
      </c>
      <c r="N457" s="30">
        <v>1475</v>
      </c>
      <c r="O457" s="30">
        <v>5582</v>
      </c>
      <c r="P457" s="30">
        <v>1137</v>
      </c>
      <c r="Q457" s="30">
        <v>6082</v>
      </c>
      <c r="R457" s="30">
        <v>23</v>
      </c>
      <c r="S457" s="34">
        <v>33018</v>
      </c>
    </row>
    <row r="458" spans="1:19">
      <c r="A458" s="33">
        <v>23</v>
      </c>
      <c r="B458" s="31">
        <v>807</v>
      </c>
      <c r="C458" s="31">
        <v>23807</v>
      </c>
      <c r="D458">
        <f t="shared" si="7"/>
        <v>23807</v>
      </c>
      <c r="E458" s="31">
        <v>85164</v>
      </c>
      <c r="F458" s="31">
        <v>34202</v>
      </c>
      <c r="G458" s="31">
        <v>12293</v>
      </c>
      <c r="H458" s="31">
        <v>23725</v>
      </c>
      <c r="I458" s="31">
        <v>23435</v>
      </c>
      <c r="J458" s="31">
        <v>4757</v>
      </c>
      <c r="K458" s="31">
        <v>15949</v>
      </c>
      <c r="L458" s="31">
        <v>43024</v>
      </c>
      <c r="M458" s="31">
        <v>1451</v>
      </c>
      <c r="N458" s="31">
        <v>1217</v>
      </c>
      <c r="O458" s="31">
        <v>23151</v>
      </c>
      <c r="P458" s="31">
        <v>4897</v>
      </c>
      <c r="Q458" s="31">
        <v>22696</v>
      </c>
      <c r="R458" s="31">
        <v>69</v>
      </c>
      <c r="S458" s="35">
        <v>57502</v>
      </c>
    </row>
    <row r="459" spans="1:19">
      <c r="A459" s="32">
        <v>23</v>
      </c>
      <c r="B459" s="30">
        <v>815</v>
      </c>
      <c r="C459" s="30">
        <v>23815</v>
      </c>
      <c r="D459">
        <f t="shared" si="7"/>
        <v>23815</v>
      </c>
      <c r="E459" s="30">
        <v>39799</v>
      </c>
      <c r="F459" s="30">
        <v>16104</v>
      </c>
      <c r="G459" s="30">
        <v>9886</v>
      </c>
      <c r="H459" s="30">
        <v>7391</v>
      </c>
      <c r="I459" s="30">
        <v>15571</v>
      </c>
      <c r="J459" s="30">
        <v>368</v>
      </c>
      <c r="K459" s="30">
        <v>3492</v>
      </c>
      <c r="L459" s="30">
        <v>9560</v>
      </c>
      <c r="M459" s="30">
        <v>96</v>
      </c>
      <c r="N459" s="30">
        <v>4596</v>
      </c>
      <c r="O459" s="30">
        <v>22017</v>
      </c>
      <c r="P459" s="30">
        <v>3282</v>
      </c>
      <c r="Q459" s="30">
        <v>885</v>
      </c>
      <c r="R459" s="30">
        <v>11</v>
      </c>
      <c r="S459" s="34">
        <v>35621</v>
      </c>
    </row>
    <row r="460" spans="1:19">
      <c r="A460" s="33">
        <v>23</v>
      </c>
      <c r="B460" s="31">
        <v>855</v>
      </c>
      <c r="C460" s="31">
        <v>23855</v>
      </c>
      <c r="D460">
        <f t="shared" si="7"/>
        <v>23855</v>
      </c>
      <c r="E460" s="31">
        <v>30364</v>
      </c>
      <c r="F460" s="31">
        <v>17280</v>
      </c>
      <c r="G460" s="31">
        <v>1726</v>
      </c>
      <c r="H460" s="31">
        <v>3064</v>
      </c>
      <c r="I460" s="31">
        <v>9198</v>
      </c>
      <c r="J460" s="31">
        <v>108</v>
      </c>
      <c r="K460" s="31">
        <v>10784</v>
      </c>
      <c r="L460" s="31">
        <v>12645</v>
      </c>
      <c r="M460" s="31">
        <v>94</v>
      </c>
      <c r="N460" s="31">
        <v>626</v>
      </c>
      <c r="O460" s="31">
        <v>6189</v>
      </c>
      <c r="P460" s="31">
        <v>257</v>
      </c>
      <c r="Q460" s="31">
        <v>12143</v>
      </c>
      <c r="R460" s="31">
        <v>1</v>
      </c>
      <c r="S460" s="35">
        <v>17963</v>
      </c>
    </row>
    <row r="461" spans="1:19">
      <c r="A461" s="32">
        <v>25</v>
      </c>
      <c r="B461" s="30">
        <v>1</v>
      </c>
      <c r="C461" s="30">
        <v>25001</v>
      </c>
      <c r="D461">
        <f t="shared" si="7"/>
        <v>25001</v>
      </c>
      <c r="E461" s="30">
        <v>10386</v>
      </c>
      <c r="F461" s="30">
        <v>9888</v>
      </c>
      <c r="G461" s="30">
        <v>533</v>
      </c>
      <c r="H461" s="30">
        <v>18</v>
      </c>
      <c r="I461" s="30">
        <v>330</v>
      </c>
      <c r="J461" s="30">
        <v>145</v>
      </c>
      <c r="K461" s="30">
        <v>8064</v>
      </c>
      <c r="L461" s="30">
        <v>2050</v>
      </c>
      <c r="M461" s="30">
        <v>11</v>
      </c>
      <c r="N461" s="30">
        <v>47</v>
      </c>
      <c r="O461" s="30">
        <v>100</v>
      </c>
      <c r="P461" s="30">
        <v>8179</v>
      </c>
      <c r="Q461" s="30">
        <v>260</v>
      </c>
      <c r="R461" s="30">
        <v>11</v>
      </c>
      <c r="S461" s="34">
        <v>1936</v>
      </c>
    </row>
    <row r="462" spans="1:19">
      <c r="A462" s="33">
        <v>25</v>
      </c>
      <c r="B462" s="31">
        <v>19</v>
      </c>
      <c r="C462" s="31">
        <v>25019</v>
      </c>
      <c r="D462">
        <f t="shared" si="7"/>
        <v>25019</v>
      </c>
      <c r="E462" s="31">
        <v>5856</v>
      </c>
      <c r="F462" s="31">
        <v>4814</v>
      </c>
      <c r="G462" s="31">
        <v>3067</v>
      </c>
      <c r="H462" s="31">
        <v>12</v>
      </c>
      <c r="I462" s="31">
        <v>985</v>
      </c>
      <c r="J462" s="31">
        <v>39</v>
      </c>
      <c r="K462" s="31">
        <v>1553</v>
      </c>
      <c r="L462" s="31">
        <v>4170</v>
      </c>
      <c r="M462" s="31">
        <v>22</v>
      </c>
      <c r="N462" s="31">
        <v>68</v>
      </c>
      <c r="O462" s="31">
        <v>19</v>
      </c>
      <c r="P462" s="31">
        <v>86</v>
      </c>
      <c r="Q462" s="31">
        <v>4067</v>
      </c>
      <c r="R462" s="31">
        <v>1</v>
      </c>
      <c r="S462" s="35">
        <v>1702</v>
      </c>
    </row>
    <row r="463" spans="1:19">
      <c r="A463" s="32">
        <v>25</v>
      </c>
      <c r="B463" s="30">
        <v>35</v>
      </c>
      <c r="C463" s="30">
        <v>25035</v>
      </c>
      <c r="D463">
        <f t="shared" si="7"/>
        <v>25035</v>
      </c>
      <c r="E463" s="30">
        <v>11961</v>
      </c>
      <c r="F463" s="30">
        <v>10170</v>
      </c>
      <c r="G463" s="30">
        <v>2233</v>
      </c>
      <c r="H463" s="30">
        <v>262</v>
      </c>
      <c r="I463" s="30">
        <v>1929</v>
      </c>
      <c r="J463" s="30">
        <v>1777</v>
      </c>
      <c r="K463" s="30">
        <v>5845</v>
      </c>
      <c r="L463" s="30">
        <v>5602</v>
      </c>
      <c r="M463" s="30">
        <v>34</v>
      </c>
      <c r="N463" s="30">
        <v>199</v>
      </c>
      <c r="O463" s="30">
        <v>180</v>
      </c>
      <c r="P463" s="30">
        <v>4840</v>
      </c>
      <c r="Q463" s="30">
        <v>2550</v>
      </c>
      <c r="R463" s="30">
        <v>65</v>
      </c>
      <c r="S463" s="34">
        <v>4506</v>
      </c>
    </row>
    <row r="464" spans="1:19">
      <c r="A464" s="33">
        <v>25</v>
      </c>
      <c r="B464" s="31">
        <v>40</v>
      </c>
      <c r="C464" s="31">
        <v>25040</v>
      </c>
      <c r="D464">
        <f t="shared" si="7"/>
        <v>25040</v>
      </c>
      <c r="E464" s="31">
        <v>12002</v>
      </c>
      <c r="F464" s="31">
        <v>10504</v>
      </c>
      <c r="G464" s="31">
        <v>4782</v>
      </c>
      <c r="H464" s="31">
        <v>9</v>
      </c>
      <c r="I464" s="31">
        <v>1287</v>
      </c>
      <c r="J464" s="31">
        <v>166</v>
      </c>
      <c r="K464" s="31">
        <v>5069</v>
      </c>
      <c r="L464" s="31">
        <v>5991</v>
      </c>
      <c r="M464" s="31">
        <v>232</v>
      </c>
      <c r="N464" s="31">
        <v>342</v>
      </c>
      <c r="O464" s="31">
        <v>331</v>
      </c>
      <c r="P464" s="31">
        <v>5147</v>
      </c>
      <c r="Q464" s="31">
        <v>592</v>
      </c>
      <c r="R464" s="31">
        <v>10</v>
      </c>
      <c r="S464" s="35">
        <v>6253</v>
      </c>
    </row>
    <row r="465" spans="1:19">
      <c r="A465" s="32">
        <v>25</v>
      </c>
      <c r="B465" s="30">
        <v>53</v>
      </c>
      <c r="C465" s="30">
        <v>25053</v>
      </c>
      <c r="D465">
        <f t="shared" si="7"/>
        <v>25053</v>
      </c>
      <c r="E465" s="30">
        <v>9595</v>
      </c>
      <c r="F465" s="30">
        <v>8399</v>
      </c>
      <c r="G465" s="30">
        <v>3917</v>
      </c>
      <c r="H465" s="30">
        <v>5</v>
      </c>
      <c r="I465" s="30">
        <v>1164</v>
      </c>
      <c r="J465" s="30">
        <v>54</v>
      </c>
      <c r="K465" s="30">
        <v>3845</v>
      </c>
      <c r="L465" s="30">
        <v>5483</v>
      </c>
      <c r="M465" s="30">
        <v>73</v>
      </c>
      <c r="N465" s="30">
        <v>151</v>
      </c>
      <c r="O465" s="30">
        <v>18</v>
      </c>
      <c r="P465" s="30">
        <v>4190</v>
      </c>
      <c r="Q465" s="30">
        <v>46</v>
      </c>
      <c r="R465" s="30">
        <v>2</v>
      </c>
      <c r="S465" s="34">
        <v>5357</v>
      </c>
    </row>
    <row r="466" spans="1:19">
      <c r="A466" s="33">
        <v>25</v>
      </c>
      <c r="B466" s="31">
        <v>86</v>
      </c>
      <c r="C466" s="31">
        <v>25086</v>
      </c>
      <c r="D466">
        <f t="shared" si="7"/>
        <v>25086</v>
      </c>
      <c r="E466" s="31">
        <v>1718</v>
      </c>
      <c r="F466" s="31">
        <v>1348</v>
      </c>
      <c r="G466" s="31">
        <v>176</v>
      </c>
      <c r="H466" s="31">
        <v>20</v>
      </c>
      <c r="I466" s="31">
        <v>338</v>
      </c>
      <c r="J466" s="31">
        <v>19</v>
      </c>
      <c r="K466" s="31">
        <v>1253</v>
      </c>
      <c r="L466" s="31">
        <v>341</v>
      </c>
      <c r="M466" s="31">
        <v>3</v>
      </c>
      <c r="N466" s="31">
        <v>66</v>
      </c>
      <c r="O466" s="31">
        <v>41</v>
      </c>
      <c r="P466" s="31">
        <v>25</v>
      </c>
      <c r="Q466" s="31">
        <v>1218</v>
      </c>
      <c r="R466" s="31">
        <v>1</v>
      </c>
      <c r="S466" s="35">
        <v>474</v>
      </c>
    </row>
    <row r="467" spans="1:19">
      <c r="A467" s="32">
        <v>25</v>
      </c>
      <c r="B467" s="30">
        <v>95</v>
      </c>
      <c r="C467" s="30">
        <v>25095</v>
      </c>
      <c r="D467">
        <f t="shared" si="7"/>
        <v>25095</v>
      </c>
      <c r="E467" s="30">
        <v>2211</v>
      </c>
      <c r="F467" s="30">
        <v>1559</v>
      </c>
      <c r="G467" s="30">
        <v>938</v>
      </c>
      <c r="H467" s="30">
        <v>1</v>
      </c>
      <c r="I467" s="30">
        <v>647</v>
      </c>
      <c r="J467" s="30">
        <v>15</v>
      </c>
      <c r="K467" s="30">
        <v>524</v>
      </c>
      <c r="L467" s="30">
        <v>1513</v>
      </c>
      <c r="M467" s="30">
        <v>0</v>
      </c>
      <c r="N467" s="30">
        <v>62</v>
      </c>
      <c r="O467" s="30">
        <v>103</v>
      </c>
      <c r="P467" s="30">
        <v>31</v>
      </c>
      <c r="Q467" s="30">
        <v>538</v>
      </c>
      <c r="R467" s="30">
        <v>0</v>
      </c>
      <c r="S467" s="34">
        <v>1642</v>
      </c>
    </row>
    <row r="468" spans="1:19">
      <c r="A468" s="33">
        <v>25</v>
      </c>
      <c r="B468" s="31">
        <v>99</v>
      </c>
      <c r="C468" s="31">
        <v>25099</v>
      </c>
      <c r="D468">
        <f t="shared" si="7"/>
        <v>25099</v>
      </c>
      <c r="E468" s="31">
        <v>9568</v>
      </c>
      <c r="F468" s="31">
        <v>9031</v>
      </c>
      <c r="G468" s="31">
        <v>327</v>
      </c>
      <c r="H468" s="31">
        <v>194</v>
      </c>
      <c r="I468" s="31">
        <v>356</v>
      </c>
      <c r="J468" s="31">
        <v>90</v>
      </c>
      <c r="K468" s="31">
        <v>7817</v>
      </c>
      <c r="L468" s="31">
        <v>1656</v>
      </c>
      <c r="M468" s="31">
        <v>33</v>
      </c>
      <c r="N468" s="31">
        <v>12</v>
      </c>
      <c r="O468" s="31">
        <v>27</v>
      </c>
      <c r="P468" s="31">
        <v>7690</v>
      </c>
      <c r="Q468" s="31">
        <v>1174</v>
      </c>
      <c r="R468" s="31">
        <v>16</v>
      </c>
      <c r="S468" s="35">
        <v>688</v>
      </c>
    </row>
    <row r="469" spans="1:19">
      <c r="A469" s="32">
        <v>25</v>
      </c>
      <c r="B469" s="30">
        <v>120</v>
      </c>
      <c r="C469" s="30">
        <v>25120</v>
      </c>
      <c r="D469">
        <f t="shared" si="7"/>
        <v>25120</v>
      </c>
      <c r="E469" s="30">
        <v>4264</v>
      </c>
      <c r="F469" s="30">
        <v>1461</v>
      </c>
      <c r="G469" s="30">
        <v>379</v>
      </c>
      <c r="H469" s="30">
        <v>0</v>
      </c>
      <c r="I469" s="30">
        <v>2719</v>
      </c>
      <c r="J469" s="30">
        <v>13</v>
      </c>
      <c r="K469" s="30">
        <v>1064</v>
      </c>
      <c r="L469" s="30">
        <v>2896</v>
      </c>
      <c r="M469" s="30">
        <v>15</v>
      </c>
      <c r="N469" s="30">
        <v>134</v>
      </c>
      <c r="O469" s="30">
        <v>152</v>
      </c>
      <c r="P469" s="30">
        <v>1117</v>
      </c>
      <c r="Q469" s="30">
        <v>10</v>
      </c>
      <c r="R469" s="30">
        <v>2</v>
      </c>
      <c r="S469" s="34">
        <v>3135</v>
      </c>
    </row>
    <row r="470" spans="1:19">
      <c r="A470" s="33">
        <v>25</v>
      </c>
      <c r="B470" s="31">
        <v>123</v>
      </c>
      <c r="C470" s="31">
        <v>25123</v>
      </c>
      <c r="D470">
        <f t="shared" si="7"/>
        <v>25123</v>
      </c>
      <c r="E470" s="31">
        <v>9225</v>
      </c>
      <c r="F470" s="31">
        <v>8362</v>
      </c>
      <c r="G470" s="31">
        <v>2924</v>
      </c>
      <c r="H470" s="31">
        <v>23</v>
      </c>
      <c r="I470" s="31">
        <v>761</v>
      </c>
      <c r="J470" s="31">
        <v>115</v>
      </c>
      <c r="K470" s="31">
        <v>3605</v>
      </c>
      <c r="L470" s="31">
        <v>5263</v>
      </c>
      <c r="M470" s="31">
        <v>105</v>
      </c>
      <c r="N470" s="31">
        <v>158</v>
      </c>
      <c r="O470" s="31">
        <v>66</v>
      </c>
      <c r="P470" s="31">
        <v>3915</v>
      </c>
      <c r="Q470" s="31">
        <v>770</v>
      </c>
      <c r="R470" s="31">
        <v>5</v>
      </c>
      <c r="S470" s="35">
        <v>4535</v>
      </c>
    </row>
    <row r="471" spans="1:19">
      <c r="A471" s="32">
        <v>25</v>
      </c>
      <c r="B471" s="30">
        <v>126</v>
      </c>
      <c r="C471" s="30">
        <v>25126</v>
      </c>
      <c r="D471">
        <f t="shared" si="7"/>
        <v>25126</v>
      </c>
      <c r="E471" s="30">
        <v>78080</v>
      </c>
      <c r="F471" s="30">
        <v>77827</v>
      </c>
      <c r="G471" s="30">
        <v>363</v>
      </c>
      <c r="H471" s="30">
        <v>27</v>
      </c>
      <c r="I471" s="30">
        <v>45</v>
      </c>
      <c r="J471" s="30">
        <v>741</v>
      </c>
      <c r="K471" s="30">
        <v>75993</v>
      </c>
      <c r="L471" s="30">
        <v>1469</v>
      </c>
      <c r="M471" s="30">
        <v>81</v>
      </c>
      <c r="N471" s="30">
        <v>40</v>
      </c>
      <c r="O471" s="30">
        <v>33</v>
      </c>
      <c r="P471" s="30">
        <v>65546</v>
      </c>
      <c r="Q471" s="30">
        <v>11353</v>
      </c>
      <c r="R471" s="30">
        <v>857</v>
      </c>
      <c r="S471" s="34">
        <v>324</v>
      </c>
    </row>
    <row r="472" spans="1:19">
      <c r="A472" s="33">
        <v>25</v>
      </c>
      <c r="B472" s="31">
        <v>148</v>
      </c>
      <c r="C472" s="31">
        <v>25148</v>
      </c>
      <c r="D472">
        <f t="shared" si="7"/>
        <v>25148</v>
      </c>
      <c r="E472" s="31">
        <v>10235</v>
      </c>
      <c r="F472" s="31">
        <v>5657</v>
      </c>
      <c r="G472" s="31">
        <v>2297</v>
      </c>
      <c r="H472" s="31">
        <v>31</v>
      </c>
      <c r="I472" s="31">
        <v>4385</v>
      </c>
      <c r="J472" s="31">
        <v>75</v>
      </c>
      <c r="K472" s="31">
        <v>2798</v>
      </c>
      <c r="L472" s="31">
        <v>5317</v>
      </c>
      <c r="M472" s="31">
        <v>449</v>
      </c>
      <c r="N472" s="31">
        <v>742</v>
      </c>
      <c r="O472" s="31">
        <v>837</v>
      </c>
      <c r="P472" s="31">
        <v>2990</v>
      </c>
      <c r="Q472" s="31">
        <v>531</v>
      </c>
      <c r="R472" s="31">
        <v>7</v>
      </c>
      <c r="S472" s="35">
        <v>6707</v>
      </c>
    </row>
    <row r="473" spans="1:19">
      <c r="A473" s="32">
        <v>25</v>
      </c>
      <c r="B473" s="30">
        <v>151</v>
      </c>
      <c r="C473" s="30">
        <v>25151</v>
      </c>
      <c r="D473">
        <f t="shared" si="7"/>
        <v>25151</v>
      </c>
      <c r="E473" s="30">
        <v>15319</v>
      </c>
      <c r="F473" s="30">
        <v>7980</v>
      </c>
      <c r="G473" s="30">
        <v>2006</v>
      </c>
      <c r="H473" s="30">
        <v>57</v>
      </c>
      <c r="I473" s="30">
        <v>6015</v>
      </c>
      <c r="J473" s="30">
        <v>82</v>
      </c>
      <c r="K473" s="30">
        <v>6639</v>
      </c>
      <c r="L473" s="30">
        <v>8222</v>
      </c>
      <c r="M473" s="30">
        <v>87</v>
      </c>
      <c r="N473" s="30">
        <v>168</v>
      </c>
      <c r="O473" s="30">
        <v>172</v>
      </c>
      <c r="P473" s="30">
        <v>6416</v>
      </c>
      <c r="Q473" s="30">
        <v>319</v>
      </c>
      <c r="R473" s="30">
        <v>1</v>
      </c>
      <c r="S473" s="34">
        <v>8583</v>
      </c>
    </row>
    <row r="474" spans="1:19">
      <c r="A474" s="33">
        <v>25</v>
      </c>
      <c r="B474" s="31">
        <v>154</v>
      </c>
      <c r="C474" s="31">
        <v>25154</v>
      </c>
      <c r="D474">
        <f t="shared" si="7"/>
        <v>25154</v>
      </c>
      <c r="E474" s="31">
        <v>7305</v>
      </c>
      <c r="F474" s="31">
        <v>6113</v>
      </c>
      <c r="G474" s="31">
        <v>4048</v>
      </c>
      <c r="H474" s="31">
        <v>82</v>
      </c>
      <c r="I474" s="31">
        <v>1055</v>
      </c>
      <c r="J474" s="31">
        <v>31</v>
      </c>
      <c r="K474" s="31">
        <v>2045</v>
      </c>
      <c r="L474" s="31">
        <v>4660</v>
      </c>
      <c r="M474" s="31">
        <v>11</v>
      </c>
      <c r="N474" s="31">
        <v>473</v>
      </c>
      <c r="O474" s="31">
        <v>102</v>
      </c>
      <c r="P474" s="31">
        <v>35</v>
      </c>
      <c r="Q474" s="31">
        <v>2031</v>
      </c>
      <c r="R474" s="31">
        <v>0</v>
      </c>
      <c r="S474" s="35">
        <v>5239</v>
      </c>
    </row>
    <row r="475" spans="1:19">
      <c r="A475" s="32">
        <v>25</v>
      </c>
      <c r="B475" s="30">
        <v>168</v>
      </c>
      <c r="C475" s="30">
        <v>25168</v>
      </c>
      <c r="D475">
        <f t="shared" si="7"/>
        <v>25168</v>
      </c>
      <c r="E475" s="30">
        <v>3277</v>
      </c>
      <c r="F475" s="30">
        <v>1389</v>
      </c>
      <c r="G475" s="30">
        <v>711</v>
      </c>
      <c r="H475" s="30">
        <v>16</v>
      </c>
      <c r="I475" s="30">
        <v>1657</v>
      </c>
      <c r="J475" s="30">
        <v>35</v>
      </c>
      <c r="K475" s="30">
        <v>779</v>
      </c>
      <c r="L475" s="30">
        <v>2025</v>
      </c>
      <c r="M475" s="30">
        <v>19</v>
      </c>
      <c r="N475" s="30">
        <v>253</v>
      </c>
      <c r="O475" s="30">
        <v>176</v>
      </c>
      <c r="P475" s="30">
        <v>827</v>
      </c>
      <c r="Q475" s="30">
        <v>34</v>
      </c>
      <c r="R475" s="30">
        <v>0</v>
      </c>
      <c r="S475" s="34">
        <v>2416</v>
      </c>
    </row>
    <row r="476" spans="1:19">
      <c r="A476" s="33">
        <v>25</v>
      </c>
      <c r="B476" s="31">
        <v>175</v>
      </c>
      <c r="C476" s="31">
        <v>25175</v>
      </c>
      <c r="D476">
        <f t="shared" si="7"/>
        <v>25175</v>
      </c>
      <c r="E476" s="31">
        <v>123804</v>
      </c>
      <c r="F476" s="31">
        <v>122970</v>
      </c>
      <c r="G476" s="31">
        <v>1880</v>
      </c>
      <c r="H476" s="31">
        <v>210</v>
      </c>
      <c r="I476" s="31">
        <v>175</v>
      </c>
      <c r="J476" s="31">
        <v>1116</v>
      </c>
      <c r="K476" s="31">
        <v>113667</v>
      </c>
      <c r="L476" s="31">
        <v>8977</v>
      </c>
      <c r="M476" s="31">
        <v>192</v>
      </c>
      <c r="N476" s="31">
        <v>105</v>
      </c>
      <c r="O476" s="31">
        <v>111</v>
      </c>
      <c r="P476" s="31">
        <v>119668</v>
      </c>
      <c r="Q476" s="31">
        <v>2017</v>
      </c>
      <c r="R476" s="31">
        <v>1458</v>
      </c>
      <c r="S476" s="35">
        <v>661</v>
      </c>
    </row>
    <row r="477" spans="1:19">
      <c r="A477" s="32">
        <v>25</v>
      </c>
      <c r="B477" s="30">
        <v>178</v>
      </c>
      <c r="C477" s="30">
        <v>25178</v>
      </c>
      <c r="D477">
        <f t="shared" si="7"/>
        <v>25178</v>
      </c>
      <c r="E477" s="30">
        <v>8597</v>
      </c>
      <c r="F477" s="30">
        <v>4877</v>
      </c>
      <c r="G477" s="30">
        <v>2270</v>
      </c>
      <c r="H477" s="30">
        <v>10</v>
      </c>
      <c r="I477" s="30">
        <v>3594</v>
      </c>
      <c r="J477" s="30">
        <v>97</v>
      </c>
      <c r="K477" s="30">
        <v>2606</v>
      </c>
      <c r="L477" s="30">
        <v>5653</v>
      </c>
      <c r="M477" s="30">
        <v>10</v>
      </c>
      <c r="N477" s="30">
        <v>201</v>
      </c>
      <c r="O477" s="30">
        <v>121</v>
      </c>
      <c r="P477" s="30">
        <v>2574</v>
      </c>
      <c r="Q477" s="30">
        <v>74</v>
      </c>
      <c r="R477" s="30">
        <v>4</v>
      </c>
      <c r="S477" s="34">
        <v>5945</v>
      </c>
    </row>
    <row r="478" spans="1:19">
      <c r="A478" s="33">
        <v>25</v>
      </c>
      <c r="B478" s="31">
        <v>181</v>
      </c>
      <c r="C478" s="31">
        <v>25181</v>
      </c>
      <c r="D478">
        <f t="shared" si="7"/>
        <v>25181</v>
      </c>
      <c r="E478" s="31">
        <v>10249</v>
      </c>
      <c r="F478" s="31">
        <v>8627</v>
      </c>
      <c r="G478" s="31">
        <v>4070</v>
      </c>
      <c r="H478" s="31">
        <v>3</v>
      </c>
      <c r="I478" s="31">
        <v>1395</v>
      </c>
      <c r="J478" s="31">
        <v>44</v>
      </c>
      <c r="K478" s="31">
        <v>4026</v>
      </c>
      <c r="L478" s="31">
        <v>5575</v>
      </c>
      <c r="M478" s="31">
        <v>257</v>
      </c>
      <c r="N478" s="31">
        <v>258</v>
      </c>
      <c r="O478" s="31">
        <v>90</v>
      </c>
      <c r="P478" s="31">
        <v>4025</v>
      </c>
      <c r="Q478" s="31">
        <v>88</v>
      </c>
      <c r="R478" s="31">
        <v>3</v>
      </c>
      <c r="S478" s="35">
        <v>6133</v>
      </c>
    </row>
    <row r="479" spans="1:19">
      <c r="A479" s="32">
        <v>25</v>
      </c>
      <c r="B479" s="30">
        <v>183</v>
      </c>
      <c r="C479" s="30">
        <v>25183</v>
      </c>
      <c r="D479">
        <f t="shared" si="7"/>
        <v>25183</v>
      </c>
      <c r="E479" s="30">
        <v>19452</v>
      </c>
      <c r="F479" s="30">
        <v>16729</v>
      </c>
      <c r="G479" s="30">
        <v>6277</v>
      </c>
      <c r="H479" s="30">
        <v>182</v>
      </c>
      <c r="I479" s="30">
        <v>2603</v>
      </c>
      <c r="J479" s="30">
        <v>73</v>
      </c>
      <c r="K479" s="30">
        <v>9998</v>
      </c>
      <c r="L479" s="30">
        <v>8394</v>
      </c>
      <c r="M479" s="30">
        <v>62</v>
      </c>
      <c r="N479" s="30">
        <v>578</v>
      </c>
      <c r="O479" s="30">
        <v>336</v>
      </c>
      <c r="P479" s="30">
        <v>1684</v>
      </c>
      <c r="Q479" s="30">
        <v>8469</v>
      </c>
      <c r="R479" s="30">
        <v>4</v>
      </c>
      <c r="S479" s="34">
        <v>9295</v>
      </c>
    </row>
    <row r="480" spans="1:19">
      <c r="A480" s="33">
        <v>25</v>
      </c>
      <c r="B480" s="31">
        <v>200</v>
      </c>
      <c r="C480" s="31">
        <v>25200</v>
      </c>
      <c r="D480">
        <f t="shared" si="7"/>
        <v>25200</v>
      </c>
      <c r="E480" s="31">
        <v>20678</v>
      </c>
      <c r="F480" s="31">
        <v>19530</v>
      </c>
      <c r="G480" s="31">
        <v>10049</v>
      </c>
      <c r="H480" s="31">
        <v>31</v>
      </c>
      <c r="I480" s="31">
        <v>702</v>
      </c>
      <c r="J480" s="31">
        <v>64</v>
      </c>
      <c r="K480" s="31">
        <v>14062</v>
      </c>
      <c r="L480" s="31">
        <v>6493</v>
      </c>
      <c r="M480" s="31">
        <v>17</v>
      </c>
      <c r="N480" s="31">
        <v>61</v>
      </c>
      <c r="O480" s="31">
        <v>10</v>
      </c>
      <c r="P480" s="31">
        <v>7633</v>
      </c>
      <c r="Q480" s="31">
        <v>8094</v>
      </c>
      <c r="R480" s="31">
        <v>15</v>
      </c>
      <c r="S480" s="35">
        <v>4936</v>
      </c>
    </row>
    <row r="481" spans="1:19">
      <c r="A481" s="32">
        <v>25</v>
      </c>
      <c r="B481" s="30">
        <v>214</v>
      </c>
      <c r="C481" s="30">
        <v>25214</v>
      </c>
      <c r="D481">
        <f t="shared" si="7"/>
        <v>25214</v>
      </c>
      <c r="E481" s="30">
        <v>30268</v>
      </c>
      <c r="F481" s="30">
        <v>29377</v>
      </c>
      <c r="G481" s="30">
        <v>4033</v>
      </c>
      <c r="H481" s="30">
        <v>269</v>
      </c>
      <c r="I481" s="30">
        <v>306</v>
      </c>
      <c r="J481" s="30">
        <v>1712</v>
      </c>
      <c r="K481" s="30">
        <v>25834</v>
      </c>
      <c r="L481" s="30">
        <v>4194</v>
      </c>
      <c r="M481" s="30">
        <v>30</v>
      </c>
      <c r="N481" s="30">
        <v>8</v>
      </c>
      <c r="O481" s="30">
        <v>16</v>
      </c>
      <c r="P481" s="30">
        <v>29132</v>
      </c>
      <c r="Q481" s="30">
        <v>534</v>
      </c>
      <c r="R481" s="30">
        <v>143</v>
      </c>
      <c r="S481" s="34">
        <v>459</v>
      </c>
    </row>
    <row r="482" spans="1:19">
      <c r="A482" s="33">
        <v>25</v>
      </c>
      <c r="B482" s="31">
        <v>224</v>
      </c>
      <c r="C482" s="31">
        <v>25224</v>
      </c>
      <c r="D482">
        <f t="shared" si="7"/>
        <v>25224</v>
      </c>
      <c r="E482" s="31">
        <v>6980</v>
      </c>
      <c r="F482" s="31">
        <v>5927</v>
      </c>
      <c r="G482" s="31">
        <v>3116</v>
      </c>
      <c r="H482" s="31">
        <v>75</v>
      </c>
      <c r="I482" s="31">
        <v>735</v>
      </c>
      <c r="J482" s="31">
        <v>47</v>
      </c>
      <c r="K482" s="31">
        <v>1207</v>
      </c>
      <c r="L482" s="31">
        <v>5135</v>
      </c>
      <c r="M482" s="31">
        <v>10</v>
      </c>
      <c r="N482" s="31">
        <v>307</v>
      </c>
      <c r="O482" s="31">
        <v>301</v>
      </c>
      <c r="P482" s="31">
        <v>1512</v>
      </c>
      <c r="Q482" s="31">
        <v>72</v>
      </c>
      <c r="R482" s="31">
        <v>0</v>
      </c>
      <c r="S482" s="35">
        <v>5396</v>
      </c>
    </row>
    <row r="483" spans="1:19">
      <c r="A483" s="32">
        <v>25</v>
      </c>
      <c r="B483" s="30">
        <v>245</v>
      </c>
      <c r="C483" s="30">
        <v>25245</v>
      </c>
      <c r="D483">
        <f t="shared" si="7"/>
        <v>25245</v>
      </c>
      <c r="E483" s="30">
        <v>22280</v>
      </c>
      <c r="F483" s="30">
        <v>20992</v>
      </c>
      <c r="G483" s="30">
        <v>9262</v>
      </c>
      <c r="H483" s="30">
        <v>17</v>
      </c>
      <c r="I483" s="30">
        <v>899</v>
      </c>
      <c r="J483" s="30">
        <v>141</v>
      </c>
      <c r="K483" s="30">
        <v>11297</v>
      </c>
      <c r="L483" s="30">
        <v>10787</v>
      </c>
      <c r="M483" s="30">
        <v>19</v>
      </c>
      <c r="N483" s="30">
        <v>66</v>
      </c>
      <c r="O483" s="30">
        <v>59</v>
      </c>
      <c r="P483" s="30">
        <v>10028</v>
      </c>
      <c r="Q483" s="30">
        <v>3281</v>
      </c>
      <c r="R483" s="30">
        <v>7</v>
      </c>
      <c r="S483" s="34">
        <v>8964</v>
      </c>
    </row>
    <row r="484" spans="1:19">
      <c r="A484" s="33">
        <v>25</v>
      </c>
      <c r="B484" s="31">
        <v>258</v>
      </c>
      <c r="C484" s="31">
        <v>25258</v>
      </c>
      <c r="D484">
        <f t="shared" si="7"/>
        <v>25258</v>
      </c>
      <c r="E484" s="31">
        <v>3445</v>
      </c>
      <c r="F484" s="31">
        <v>925</v>
      </c>
      <c r="G484" s="31">
        <v>312</v>
      </c>
      <c r="H484" s="31">
        <v>13</v>
      </c>
      <c r="I484" s="31">
        <v>2333</v>
      </c>
      <c r="J484" s="31">
        <v>5</v>
      </c>
      <c r="K484" s="31">
        <v>639</v>
      </c>
      <c r="L484" s="31">
        <v>2546</v>
      </c>
      <c r="M484" s="31">
        <v>5</v>
      </c>
      <c r="N484" s="31">
        <v>118</v>
      </c>
      <c r="O484" s="31">
        <v>136</v>
      </c>
      <c r="P484" s="31">
        <v>56</v>
      </c>
      <c r="Q484" s="31">
        <v>725</v>
      </c>
      <c r="R484" s="31">
        <v>0</v>
      </c>
      <c r="S484" s="35">
        <v>2664</v>
      </c>
    </row>
    <row r="485" spans="1:19">
      <c r="A485" s="32">
        <v>25</v>
      </c>
      <c r="B485" s="30">
        <v>260</v>
      </c>
      <c r="C485" s="30">
        <v>25260</v>
      </c>
      <c r="D485">
        <f t="shared" si="7"/>
        <v>25260</v>
      </c>
      <c r="E485" s="30">
        <v>21114</v>
      </c>
      <c r="F485" s="30">
        <v>20371</v>
      </c>
      <c r="G485" s="30">
        <v>617</v>
      </c>
      <c r="H485" s="30">
        <v>136</v>
      </c>
      <c r="I485" s="30">
        <v>404</v>
      </c>
      <c r="J485" s="30">
        <v>32</v>
      </c>
      <c r="K485" s="30">
        <v>19168</v>
      </c>
      <c r="L485" s="30">
        <v>1927</v>
      </c>
      <c r="M485" s="30">
        <v>6</v>
      </c>
      <c r="N485" s="30">
        <v>0</v>
      </c>
      <c r="O485" s="30">
        <v>7</v>
      </c>
      <c r="P485" s="30">
        <v>18736</v>
      </c>
      <c r="Q485" s="30">
        <v>1426</v>
      </c>
      <c r="R485" s="30">
        <v>5</v>
      </c>
      <c r="S485" s="34">
        <v>947</v>
      </c>
    </row>
    <row r="486" spans="1:19">
      <c r="A486" s="33">
        <v>25</v>
      </c>
      <c r="B486" s="31">
        <v>269</v>
      </c>
      <c r="C486" s="31">
        <v>25269</v>
      </c>
      <c r="D486">
        <f t="shared" si="7"/>
        <v>25269</v>
      </c>
      <c r="E486" s="31">
        <v>132687</v>
      </c>
      <c r="F486" s="31">
        <v>129818</v>
      </c>
      <c r="G486" s="31">
        <v>7311</v>
      </c>
      <c r="H486" s="31">
        <v>841</v>
      </c>
      <c r="I486" s="31">
        <v>1730</v>
      </c>
      <c r="J486" s="31">
        <v>750</v>
      </c>
      <c r="K486" s="31">
        <v>124578</v>
      </c>
      <c r="L486" s="31">
        <v>7382</v>
      </c>
      <c r="M486" s="31">
        <v>249</v>
      </c>
      <c r="N486" s="31">
        <v>106</v>
      </c>
      <c r="O486" s="31">
        <v>71</v>
      </c>
      <c r="P486" s="31">
        <v>118910</v>
      </c>
      <c r="Q486" s="31">
        <v>11099</v>
      </c>
      <c r="R486" s="31">
        <v>557</v>
      </c>
      <c r="S486" s="35">
        <v>2121</v>
      </c>
    </row>
    <row r="487" spans="1:19">
      <c r="A487" s="32">
        <v>25</v>
      </c>
      <c r="B487" s="30">
        <v>279</v>
      </c>
      <c r="C487" s="30">
        <v>25279</v>
      </c>
      <c r="D487">
        <f t="shared" si="7"/>
        <v>25279</v>
      </c>
      <c r="E487" s="30">
        <v>10565</v>
      </c>
      <c r="F487" s="30">
        <v>8837</v>
      </c>
      <c r="G487" s="30">
        <v>4172</v>
      </c>
      <c r="H487" s="30">
        <v>7</v>
      </c>
      <c r="I487" s="30">
        <v>1152</v>
      </c>
      <c r="J487" s="30">
        <v>34</v>
      </c>
      <c r="K487" s="30">
        <v>4397</v>
      </c>
      <c r="L487" s="30">
        <v>5726</v>
      </c>
      <c r="M487" s="30">
        <v>101</v>
      </c>
      <c r="N487" s="30">
        <v>211</v>
      </c>
      <c r="O487" s="30">
        <v>113</v>
      </c>
      <c r="P487" s="30">
        <v>4514</v>
      </c>
      <c r="Q487" s="30">
        <v>56</v>
      </c>
      <c r="R487" s="30">
        <v>4</v>
      </c>
      <c r="S487" s="34">
        <v>5991</v>
      </c>
    </row>
    <row r="488" spans="1:19">
      <c r="A488" s="33">
        <v>25</v>
      </c>
      <c r="B488" s="31">
        <v>281</v>
      </c>
      <c r="C488" s="31">
        <v>25281</v>
      </c>
      <c r="D488">
        <f t="shared" si="7"/>
        <v>25281</v>
      </c>
      <c r="E488" s="31">
        <v>5556</v>
      </c>
      <c r="F488" s="31">
        <v>1801</v>
      </c>
      <c r="G488" s="31">
        <v>289</v>
      </c>
      <c r="H488" s="31">
        <v>5</v>
      </c>
      <c r="I488" s="31">
        <v>3673</v>
      </c>
      <c r="J488" s="31">
        <v>32</v>
      </c>
      <c r="K488" s="31">
        <v>1290</v>
      </c>
      <c r="L488" s="31">
        <v>3929</v>
      </c>
      <c r="M488" s="31">
        <v>21</v>
      </c>
      <c r="N488" s="31">
        <v>125</v>
      </c>
      <c r="O488" s="31">
        <v>183</v>
      </c>
      <c r="P488" s="31">
        <v>1146</v>
      </c>
      <c r="Q488" s="31">
        <v>413</v>
      </c>
      <c r="R488" s="31">
        <v>0</v>
      </c>
      <c r="S488" s="35">
        <v>3997</v>
      </c>
    </row>
    <row r="489" spans="1:19">
      <c r="A489" s="32">
        <v>25</v>
      </c>
      <c r="B489" s="30">
        <v>286</v>
      </c>
      <c r="C489" s="30">
        <v>25286</v>
      </c>
      <c r="D489">
        <f t="shared" si="7"/>
        <v>25286</v>
      </c>
      <c r="E489" s="30">
        <v>89086</v>
      </c>
      <c r="F489" s="30">
        <v>88530</v>
      </c>
      <c r="G489" s="30">
        <v>369</v>
      </c>
      <c r="H489" s="30">
        <v>319</v>
      </c>
      <c r="I489" s="30">
        <v>178</v>
      </c>
      <c r="J489" s="30">
        <v>395</v>
      </c>
      <c r="K489" s="30">
        <v>87097</v>
      </c>
      <c r="L489" s="30">
        <v>1570</v>
      </c>
      <c r="M489" s="30">
        <v>84</v>
      </c>
      <c r="N489" s="30">
        <v>44</v>
      </c>
      <c r="O489" s="30">
        <v>28</v>
      </c>
      <c r="P489" s="30">
        <v>85665</v>
      </c>
      <c r="Q489" s="30">
        <v>1713</v>
      </c>
      <c r="R489" s="30">
        <v>1039</v>
      </c>
      <c r="S489" s="34">
        <v>669</v>
      </c>
    </row>
    <row r="490" spans="1:19">
      <c r="A490" s="33">
        <v>25</v>
      </c>
      <c r="B490" s="31">
        <v>288</v>
      </c>
      <c r="C490" s="31">
        <v>25288</v>
      </c>
      <c r="D490">
        <f t="shared" si="7"/>
        <v>25288</v>
      </c>
      <c r="E490" s="31">
        <v>4809</v>
      </c>
      <c r="F490" s="31">
        <v>4168</v>
      </c>
      <c r="G490" s="31">
        <v>2070</v>
      </c>
      <c r="H490" s="31">
        <v>71</v>
      </c>
      <c r="I490" s="31">
        <v>867</v>
      </c>
      <c r="J490" s="31">
        <v>57</v>
      </c>
      <c r="K490" s="31">
        <v>766</v>
      </c>
      <c r="L490" s="31">
        <v>3968</v>
      </c>
      <c r="M490" s="31">
        <v>4</v>
      </c>
      <c r="N490" s="31">
        <v>42</v>
      </c>
      <c r="O490" s="31">
        <v>24</v>
      </c>
      <c r="P490" s="31">
        <v>22</v>
      </c>
      <c r="Q490" s="31">
        <v>787</v>
      </c>
      <c r="R490" s="31">
        <v>3</v>
      </c>
      <c r="S490" s="35">
        <v>3997</v>
      </c>
    </row>
    <row r="491" spans="1:19">
      <c r="A491" s="32">
        <v>25</v>
      </c>
      <c r="B491" s="30">
        <v>290</v>
      </c>
      <c r="C491" s="30">
        <v>25290</v>
      </c>
      <c r="D491">
        <f t="shared" si="7"/>
        <v>25290</v>
      </c>
      <c r="E491" s="30">
        <v>130486</v>
      </c>
      <c r="F491" s="30">
        <v>126647</v>
      </c>
      <c r="G491" s="30">
        <v>8905</v>
      </c>
      <c r="H491" s="30">
        <v>148</v>
      </c>
      <c r="I491" s="30">
        <v>2954</v>
      </c>
      <c r="J491" s="30">
        <v>840</v>
      </c>
      <c r="K491" s="30">
        <v>110633</v>
      </c>
      <c r="L491" s="30">
        <v>18504</v>
      </c>
      <c r="M491" s="30">
        <v>355</v>
      </c>
      <c r="N491" s="30">
        <v>306</v>
      </c>
      <c r="O491" s="30">
        <v>108</v>
      </c>
      <c r="P491" s="30">
        <v>114750</v>
      </c>
      <c r="Q491" s="30">
        <v>6593</v>
      </c>
      <c r="R491" s="30">
        <v>321</v>
      </c>
      <c r="S491" s="34">
        <v>8822</v>
      </c>
    </row>
    <row r="492" spans="1:19">
      <c r="A492" s="33">
        <v>25</v>
      </c>
      <c r="B492" s="31">
        <v>293</v>
      </c>
      <c r="C492" s="31">
        <v>25293</v>
      </c>
      <c r="D492">
        <f t="shared" si="7"/>
        <v>25293</v>
      </c>
      <c r="E492" s="31">
        <v>4336</v>
      </c>
      <c r="F492" s="31">
        <v>1962</v>
      </c>
      <c r="G492" s="31">
        <v>414</v>
      </c>
      <c r="H492" s="31">
        <v>0</v>
      </c>
      <c r="I492" s="31">
        <v>2356</v>
      </c>
      <c r="J492" s="31">
        <v>35</v>
      </c>
      <c r="K492" s="31">
        <v>1506</v>
      </c>
      <c r="L492" s="31">
        <v>2040</v>
      </c>
      <c r="M492" s="31">
        <v>202</v>
      </c>
      <c r="N492" s="31">
        <v>395</v>
      </c>
      <c r="O492" s="31">
        <v>154</v>
      </c>
      <c r="P492" s="31">
        <v>1502</v>
      </c>
      <c r="Q492" s="31">
        <v>527</v>
      </c>
      <c r="R492" s="31">
        <v>0</v>
      </c>
      <c r="S492" s="35">
        <v>2307</v>
      </c>
    </row>
    <row r="493" spans="1:19">
      <c r="A493" s="32">
        <v>25</v>
      </c>
      <c r="B493" s="30">
        <v>295</v>
      </c>
      <c r="C493" s="30">
        <v>25295</v>
      </c>
      <c r="D493">
        <f t="shared" si="7"/>
        <v>25295</v>
      </c>
      <c r="E493" s="30">
        <v>16225</v>
      </c>
      <c r="F493" s="30">
        <v>15770</v>
      </c>
      <c r="G493" s="30">
        <v>6075</v>
      </c>
      <c r="H493" s="30">
        <v>158</v>
      </c>
      <c r="I493" s="30">
        <v>228</v>
      </c>
      <c r="J493" s="30">
        <v>161</v>
      </c>
      <c r="K493" s="30">
        <v>13433</v>
      </c>
      <c r="L493" s="30">
        <v>2690</v>
      </c>
      <c r="M493" s="30">
        <v>17</v>
      </c>
      <c r="N493" s="30">
        <v>49</v>
      </c>
      <c r="O493" s="30">
        <v>11</v>
      </c>
      <c r="P493" s="30">
        <v>10740</v>
      </c>
      <c r="Q493" s="30">
        <v>4881</v>
      </c>
      <c r="R493" s="30">
        <v>109</v>
      </c>
      <c r="S493" s="34">
        <v>495</v>
      </c>
    </row>
    <row r="494" spans="1:19">
      <c r="A494" s="33">
        <v>25</v>
      </c>
      <c r="B494" s="31">
        <v>297</v>
      </c>
      <c r="C494" s="31">
        <v>25297</v>
      </c>
      <c r="D494">
        <f t="shared" si="7"/>
        <v>25297</v>
      </c>
      <c r="E494" s="31">
        <v>8042</v>
      </c>
      <c r="F494" s="31">
        <v>4273</v>
      </c>
      <c r="G494" s="31">
        <v>1101</v>
      </c>
      <c r="H494" s="31">
        <v>2</v>
      </c>
      <c r="I494" s="31">
        <v>3614</v>
      </c>
      <c r="J494" s="31">
        <v>92</v>
      </c>
      <c r="K494" s="31">
        <v>2883</v>
      </c>
      <c r="L494" s="31">
        <v>4120</v>
      </c>
      <c r="M494" s="31">
        <v>112</v>
      </c>
      <c r="N494" s="31">
        <v>422</v>
      </c>
      <c r="O494" s="31">
        <v>389</v>
      </c>
      <c r="P494" s="31">
        <v>2965</v>
      </c>
      <c r="Q494" s="31">
        <v>211</v>
      </c>
      <c r="R494" s="31">
        <v>6</v>
      </c>
      <c r="S494" s="35">
        <v>4860</v>
      </c>
    </row>
    <row r="495" spans="1:19">
      <c r="A495" s="32">
        <v>25</v>
      </c>
      <c r="B495" s="30">
        <v>299</v>
      </c>
      <c r="C495" s="30">
        <v>25299</v>
      </c>
      <c r="D495">
        <f t="shared" si="7"/>
        <v>25299</v>
      </c>
      <c r="E495" s="30">
        <v>3031</v>
      </c>
      <c r="F495" s="30">
        <v>686</v>
      </c>
      <c r="G495" s="30">
        <v>314</v>
      </c>
      <c r="H495" s="30">
        <v>4</v>
      </c>
      <c r="I495" s="30">
        <v>2078</v>
      </c>
      <c r="J495" s="30">
        <v>7</v>
      </c>
      <c r="K495" s="30">
        <v>679</v>
      </c>
      <c r="L495" s="30">
        <v>2118</v>
      </c>
      <c r="M495" s="30">
        <v>16</v>
      </c>
      <c r="N495" s="30">
        <v>209</v>
      </c>
      <c r="O495" s="30">
        <v>3</v>
      </c>
      <c r="P495" s="30">
        <v>13</v>
      </c>
      <c r="Q495" s="30">
        <v>652</v>
      </c>
      <c r="R495" s="30">
        <v>0</v>
      </c>
      <c r="S495" s="34">
        <v>2366</v>
      </c>
    </row>
    <row r="496" spans="1:19">
      <c r="A496" s="33">
        <v>25</v>
      </c>
      <c r="B496" s="31">
        <v>307</v>
      </c>
      <c r="C496" s="31">
        <v>25307</v>
      </c>
      <c r="D496">
        <f t="shared" si="7"/>
        <v>25307</v>
      </c>
      <c r="E496" s="31">
        <v>90810</v>
      </c>
      <c r="F496" s="31">
        <v>89793</v>
      </c>
      <c r="G496" s="31">
        <v>990</v>
      </c>
      <c r="H496" s="31">
        <v>43</v>
      </c>
      <c r="I496" s="31">
        <v>195</v>
      </c>
      <c r="J496" s="31">
        <v>710</v>
      </c>
      <c r="K496" s="31">
        <v>85646</v>
      </c>
      <c r="L496" s="31">
        <v>4003</v>
      </c>
      <c r="M496" s="31">
        <v>181</v>
      </c>
      <c r="N496" s="31">
        <v>144</v>
      </c>
      <c r="O496" s="31">
        <v>265</v>
      </c>
      <c r="P496" s="31">
        <v>86742</v>
      </c>
      <c r="Q496" s="31">
        <v>630</v>
      </c>
      <c r="R496" s="31">
        <v>169</v>
      </c>
      <c r="S496" s="35">
        <v>3269</v>
      </c>
    </row>
    <row r="497" spans="1:19">
      <c r="A497" s="32">
        <v>25</v>
      </c>
      <c r="B497" s="30">
        <v>312</v>
      </c>
      <c r="C497" s="30">
        <v>25312</v>
      </c>
      <c r="D497">
        <f t="shared" si="7"/>
        <v>25312</v>
      </c>
      <c r="E497" s="30">
        <v>6834</v>
      </c>
      <c r="F497" s="30">
        <v>5896</v>
      </c>
      <c r="G497" s="30">
        <v>1554</v>
      </c>
      <c r="H497" s="30">
        <v>19</v>
      </c>
      <c r="I497" s="30">
        <v>1008</v>
      </c>
      <c r="J497" s="30">
        <v>17</v>
      </c>
      <c r="K497" s="30">
        <v>2791</v>
      </c>
      <c r="L497" s="30">
        <v>3895</v>
      </c>
      <c r="M497" s="30">
        <v>122</v>
      </c>
      <c r="N497" s="30">
        <v>10</v>
      </c>
      <c r="O497" s="30">
        <v>3</v>
      </c>
      <c r="P497" s="30">
        <v>2607</v>
      </c>
      <c r="Q497" s="30">
        <v>2374</v>
      </c>
      <c r="R497" s="30">
        <v>2</v>
      </c>
      <c r="S497" s="34">
        <v>1851</v>
      </c>
    </row>
    <row r="498" spans="1:19">
      <c r="A498" s="33">
        <v>25</v>
      </c>
      <c r="B498" s="31">
        <v>317</v>
      </c>
      <c r="C498" s="31">
        <v>25317</v>
      </c>
      <c r="D498">
        <f t="shared" si="7"/>
        <v>25317</v>
      </c>
      <c r="E498" s="31">
        <v>12364</v>
      </c>
      <c r="F498" s="31">
        <v>11145</v>
      </c>
      <c r="G498" s="31">
        <v>5134</v>
      </c>
      <c r="H498" s="31">
        <v>60</v>
      </c>
      <c r="I498" s="31">
        <v>1113</v>
      </c>
      <c r="J498" s="31">
        <v>30</v>
      </c>
      <c r="K498" s="31">
        <v>5894</v>
      </c>
      <c r="L498" s="31">
        <v>5431</v>
      </c>
      <c r="M498" s="31">
        <v>20</v>
      </c>
      <c r="N498" s="31">
        <v>853</v>
      </c>
      <c r="O498" s="31">
        <v>151</v>
      </c>
      <c r="P498" s="31">
        <v>232</v>
      </c>
      <c r="Q498" s="31">
        <v>5645</v>
      </c>
      <c r="R498" s="31">
        <v>2</v>
      </c>
      <c r="S498" s="35">
        <v>6485</v>
      </c>
    </row>
    <row r="499" spans="1:19">
      <c r="A499" s="32">
        <v>25</v>
      </c>
      <c r="B499" s="30">
        <v>320</v>
      </c>
      <c r="C499" s="30">
        <v>25320</v>
      </c>
      <c r="D499">
        <f t="shared" si="7"/>
        <v>25320</v>
      </c>
      <c r="E499" s="30">
        <v>24381</v>
      </c>
      <c r="F499" s="30">
        <v>16721</v>
      </c>
      <c r="G499" s="30">
        <v>1322</v>
      </c>
      <c r="H499" s="30">
        <v>216</v>
      </c>
      <c r="I499" s="30">
        <v>6785</v>
      </c>
      <c r="J499" s="30">
        <v>128</v>
      </c>
      <c r="K499" s="30">
        <v>15953</v>
      </c>
      <c r="L499" s="30">
        <v>7295</v>
      </c>
      <c r="M499" s="30">
        <v>65</v>
      </c>
      <c r="N499" s="30">
        <v>573</v>
      </c>
      <c r="O499" s="30">
        <v>428</v>
      </c>
      <c r="P499" s="30">
        <v>15562</v>
      </c>
      <c r="Q499" s="30">
        <v>1363</v>
      </c>
      <c r="R499" s="30">
        <v>12</v>
      </c>
      <c r="S499" s="34">
        <v>7444</v>
      </c>
    </row>
    <row r="500" spans="1:19">
      <c r="A500" s="33">
        <v>25</v>
      </c>
      <c r="B500" s="31">
        <v>322</v>
      </c>
      <c r="C500" s="31">
        <v>25322</v>
      </c>
      <c r="D500">
        <f t="shared" si="7"/>
        <v>25322</v>
      </c>
      <c r="E500" s="31">
        <v>14760</v>
      </c>
      <c r="F500" s="31">
        <v>13460</v>
      </c>
      <c r="G500" s="31">
        <v>7139</v>
      </c>
      <c r="H500" s="31">
        <v>113</v>
      </c>
      <c r="I500" s="31">
        <v>1054</v>
      </c>
      <c r="J500" s="31">
        <v>154</v>
      </c>
      <c r="K500" s="31">
        <v>7123</v>
      </c>
      <c r="L500" s="31">
        <v>7349</v>
      </c>
      <c r="M500" s="31">
        <v>30</v>
      </c>
      <c r="N500" s="31">
        <v>176</v>
      </c>
      <c r="O500" s="31">
        <v>26</v>
      </c>
      <c r="P500" s="31">
        <v>6014</v>
      </c>
      <c r="Q500" s="31">
        <v>6667</v>
      </c>
      <c r="R500" s="31">
        <v>2</v>
      </c>
      <c r="S500" s="35">
        <v>2077</v>
      </c>
    </row>
    <row r="501" spans="1:19">
      <c r="A501" s="32">
        <v>25</v>
      </c>
      <c r="B501" s="30">
        <v>324</v>
      </c>
      <c r="C501" s="30">
        <v>25324</v>
      </c>
      <c r="D501">
        <f t="shared" si="7"/>
        <v>25324</v>
      </c>
      <c r="E501" s="30">
        <v>1962</v>
      </c>
      <c r="F501" s="30">
        <v>1611</v>
      </c>
      <c r="G501" s="30">
        <v>425</v>
      </c>
      <c r="H501" s="30">
        <v>47</v>
      </c>
      <c r="I501" s="30">
        <v>282</v>
      </c>
      <c r="J501" s="30">
        <v>11</v>
      </c>
      <c r="K501" s="30">
        <v>1219</v>
      </c>
      <c r="L501" s="30">
        <v>615</v>
      </c>
      <c r="M501" s="30">
        <v>0</v>
      </c>
      <c r="N501" s="30">
        <v>96</v>
      </c>
      <c r="O501" s="30">
        <v>29</v>
      </c>
      <c r="P501" s="30">
        <v>1146</v>
      </c>
      <c r="Q501" s="30">
        <v>194</v>
      </c>
      <c r="R501" s="30">
        <v>0</v>
      </c>
      <c r="S501" s="34">
        <v>622</v>
      </c>
    </row>
    <row r="502" spans="1:19">
      <c r="A502" s="33">
        <v>25</v>
      </c>
      <c r="B502" s="31">
        <v>326</v>
      </c>
      <c r="C502" s="31">
        <v>25326</v>
      </c>
      <c r="D502">
        <f t="shared" si="7"/>
        <v>25326</v>
      </c>
      <c r="E502" s="31">
        <v>6121</v>
      </c>
      <c r="F502" s="31">
        <v>4987</v>
      </c>
      <c r="G502" s="31">
        <v>2759</v>
      </c>
      <c r="H502" s="31">
        <v>22</v>
      </c>
      <c r="I502" s="31">
        <v>1067</v>
      </c>
      <c r="J502" s="31">
        <v>312</v>
      </c>
      <c r="K502" s="31">
        <v>2225</v>
      </c>
      <c r="L502" s="31">
        <v>3193</v>
      </c>
      <c r="M502" s="31">
        <v>5</v>
      </c>
      <c r="N502" s="31">
        <v>645</v>
      </c>
      <c r="O502" s="31">
        <v>43</v>
      </c>
      <c r="P502" s="31">
        <v>2354</v>
      </c>
      <c r="Q502" s="31">
        <v>313</v>
      </c>
      <c r="R502" s="31">
        <v>10</v>
      </c>
      <c r="S502" s="35">
        <v>3444</v>
      </c>
    </row>
    <row r="503" spans="1:19">
      <c r="A503" s="32">
        <v>25</v>
      </c>
      <c r="B503" s="30">
        <v>328</v>
      </c>
      <c r="C503" s="30">
        <v>25328</v>
      </c>
      <c r="D503">
        <f t="shared" si="7"/>
        <v>25328</v>
      </c>
      <c r="E503" s="30">
        <v>3562</v>
      </c>
      <c r="F503" s="30">
        <v>2847</v>
      </c>
      <c r="G503" s="30">
        <v>1677</v>
      </c>
      <c r="H503" s="30">
        <v>3</v>
      </c>
      <c r="I503" s="30">
        <v>694</v>
      </c>
      <c r="J503" s="30">
        <v>37</v>
      </c>
      <c r="K503" s="30">
        <v>964</v>
      </c>
      <c r="L503" s="30">
        <v>2459</v>
      </c>
      <c r="M503" s="30">
        <v>10</v>
      </c>
      <c r="N503" s="30">
        <v>43</v>
      </c>
      <c r="O503" s="30">
        <v>74</v>
      </c>
      <c r="P503" s="30">
        <v>17</v>
      </c>
      <c r="Q503" s="30">
        <v>1369</v>
      </c>
      <c r="R503" s="30">
        <v>5</v>
      </c>
      <c r="S503" s="34">
        <v>2171</v>
      </c>
    </row>
    <row r="504" spans="1:19">
      <c r="A504" s="33">
        <v>25</v>
      </c>
      <c r="B504" s="31">
        <v>335</v>
      </c>
      <c r="C504" s="31">
        <v>25335</v>
      </c>
      <c r="D504">
        <f t="shared" si="7"/>
        <v>25335</v>
      </c>
      <c r="E504" s="31">
        <v>5764</v>
      </c>
      <c r="F504" s="31">
        <v>2193</v>
      </c>
      <c r="G504" s="31">
        <v>1093</v>
      </c>
      <c r="H504" s="31">
        <v>0</v>
      </c>
      <c r="I504" s="31">
        <v>2867</v>
      </c>
      <c r="J504" s="31">
        <v>19</v>
      </c>
      <c r="K504" s="31">
        <v>1945</v>
      </c>
      <c r="L504" s="31">
        <v>3671</v>
      </c>
      <c r="M504" s="31">
        <v>47</v>
      </c>
      <c r="N504" s="31">
        <v>39</v>
      </c>
      <c r="O504" s="31">
        <v>34</v>
      </c>
      <c r="P504" s="31">
        <v>1677</v>
      </c>
      <c r="Q504" s="31">
        <v>1632</v>
      </c>
      <c r="R504" s="31">
        <v>5</v>
      </c>
      <c r="S504" s="35">
        <v>2450</v>
      </c>
    </row>
    <row r="505" spans="1:19">
      <c r="A505" s="32">
        <v>25</v>
      </c>
      <c r="B505" s="30">
        <v>339</v>
      </c>
      <c r="C505" s="30">
        <v>25339</v>
      </c>
      <c r="D505">
        <f t="shared" si="7"/>
        <v>25339</v>
      </c>
      <c r="E505" s="30">
        <v>3169</v>
      </c>
      <c r="F505" s="30">
        <v>1464</v>
      </c>
      <c r="G505" s="30">
        <v>513</v>
      </c>
      <c r="H505" s="30">
        <v>1</v>
      </c>
      <c r="I505" s="30">
        <v>1722</v>
      </c>
      <c r="J505" s="30">
        <v>6</v>
      </c>
      <c r="K505" s="30">
        <v>861</v>
      </c>
      <c r="L505" s="30">
        <v>2219</v>
      </c>
      <c r="M505" s="30">
        <v>0</v>
      </c>
      <c r="N505" s="30">
        <v>46</v>
      </c>
      <c r="O505" s="30">
        <v>35</v>
      </c>
      <c r="P505" s="30">
        <v>32</v>
      </c>
      <c r="Q505" s="30">
        <v>869</v>
      </c>
      <c r="R505" s="30">
        <v>0</v>
      </c>
      <c r="S505" s="34">
        <v>2268</v>
      </c>
    </row>
    <row r="506" spans="1:19">
      <c r="A506" s="33">
        <v>25</v>
      </c>
      <c r="B506" s="31">
        <v>368</v>
      </c>
      <c r="C506" s="31">
        <v>25368</v>
      </c>
      <c r="D506">
        <f t="shared" si="7"/>
        <v>25368</v>
      </c>
      <c r="E506" s="31">
        <v>2014</v>
      </c>
      <c r="F506" s="31">
        <v>1075</v>
      </c>
      <c r="G506" s="31">
        <v>161</v>
      </c>
      <c r="H506" s="31">
        <v>16</v>
      </c>
      <c r="I506" s="31">
        <v>1057</v>
      </c>
      <c r="J506" s="31">
        <v>12</v>
      </c>
      <c r="K506" s="31">
        <v>633</v>
      </c>
      <c r="L506" s="31">
        <v>1279</v>
      </c>
      <c r="M506" s="31">
        <v>10</v>
      </c>
      <c r="N506" s="31">
        <v>9</v>
      </c>
      <c r="O506" s="31">
        <v>59</v>
      </c>
      <c r="P506" s="31">
        <v>773</v>
      </c>
      <c r="Q506" s="31">
        <v>21</v>
      </c>
      <c r="R506" s="31">
        <v>2</v>
      </c>
      <c r="S506" s="35">
        <v>1218</v>
      </c>
    </row>
    <row r="507" spans="1:19">
      <c r="A507" s="32">
        <v>25</v>
      </c>
      <c r="B507" s="30">
        <v>372</v>
      </c>
      <c r="C507" s="30">
        <v>25372</v>
      </c>
      <c r="D507">
        <f t="shared" si="7"/>
        <v>25372</v>
      </c>
      <c r="E507" s="30">
        <v>5192</v>
      </c>
      <c r="F507" s="30">
        <v>2424</v>
      </c>
      <c r="G507" s="30">
        <v>1633</v>
      </c>
      <c r="H507" s="30">
        <v>40</v>
      </c>
      <c r="I507" s="30">
        <v>2447</v>
      </c>
      <c r="J507" s="30">
        <v>14</v>
      </c>
      <c r="K507" s="30">
        <v>892</v>
      </c>
      <c r="L507" s="30">
        <v>3536</v>
      </c>
      <c r="M507" s="30">
        <v>30</v>
      </c>
      <c r="N507" s="30">
        <v>626</v>
      </c>
      <c r="O507" s="30">
        <v>98</v>
      </c>
      <c r="P507" s="30">
        <v>62</v>
      </c>
      <c r="Q507" s="30">
        <v>1310</v>
      </c>
      <c r="R507" s="30">
        <v>3</v>
      </c>
      <c r="S507" s="34">
        <v>3817</v>
      </c>
    </row>
    <row r="508" spans="1:19">
      <c r="A508" s="33">
        <v>25</v>
      </c>
      <c r="B508" s="31">
        <v>377</v>
      </c>
      <c r="C508" s="31">
        <v>25377</v>
      </c>
      <c r="D508">
        <f t="shared" si="7"/>
        <v>25377</v>
      </c>
      <c r="E508" s="31">
        <v>27706</v>
      </c>
      <c r="F508" s="31">
        <v>24570</v>
      </c>
      <c r="G508" s="31">
        <v>8607</v>
      </c>
      <c r="H508" s="31">
        <v>726</v>
      </c>
      <c r="I508" s="31">
        <v>2284</v>
      </c>
      <c r="J508" s="31">
        <v>397</v>
      </c>
      <c r="K508" s="31">
        <v>15712</v>
      </c>
      <c r="L508" s="31">
        <v>11563</v>
      </c>
      <c r="M508" s="31">
        <v>24</v>
      </c>
      <c r="N508" s="31">
        <v>157</v>
      </c>
      <c r="O508" s="31">
        <v>15</v>
      </c>
      <c r="P508" s="31">
        <v>14859</v>
      </c>
      <c r="Q508" s="31">
        <v>7937</v>
      </c>
      <c r="R508" s="31">
        <v>160</v>
      </c>
      <c r="S508" s="35">
        <v>4750</v>
      </c>
    </row>
    <row r="509" spans="1:19">
      <c r="A509" s="32">
        <v>25</v>
      </c>
      <c r="B509" s="30">
        <v>386</v>
      </c>
      <c r="C509" s="30">
        <v>25386</v>
      </c>
      <c r="D509">
        <f t="shared" si="7"/>
        <v>25386</v>
      </c>
      <c r="E509" s="30">
        <v>28327</v>
      </c>
      <c r="F509" s="30">
        <v>25283</v>
      </c>
      <c r="G509" s="30">
        <v>6035</v>
      </c>
      <c r="H509" s="30">
        <v>95</v>
      </c>
      <c r="I509" s="30">
        <v>2421</v>
      </c>
      <c r="J509" s="30">
        <v>1579</v>
      </c>
      <c r="K509" s="30">
        <v>16391</v>
      </c>
      <c r="L509" s="30">
        <v>11113</v>
      </c>
      <c r="M509" s="30">
        <v>128</v>
      </c>
      <c r="N509" s="30">
        <v>249</v>
      </c>
      <c r="O509" s="30">
        <v>265</v>
      </c>
      <c r="P509" s="30">
        <v>15418</v>
      </c>
      <c r="Q509" s="30">
        <v>3196</v>
      </c>
      <c r="R509" s="30">
        <v>34</v>
      </c>
      <c r="S509" s="34">
        <v>9679</v>
      </c>
    </row>
    <row r="510" spans="1:19">
      <c r="A510" s="33">
        <v>25</v>
      </c>
      <c r="B510" s="31">
        <v>394</v>
      </c>
      <c r="C510" s="31">
        <v>25394</v>
      </c>
      <c r="D510">
        <f t="shared" si="7"/>
        <v>25394</v>
      </c>
      <c r="E510" s="31">
        <v>7686</v>
      </c>
      <c r="F510" s="31">
        <v>3836</v>
      </c>
      <c r="G510" s="31">
        <v>863</v>
      </c>
      <c r="H510" s="31">
        <v>101</v>
      </c>
      <c r="I510" s="31">
        <v>4429</v>
      </c>
      <c r="J510" s="31">
        <v>600</v>
      </c>
      <c r="K510" s="31">
        <v>3490</v>
      </c>
      <c r="L510" s="31">
        <v>3357</v>
      </c>
      <c r="M510" s="31">
        <v>78</v>
      </c>
      <c r="N510" s="31">
        <v>317</v>
      </c>
      <c r="O510" s="31">
        <v>379</v>
      </c>
      <c r="P510" s="31">
        <v>3246</v>
      </c>
      <c r="Q510" s="31">
        <v>256</v>
      </c>
      <c r="R510" s="31">
        <v>1</v>
      </c>
      <c r="S510" s="35">
        <v>4183</v>
      </c>
    </row>
    <row r="511" spans="1:19">
      <c r="A511" s="32">
        <v>25</v>
      </c>
      <c r="B511" s="30">
        <v>398</v>
      </c>
      <c r="C511" s="30">
        <v>25398</v>
      </c>
      <c r="D511">
        <f t="shared" si="7"/>
        <v>25398</v>
      </c>
      <c r="E511" s="30">
        <v>5399</v>
      </c>
      <c r="F511" s="30">
        <v>1299</v>
      </c>
      <c r="G511" s="30">
        <v>386</v>
      </c>
      <c r="H511" s="30">
        <v>3</v>
      </c>
      <c r="I511" s="30">
        <v>3804</v>
      </c>
      <c r="J511" s="30">
        <v>5</v>
      </c>
      <c r="K511" s="30">
        <v>799</v>
      </c>
      <c r="L511" s="30">
        <v>3207</v>
      </c>
      <c r="M511" s="30">
        <v>11</v>
      </c>
      <c r="N511" s="30">
        <v>100</v>
      </c>
      <c r="O511" s="30">
        <v>1276</v>
      </c>
      <c r="P511" s="30">
        <v>801</v>
      </c>
      <c r="Q511" s="30">
        <v>92</v>
      </c>
      <c r="R511" s="30">
        <v>2</v>
      </c>
      <c r="S511" s="34">
        <v>4504</v>
      </c>
    </row>
    <row r="512" spans="1:19">
      <c r="A512" s="33">
        <v>25</v>
      </c>
      <c r="B512" s="31">
        <v>402</v>
      </c>
      <c r="C512" s="31">
        <v>25402</v>
      </c>
      <c r="D512">
        <f t="shared" si="7"/>
        <v>25402</v>
      </c>
      <c r="E512" s="31">
        <v>12860</v>
      </c>
      <c r="F512" s="31">
        <v>9148</v>
      </c>
      <c r="G512" s="31">
        <v>3378</v>
      </c>
      <c r="H512" s="31">
        <v>38</v>
      </c>
      <c r="I512" s="31">
        <v>3309</v>
      </c>
      <c r="J512" s="31">
        <v>129</v>
      </c>
      <c r="K512" s="31">
        <v>5264</v>
      </c>
      <c r="L512" s="31">
        <v>7205</v>
      </c>
      <c r="M512" s="31">
        <v>77</v>
      </c>
      <c r="N512" s="31">
        <v>124</v>
      </c>
      <c r="O512" s="31">
        <v>143</v>
      </c>
      <c r="P512" s="31">
        <v>5300</v>
      </c>
      <c r="Q512" s="31">
        <v>1685</v>
      </c>
      <c r="R512" s="31">
        <v>3</v>
      </c>
      <c r="S512" s="35">
        <v>5872</v>
      </c>
    </row>
    <row r="513" spans="1:19">
      <c r="A513" s="32">
        <v>25</v>
      </c>
      <c r="B513" s="30">
        <v>407</v>
      </c>
      <c r="C513" s="30">
        <v>25407</v>
      </c>
      <c r="D513">
        <f t="shared" si="7"/>
        <v>25407</v>
      </c>
      <c r="E513" s="30">
        <v>9372</v>
      </c>
      <c r="F513" s="30">
        <v>6776</v>
      </c>
      <c r="G513" s="30">
        <v>3949</v>
      </c>
      <c r="H513" s="30">
        <v>96</v>
      </c>
      <c r="I513" s="30">
        <v>2319</v>
      </c>
      <c r="J513" s="30">
        <v>27</v>
      </c>
      <c r="K513" s="30">
        <v>2685</v>
      </c>
      <c r="L513" s="30">
        <v>5546</v>
      </c>
      <c r="M513" s="30">
        <v>168</v>
      </c>
      <c r="N513" s="30">
        <v>583</v>
      </c>
      <c r="O513" s="30">
        <v>373</v>
      </c>
      <c r="P513" s="30">
        <v>12</v>
      </c>
      <c r="Q513" s="30">
        <v>2721</v>
      </c>
      <c r="R513" s="30">
        <v>1</v>
      </c>
      <c r="S513" s="34">
        <v>6638</v>
      </c>
    </row>
    <row r="514" spans="1:19">
      <c r="A514" s="33">
        <v>25</v>
      </c>
      <c r="B514" s="31">
        <v>426</v>
      </c>
      <c r="C514" s="31">
        <v>25426</v>
      </c>
      <c r="D514">
        <f t="shared" si="7"/>
        <v>25426</v>
      </c>
      <c r="E514" s="31">
        <v>5966</v>
      </c>
      <c r="F514" s="31">
        <v>3980</v>
      </c>
      <c r="G514" s="31">
        <v>2318</v>
      </c>
      <c r="H514" s="31">
        <v>13</v>
      </c>
      <c r="I514" s="31">
        <v>2002</v>
      </c>
      <c r="J514" s="31">
        <v>84</v>
      </c>
      <c r="K514" s="31">
        <v>1431</v>
      </c>
      <c r="L514" s="31">
        <v>3610</v>
      </c>
      <c r="M514" s="31">
        <v>119</v>
      </c>
      <c r="N514" s="31">
        <v>354</v>
      </c>
      <c r="O514" s="31">
        <v>431</v>
      </c>
      <c r="P514" s="31">
        <v>1381</v>
      </c>
      <c r="Q514" s="31">
        <v>273</v>
      </c>
      <c r="R514" s="31">
        <v>2</v>
      </c>
      <c r="S514" s="35">
        <v>4310</v>
      </c>
    </row>
    <row r="515" spans="1:19">
      <c r="A515" s="32">
        <v>25</v>
      </c>
      <c r="B515" s="30">
        <v>430</v>
      </c>
      <c r="C515" s="30">
        <v>25430</v>
      </c>
      <c r="D515">
        <f t="shared" si="7"/>
        <v>25430</v>
      </c>
      <c r="E515" s="30">
        <v>106039</v>
      </c>
      <c r="F515" s="30">
        <v>105087</v>
      </c>
      <c r="G515" s="30">
        <v>5529</v>
      </c>
      <c r="H515" s="30">
        <v>350</v>
      </c>
      <c r="I515" s="30">
        <v>635</v>
      </c>
      <c r="J515" s="30">
        <v>929</v>
      </c>
      <c r="K515" s="30">
        <v>100106</v>
      </c>
      <c r="L515" s="30">
        <v>5123</v>
      </c>
      <c r="M515" s="30">
        <v>127</v>
      </c>
      <c r="N515" s="30">
        <v>47</v>
      </c>
      <c r="O515" s="30">
        <v>54</v>
      </c>
      <c r="P515" s="30">
        <v>98605</v>
      </c>
      <c r="Q515" s="30">
        <v>5349</v>
      </c>
      <c r="R515" s="30">
        <v>1034</v>
      </c>
      <c r="S515" s="34">
        <v>1051</v>
      </c>
    </row>
    <row r="516" spans="1:19">
      <c r="A516" s="33">
        <v>25</v>
      </c>
      <c r="B516" s="31">
        <v>436</v>
      </c>
      <c r="C516" s="31">
        <v>25436</v>
      </c>
      <c r="D516">
        <f t="shared" ref="D516:D579" si="8">+VALUE(C516)</f>
        <v>25436</v>
      </c>
      <c r="E516" s="31">
        <v>3325</v>
      </c>
      <c r="F516" s="31">
        <v>2433</v>
      </c>
      <c r="G516" s="31">
        <v>1196</v>
      </c>
      <c r="H516" s="31">
        <v>3</v>
      </c>
      <c r="I516" s="31">
        <v>913</v>
      </c>
      <c r="J516" s="31">
        <v>61</v>
      </c>
      <c r="K516" s="31">
        <v>783</v>
      </c>
      <c r="L516" s="31">
        <v>2220</v>
      </c>
      <c r="M516" s="31">
        <v>0</v>
      </c>
      <c r="N516" s="31">
        <v>205</v>
      </c>
      <c r="O516" s="31">
        <v>83</v>
      </c>
      <c r="P516" s="31">
        <v>5</v>
      </c>
      <c r="Q516" s="31">
        <v>860</v>
      </c>
      <c r="R516" s="31">
        <v>0</v>
      </c>
      <c r="S516" s="35">
        <v>2460</v>
      </c>
    </row>
    <row r="517" spans="1:19">
      <c r="A517" s="32">
        <v>25</v>
      </c>
      <c r="B517" s="30">
        <v>438</v>
      </c>
      <c r="C517" s="30">
        <v>25438</v>
      </c>
      <c r="D517">
        <f t="shared" si="8"/>
        <v>25438</v>
      </c>
      <c r="E517" s="30">
        <v>7238</v>
      </c>
      <c r="F517" s="30">
        <v>4247</v>
      </c>
      <c r="G517" s="30">
        <v>604</v>
      </c>
      <c r="H517" s="30">
        <v>17</v>
      </c>
      <c r="I517" s="30">
        <v>2679</v>
      </c>
      <c r="J517" s="30">
        <v>90</v>
      </c>
      <c r="K517" s="30">
        <v>3940</v>
      </c>
      <c r="L517" s="30">
        <v>2657</v>
      </c>
      <c r="M517" s="30">
        <v>212</v>
      </c>
      <c r="N517" s="30">
        <v>182</v>
      </c>
      <c r="O517" s="30">
        <v>122</v>
      </c>
      <c r="P517" s="30">
        <v>3784</v>
      </c>
      <c r="Q517" s="30">
        <v>101</v>
      </c>
      <c r="R517" s="30">
        <v>0</v>
      </c>
      <c r="S517" s="34">
        <v>3353</v>
      </c>
    </row>
    <row r="518" spans="1:19">
      <c r="A518" s="33">
        <v>25</v>
      </c>
      <c r="B518" s="31">
        <v>473</v>
      </c>
      <c r="C518" s="31">
        <v>25473</v>
      </c>
      <c r="D518">
        <f t="shared" si="8"/>
        <v>25473</v>
      </c>
      <c r="E518" s="31">
        <v>125963</v>
      </c>
      <c r="F518" s="31">
        <v>124264</v>
      </c>
      <c r="G518" s="31">
        <v>278</v>
      </c>
      <c r="H518" s="31">
        <v>1413</v>
      </c>
      <c r="I518" s="31">
        <v>406</v>
      </c>
      <c r="J518" s="31">
        <v>1159</v>
      </c>
      <c r="K518" s="31">
        <v>123144</v>
      </c>
      <c r="L518" s="31">
        <v>1818</v>
      </c>
      <c r="M518" s="31">
        <v>92</v>
      </c>
      <c r="N518" s="31">
        <v>63</v>
      </c>
      <c r="O518" s="31">
        <v>26</v>
      </c>
      <c r="P518" s="31">
        <v>120950</v>
      </c>
      <c r="Q518" s="31">
        <v>2036</v>
      </c>
      <c r="R518" s="31">
        <v>1752</v>
      </c>
      <c r="S518" s="35">
        <v>1225</v>
      </c>
    </row>
    <row r="519" spans="1:19">
      <c r="A519" s="32">
        <v>25</v>
      </c>
      <c r="B519" s="30">
        <v>483</v>
      </c>
      <c r="C519" s="30">
        <v>25483</v>
      </c>
      <c r="D519">
        <f t="shared" si="8"/>
        <v>25483</v>
      </c>
      <c r="E519" s="30">
        <v>2075</v>
      </c>
      <c r="F519" s="30">
        <v>1686</v>
      </c>
      <c r="G519" s="30">
        <v>13</v>
      </c>
      <c r="H519" s="30">
        <v>2</v>
      </c>
      <c r="I519" s="30">
        <v>377</v>
      </c>
      <c r="J519" s="30">
        <v>2</v>
      </c>
      <c r="K519" s="30">
        <v>1524</v>
      </c>
      <c r="L519" s="30">
        <v>462</v>
      </c>
      <c r="M519" s="30">
        <v>0</v>
      </c>
      <c r="N519" s="30">
        <v>56</v>
      </c>
      <c r="O519" s="30">
        <v>31</v>
      </c>
      <c r="P519" s="30">
        <v>1514</v>
      </c>
      <c r="Q519" s="30">
        <v>25</v>
      </c>
      <c r="R519" s="30">
        <v>0</v>
      </c>
      <c r="S519" s="34">
        <v>536</v>
      </c>
    </row>
    <row r="520" spans="1:19">
      <c r="A520" s="33">
        <v>25</v>
      </c>
      <c r="B520" s="31">
        <v>486</v>
      </c>
      <c r="C520" s="31">
        <v>25486</v>
      </c>
      <c r="D520">
        <f t="shared" si="8"/>
        <v>25486</v>
      </c>
      <c r="E520" s="31">
        <v>11992</v>
      </c>
      <c r="F520" s="31">
        <v>11721</v>
      </c>
      <c r="G520" s="31">
        <v>2231</v>
      </c>
      <c r="H520" s="31">
        <v>44</v>
      </c>
      <c r="I520" s="31">
        <v>93</v>
      </c>
      <c r="J520" s="31">
        <v>40</v>
      </c>
      <c r="K520" s="31">
        <v>8888</v>
      </c>
      <c r="L520" s="31">
        <v>3009</v>
      </c>
      <c r="M520" s="31">
        <v>17</v>
      </c>
      <c r="N520" s="31">
        <v>38</v>
      </c>
      <c r="O520" s="31">
        <v>14</v>
      </c>
      <c r="P520" s="31">
        <v>69</v>
      </c>
      <c r="Q520" s="31">
        <v>8135</v>
      </c>
      <c r="R520" s="31">
        <v>3</v>
      </c>
      <c r="S520" s="35">
        <v>3785</v>
      </c>
    </row>
    <row r="521" spans="1:19">
      <c r="A521" s="32">
        <v>25</v>
      </c>
      <c r="B521" s="30">
        <v>488</v>
      </c>
      <c r="C521" s="30">
        <v>25488</v>
      </c>
      <c r="D521">
        <f t="shared" si="8"/>
        <v>25488</v>
      </c>
      <c r="E521" s="30">
        <v>6944</v>
      </c>
      <c r="F521" s="30">
        <v>5521</v>
      </c>
      <c r="G521" s="30">
        <v>1452</v>
      </c>
      <c r="H521" s="30">
        <v>52</v>
      </c>
      <c r="I521" s="30">
        <v>1469</v>
      </c>
      <c r="J521" s="30">
        <v>152</v>
      </c>
      <c r="K521" s="30">
        <v>3702</v>
      </c>
      <c r="L521" s="30">
        <v>3165</v>
      </c>
      <c r="M521" s="30">
        <v>27</v>
      </c>
      <c r="N521" s="30">
        <v>29</v>
      </c>
      <c r="O521" s="30">
        <v>8</v>
      </c>
      <c r="P521" s="30">
        <v>4220</v>
      </c>
      <c r="Q521" s="30">
        <v>686</v>
      </c>
      <c r="R521" s="30">
        <v>41</v>
      </c>
      <c r="S521" s="34">
        <v>1997</v>
      </c>
    </row>
    <row r="522" spans="1:19">
      <c r="A522" s="33">
        <v>25</v>
      </c>
      <c r="B522" s="31">
        <v>489</v>
      </c>
      <c r="C522" s="31">
        <v>25489</v>
      </c>
      <c r="D522">
        <f t="shared" si="8"/>
        <v>25489</v>
      </c>
      <c r="E522" s="31">
        <v>3042</v>
      </c>
      <c r="F522" s="31">
        <v>2128</v>
      </c>
      <c r="G522" s="31">
        <v>848</v>
      </c>
      <c r="H522" s="31">
        <v>13</v>
      </c>
      <c r="I522" s="31">
        <v>1014</v>
      </c>
      <c r="J522" s="31">
        <v>8</v>
      </c>
      <c r="K522" s="31">
        <v>957</v>
      </c>
      <c r="L522" s="31">
        <v>1925</v>
      </c>
      <c r="M522" s="31">
        <v>13</v>
      </c>
      <c r="N522" s="31">
        <v>35</v>
      </c>
      <c r="O522" s="31">
        <v>111</v>
      </c>
      <c r="P522" s="31">
        <v>1059</v>
      </c>
      <c r="Q522" s="31">
        <v>71</v>
      </c>
      <c r="R522" s="31">
        <v>0</v>
      </c>
      <c r="S522" s="35">
        <v>1912</v>
      </c>
    </row>
    <row r="523" spans="1:19">
      <c r="A523" s="32">
        <v>25</v>
      </c>
      <c r="B523" s="30">
        <v>491</v>
      </c>
      <c r="C523" s="30">
        <v>25491</v>
      </c>
      <c r="D523">
        <f t="shared" si="8"/>
        <v>25491</v>
      </c>
      <c r="E523" s="30">
        <v>5175</v>
      </c>
      <c r="F523" s="30">
        <v>3040</v>
      </c>
      <c r="G523" s="30">
        <v>1264</v>
      </c>
      <c r="H523" s="30">
        <v>13</v>
      </c>
      <c r="I523" s="30">
        <v>2013</v>
      </c>
      <c r="J523" s="30">
        <v>57</v>
      </c>
      <c r="K523" s="30">
        <v>1805</v>
      </c>
      <c r="L523" s="30">
        <v>3073</v>
      </c>
      <c r="M523" s="30">
        <v>2</v>
      </c>
      <c r="N523" s="30">
        <v>65</v>
      </c>
      <c r="O523" s="30">
        <v>201</v>
      </c>
      <c r="P523" s="30">
        <v>1741</v>
      </c>
      <c r="Q523" s="30">
        <v>229</v>
      </c>
      <c r="R523" s="30">
        <v>5</v>
      </c>
      <c r="S523" s="34">
        <v>3200</v>
      </c>
    </row>
    <row r="524" spans="1:19">
      <c r="A524" s="33">
        <v>25</v>
      </c>
      <c r="B524" s="31">
        <v>506</v>
      </c>
      <c r="C524" s="31">
        <v>25506</v>
      </c>
      <c r="D524">
        <f t="shared" si="8"/>
        <v>25506</v>
      </c>
      <c r="E524" s="31">
        <v>4092</v>
      </c>
      <c r="F524" s="31">
        <v>2505</v>
      </c>
      <c r="G524" s="31">
        <v>1217</v>
      </c>
      <c r="H524" s="31">
        <v>4</v>
      </c>
      <c r="I524" s="31">
        <v>1674</v>
      </c>
      <c r="J524" s="31">
        <v>4</v>
      </c>
      <c r="K524" s="31">
        <v>1248</v>
      </c>
      <c r="L524" s="31">
        <v>2515</v>
      </c>
      <c r="M524" s="31">
        <v>33</v>
      </c>
      <c r="N524" s="31">
        <v>161</v>
      </c>
      <c r="O524" s="31">
        <v>125</v>
      </c>
      <c r="P524" s="31">
        <v>125</v>
      </c>
      <c r="Q524" s="31">
        <v>1286</v>
      </c>
      <c r="R524" s="31">
        <v>9</v>
      </c>
      <c r="S524" s="35">
        <v>2672</v>
      </c>
    </row>
    <row r="525" spans="1:19">
      <c r="A525" s="32">
        <v>25</v>
      </c>
      <c r="B525" s="30">
        <v>513</v>
      </c>
      <c r="C525" s="30">
        <v>25513</v>
      </c>
      <c r="D525">
        <f t="shared" si="8"/>
        <v>25513</v>
      </c>
      <c r="E525" s="30">
        <v>23507</v>
      </c>
      <c r="F525" s="30">
        <v>16281</v>
      </c>
      <c r="G525" s="30">
        <v>4108</v>
      </c>
      <c r="H525" s="30">
        <v>4</v>
      </c>
      <c r="I525" s="30">
        <v>7022</v>
      </c>
      <c r="J525" s="30">
        <v>108</v>
      </c>
      <c r="K525" s="30">
        <v>11716</v>
      </c>
      <c r="L525" s="30">
        <v>10655</v>
      </c>
      <c r="M525" s="30">
        <v>259</v>
      </c>
      <c r="N525" s="30">
        <v>541</v>
      </c>
      <c r="O525" s="30">
        <v>252</v>
      </c>
      <c r="P525" s="30">
        <v>6317</v>
      </c>
      <c r="Q525" s="30">
        <v>6056</v>
      </c>
      <c r="R525" s="30">
        <v>34</v>
      </c>
      <c r="S525" s="34">
        <v>11100</v>
      </c>
    </row>
    <row r="526" spans="1:19">
      <c r="A526" s="33">
        <v>25</v>
      </c>
      <c r="B526" s="31">
        <v>518</v>
      </c>
      <c r="C526" s="31">
        <v>25518</v>
      </c>
      <c r="D526">
        <f t="shared" si="8"/>
        <v>25518</v>
      </c>
      <c r="E526" s="31">
        <v>3849</v>
      </c>
      <c r="F526" s="31">
        <v>816</v>
      </c>
      <c r="G526" s="31">
        <v>423</v>
      </c>
      <c r="H526" s="31">
        <v>16</v>
      </c>
      <c r="I526" s="31">
        <v>2778</v>
      </c>
      <c r="J526" s="31">
        <v>19</v>
      </c>
      <c r="K526" s="31">
        <v>619</v>
      </c>
      <c r="L526" s="31">
        <v>2120</v>
      </c>
      <c r="M526" s="31">
        <v>113</v>
      </c>
      <c r="N526" s="31">
        <v>149</v>
      </c>
      <c r="O526" s="31">
        <v>836</v>
      </c>
      <c r="P526" s="31">
        <v>20</v>
      </c>
      <c r="Q526" s="31">
        <v>733</v>
      </c>
      <c r="R526" s="31">
        <v>0</v>
      </c>
      <c r="S526" s="35">
        <v>3096</v>
      </c>
    </row>
    <row r="527" spans="1:19">
      <c r="A527" s="32">
        <v>25</v>
      </c>
      <c r="B527" s="30">
        <v>524</v>
      </c>
      <c r="C527" s="30">
        <v>25524</v>
      </c>
      <c r="D527">
        <f t="shared" si="8"/>
        <v>25524</v>
      </c>
      <c r="E527" s="30">
        <v>4704</v>
      </c>
      <c r="F527" s="30">
        <v>3205</v>
      </c>
      <c r="G527" s="30">
        <v>1568</v>
      </c>
      <c r="H527" s="30">
        <v>0</v>
      </c>
      <c r="I527" s="30">
        <v>1944</v>
      </c>
      <c r="J527" s="30">
        <v>27</v>
      </c>
      <c r="K527" s="30">
        <v>971</v>
      </c>
      <c r="L527" s="30">
        <v>3374</v>
      </c>
      <c r="M527" s="30">
        <v>25</v>
      </c>
      <c r="N527" s="30">
        <v>226</v>
      </c>
      <c r="O527" s="30">
        <v>84</v>
      </c>
      <c r="P527" s="30">
        <v>1024</v>
      </c>
      <c r="Q527" s="30">
        <v>174</v>
      </c>
      <c r="R527" s="30">
        <v>0</v>
      </c>
      <c r="S527" s="34">
        <v>3506</v>
      </c>
    </row>
    <row r="528" spans="1:19">
      <c r="A528" s="33">
        <v>25</v>
      </c>
      <c r="B528" s="31">
        <v>530</v>
      </c>
      <c r="C528" s="31">
        <v>25530</v>
      </c>
      <c r="D528">
        <f t="shared" si="8"/>
        <v>25530</v>
      </c>
      <c r="E528" s="31">
        <v>7968</v>
      </c>
      <c r="F528" s="31">
        <v>5392</v>
      </c>
      <c r="G528" s="31">
        <v>1161</v>
      </c>
      <c r="H528" s="31">
        <v>392</v>
      </c>
      <c r="I528" s="31">
        <v>1862</v>
      </c>
      <c r="J528" s="31">
        <v>109</v>
      </c>
      <c r="K528" s="31">
        <v>5001</v>
      </c>
      <c r="L528" s="31">
        <v>2485</v>
      </c>
      <c r="M528" s="31">
        <v>61</v>
      </c>
      <c r="N528" s="31">
        <v>259</v>
      </c>
      <c r="O528" s="31">
        <v>153</v>
      </c>
      <c r="P528" s="31">
        <v>5227</v>
      </c>
      <c r="Q528" s="31">
        <v>69</v>
      </c>
      <c r="R528" s="31">
        <v>2</v>
      </c>
      <c r="S528" s="35">
        <v>2670</v>
      </c>
    </row>
    <row r="529" spans="1:19">
      <c r="A529" s="32">
        <v>25</v>
      </c>
      <c r="B529" s="30">
        <v>535</v>
      </c>
      <c r="C529" s="30">
        <v>25535</v>
      </c>
      <c r="D529">
        <f t="shared" si="8"/>
        <v>25535</v>
      </c>
      <c r="E529" s="30">
        <v>8676</v>
      </c>
      <c r="F529" s="30">
        <v>6403</v>
      </c>
      <c r="G529" s="30">
        <v>3898</v>
      </c>
      <c r="H529" s="30">
        <v>2</v>
      </c>
      <c r="I529" s="30">
        <v>2274</v>
      </c>
      <c r="J529" s="30">
        <v>38</v>
      </c>
      <c r="K529" s="30">
        <v>2022</v>
      </c>
      <c r="L529" s="30">
        <v>6205</v>
      </c>
      <c r="M529" s="30">
        <v>260</v>
      </c>
      <c r="N529" s="30">
        <v>134</v>
      </c>
      <c r="O529" s="30">
        <v>39</v>
      </c>
      <c r="P529" s="30">
        <v>2732</v>
      </c>
      <c r="Q529" s="30">
        <v>877</v>
      </c>
      <c r="R529" s="30">
        <v>4</v>
      </c>
      <c r="S529" s="34">
        <v>5063</v>
      </c>
    </row>
    <row r="530" spans="1:19">
      <c r="A530" s="33">
        <v>25</v>
      </c>
      <c r="B530" s="31">
        <v>572</v>
      </c>
      <c r="C530" s="31">
        <v>25572</v>
      </c>
      <c r="D530">
        <f t="shared" si="8"/>
        <v>25572</v>
      </c>
      <c r="E530" s="31">
        <v>14626</v>
      </c>
      <c r="F530" s="31">
        <v>12654</v>
      </c>
      <c r="G530" s="31">
        <v>580</v>
      </c>
      <c r="H530" s="31">
        <v>757</v>
      </c>
      <c r="I530" s="31">
        <v>1062</v>
      </c>
      <c r="J530" s="31">
        <v>296</v>
      </c>
      <c r="K530" s="31">
        <v>12196</v>
      </c>
      <c r="L530" s="31">
        <v>1654</v>
      </c>
      <c r="M530" s="31">
        <v>218</v>
      </c>
      <c r="N530" s="31">
        <v>188</v>
      </c>
      <c r="O530" s="31">
        <v>291</v>
      </c>
      <c r="P530" s="31">
        <v>11232</v>
      </c>
      <c r="Q530" s="31">
        <v>1021</v>
      </c>
      <c r="R530" s="31">
        <v>26</v>
      </c>
      <c r="S530" s="35">
        <v>2347</v>
      </c>
    </row>
    <row r="531" spans="1:19">
      <c r="A531" s="32">
        <v>25</v>
      </c>
      <c r="B531" s="30">
        <v>580</v>
      </c>
      <c r="C531" s="30">
        <v>25580</v>
      </c>
      <c r="D531">
        <f t="shared" si="8"/>
        <v>25580</v>
      </c>
      <c r="E531" s="30">
        <v>2520</v>
      </c>
      <c r="F531" s="30">
        <v>1138</v>
      </c>
      <c r="G531" s="30">
        <v>421</v>
      </c>
      <c r="H531" s="30">
        <v>9</v>
      </c>
      <c r="I531" s="30">
        <v>1413</v>
      </c>
      <c r="J531" s="30">
        <v>6</v>
      </c>
      <c r="K531" s="30">
        <v>352</v>
      </c>
      <c r="L531" s="30">
        <v>1915</v>
      </c>
      <c r="M531" s="30">
        <v>0</v>
      </c>
      <c r="N531" s="30">
        <v>241</v>
      </c>
      <c r="O531" s="30">
        <v>4</v>
      </c>
      <c r="P531" s="30">
        <v>12</v>
      </c>
      <c r="Q531" s="30">
        <v>658</v>
      </c>
      <c r="R531" s="30">
        <v>6</v>
      </c>
      <c r="S531" s="34">
        <v>1844</v>
      </c>
    </row>
    <row r="532" spans="1:19">
      <c r="A532" s="33">
        <v>25</v>
      </c>
      <c r="B532" s="31">
        <v>592</v>
      </c>
      <c r="C532" s="31">
        <v>25592</v>
      </c>
      <c r="D532">
        <f t="shared" si="8"/>
        <v>25592</v>
      </c>
      <c r="E532" s="31">
        <v>4441</v>
      </c>
      <c r="F532" s="31">
        <v>2781</v>
      </c>
      <c r="G532" s="31">
        <v>1185</v>
      </c>
      <c r="H532" s="31">
        <v>2</v>
      </c>
      <c r="I532" s="31">
        <v>1692</v>
      </c>
      <c r="J532" s="31">
        <v>19</v>
      </c>
      <c r="K532" s="31">
        <v>1195</v>
      </c>
      <c r="L532" s="31">
        <v>2798</v>
      </c>
      <c r="M532" s="31">
        <v>23</v>
      </c>
      <c r="N532" s="31">
        <v>180</v>
      </c>
      <c r="O532" s="31">
        <v>237</v>
      </c>
      <c r="P532" s="31">
        <v>173</v>
      </c>
      <c r="Q532" s="31">
        <v>1802</v>
      </c>
      <c r="R532" s="31">
        <v>37</v>
      </c>
      <c r="S532" s="35">
        <v>2429</v>
      </c>
    </row>
    <row r="533" spans="1:19">
      <c r="A533" s="32">
        <v>25</v>
      </c>
      <c r="B533" s="30">
        <v>594</v>
      </c>
      <c r="C533" s="30">
        <v>25594</v>
      </c>
      <c r="D533">
        <f t="shared" si="8"/>
        <v>25594</v>
      </c>
      <c r="E533" s="30">
        <v>4927</v>
      </c>
      <c r="F533" s="30">
        <v>2215</v>
      </c>
      <c r="G533" s="30">
        <v>535</v>
      </c>
      <c r="H533" s="30">
        <v>1</v>
      </c>
      <c r="I533" s="30">
        <v>2219</v>
      </c>
      <c r="J533" s="30">
        <v>21</v>
      </c>
      <c r="K533" s="30">
        <v>1775</v>
      </c>
      <c r="L533" s="30">
        <v>2558</v>
      </c>
      <c r="M533" s="30">
        <v>397</v>
      </c>
      <c r="N533" s="30">
        <v>136</v>
      </c>
      <c r="O533" s="30">
        <v>40</v>
      </c>
      <c r="P533" s="30">
        <v>416</v>
      </c>
      <c r="Q533" s="30">
        <v>1914</v>
      </c>
      <c r="R533" s="30">
        <v>3</v>
      </c>
      <c r="S533" s="34">
        <v>2594</v>
      </c>
    </row>
    <row r="534" spans="1:19">
      <c r="A534" s="33">
        <v>25</v>
      </c>
      <c r="B534" s="31">
        <v>596</v>
      </c>
      <c r="C534" s="31">
        <v>25596</v>
      </c>
      <c r="D534">
        <f t="shared" si="8"/>
        <v>25596</v>
      </c>
      <c r="E534" s="31">
        <v>6059</v>
      </c>
      <c r="F534" s="31">
        <v>4547</v>
      </c>
      <c r="G534" s="31">
        <v>3027</v>
      </c>
      <c r="H534" s="31">
        <v>38</v>
      </c>
      <c r="I534" s="31">
        <v>1560</v>
      </c>
      <c r="J534" s="31">
        <v>36</v>
      </c>
      <c r="K534" s="31">
        <v>1088</v>
      </c>
      <c r="L534" s="31">
        <v>3211</v>
      </c>
      <c r="M534" s="31">
        <v>72</v>
      </c>
      <c r="N534" s="31">
        <v>1113</v>
      </c>
      <c r="O534" s="31">
        <v>552</v>
      </c>
      <c r="P534" s="31">
        <v>81</v>
      </c>
      <c r="Q534" s="31">
        <v>1338</v>
      </c>
      <c r="R534" s="31">
        <v>3</v>
      </c>
      <c r="S534" s="35">
        <v>4637</v>
      </c>
    </row>
    <row r="535" spans="1:19">
      <c r="A535" s="32">
        <v>25</v>
      </c>
      <c r="B535" s="30">
        <v>599</v>
      </c>
      <c r="C535" s="30">
        <v>25599</v>
      </c>
      <c r="D535">
        <f t="shared" si="8"/>
        <v>25599</v>
      </c>
      <c r="E535" s="30">
        <v>7522</v>
      </c>
      <c r="F535" s="30">
        <v>4948</v>
      </c>
      <c r="G535" s="30">
        <v>878</v>
      </c>
      <c r="H535" s="30">
        <v>105</v>
      </c>
      <c r="I535" s="30">
        <v>1968</v>
      </c>
      <c r="J535" s="30">
        <v>183</v>
      </c>
      <c r="K535" s="30">
        <v>3530</v>
      </c>
      <c r="L535" s="30">
        <v>3574</v>
      </c>
      <c r="M535" s="30">
        <v>11</v>
      </c>
      <c r="N535" s="30">
        <v>230</v>
      </c>
      <c r="O535" s="30">
        <v>165</v>
      </c>
      <c r="P535" s="30">
        <v>3994</v>
      </c>
      <c r="Q535" s="30">
        <v>673</v>
      </c>
      <c r="R535" s="30">
        <v>11</v>
      </c>
      <c r="S535" s="34">
        <v>2844</v>
      </c>
    </row>
    <row r="536" spans="1:19">
      <c r="A536" s="33">
        <v>25</v>
      </c>
      <c r="B536" s="31">
        <v>612</v>
      </c>
      <c r="C536" s="31">
        <v>25612</v>
      </c>
      <c r="D536">
        <f t="shared" si="8"/>
        <v>25612</v>
      </c>
      <c r="E536" s="31">
        <v>10706</v>
      </c>
      <c r="F536" s="31">
        <v>10225</v>
      </c>
      <c r="G536" s="31">
        <v>1241</v>
      </c>
      <c r="H536" s="31">
        <v>28</v>
      </c>
      <c r="I536" s="31">
        <v>252</v>
      </c>
      <c r="J536" s="31">
        <v>48</v>
      </c>
      <c r="K536" s="31">
        <v>5942</v>
      </c>
      <c r="L536" s="31">
        <v>4628</v>
      </c>
      <c r="M536" s="31">
        <v>27</v>
      </c>
      <c r="N536" s="31">
        <v>46</v>
      </c>
      <c r="O536" s="31">
        <v>35</v>
      </c>
      <c r="P536" s="31">
        <v>6036</v>
      </c>
      <c r="Q536" s="31">
        <v>1870</v>
      </c>
      <c r="R536" s="31">
        <v>37</v>
      </c>
      <c r="S536" s="35">
        <v>2763</v>
      </c>
    </row>
    <row r="537" spans="1:19">
      <c r="A537" s="32">
        <v>25</v>
      </c>
      <c r="B537" s="30">
        <v>645</v>
      </c>
      <c r="C537" s="30">
        <v>25645</v>
      </c>
      <c r="D537">
        <f t="shared" si="8"/>
        <v>25645</v>
      </c>
      <c r="E537" s="30">
        <v>10110</v>
      </c>
      <c r="F537" s="30">
        <v>8032</v>
      </c>
      <c r="G537" s="30">
        <v>5763</v>
      </c>
      <c r="H537" s="30">
        <v>3</v>
      </c>
      <c r="I537" s="30">
        <v>2189</v>
      </c>
      <c r="J537" s="30">
        <v>80</v>
      </c>
      <c r="K537" s="30">
        <v>1810</v>
      </c>
      <c r="L537" s="30">
        <v>8182</v>
      </c>
      <c r="M537" s="30">
        <v>9</v>
      </c>
      <c r="N537" s="30">
        <v>50</v>
      </c>
      <c r="O537" s="30">
        <v>33</v>
      </c>
      <c r="P537" s="30">
        <v>1040</v>
      </c>
      <c r="Q537" s="30">
        <v>4172</v>
      </c>
      <c r="R537" s="30">
        <v>13</v>
      </c>
      <c r="S537" s="34">
        <v>4885</v>
      </c>
    </row>
    <row r="538" spans="1:19">
      <c r="A538" s="33">
        <v>25</v>
      </c>
      <c r="B538" s="31">
        <v>649</v>
      </c>
      <c r="C538" s="31">
        <v>25649</v>
      </c>
      <c r="D538">
        <f t="shared" si="8"/>
        <v>25649</v>
      </c>
      <c r="E538" s="31">
        <v>7399</v>
      </c>
      <c r="F538" s="31">
        <v>4887</v>
      </c>
      <c r="G538" s="31">
        <v>1389</v>
      </c>
      <c r="H538" s="31">
        <v>1</v>
      </c>
      <c r="I538" s="31">
        <v>2621</v>
      </c>
      <c r="J538" s="31">
        <v>89</v>
      </c>
      <c r="K538" s="31">
        <v>3170</v>
      </c>
      <c r="L538" s="31">
        <v>2932</v>
      </c>
      <c r="M538" s="31">
        <v>39</v>
      </c>
      <c r="N538" s="31">
        <v>1110</v>
      </c>
      <c r="O538" s="31">
        <v>95</v>
      </c>
      <c r="P538" s="31">
        <v>3145</v>
      </c>
      <c r="Q538" s="31">
        <v>236</v>
      </c>
      <c r="R538" s="31">
        <v>0</v>
      </c>
      <c r="S538" s="35">
        <v>4018</v>
      </c>
    </row>
    <row r="539" spans="1:19">
      <c r="A539" s="32">
        <v>25</v>
      </c>
      <c r="B539" s="30">
        <v>653</v>
      </c>
      <c r="C539" s="30">
        <v>25653</v>
      </c>
      <c r="D539">
        <f t="shared" si="8"/>
        <v>25653</v>
      </c>
      <c r="E539" s="30">
        <v>4032</v>
      </c>
      <c r="F539" s="30">
        <v>820</v>
      </c>
      <c r="G539" s="30">
        <v>434</v>
      </c>
      <c r="H539" s="30">
        <v>2</v>
      </c>
      <c r="I539" s="30">
        <v>2921</v>
      </c>
      <c r="J539" s="30">
        <v>14</v>
      </c>
      <c r="K539" s="30">
        <v>731</v>
      </c>
      <c r="L539" s="30">
        <v>3171</v>
      </c>
      <c r="M539" s="30">
        <v>0</v>
      </c>
      <c r="N539" s="30">
        <v>24</v>
      </c>
      <c r="O539" s="30">
        <v>91</v>
      </c>
      <c r="P539" s="30">
        <v>464</v>
      </c>
      <c r="Q539" s="30">
        <v>338</v>
      </c>
      <c r="R539" s="30">
        <v>6</v>
      </c>
      <c r="S539" s="34">
        <v>3224</v>
      </c>
    </row>
    <row r="540" spans="1:19">
      <c r="A540" s="33">
        <v>25</v>
      </c>
      <c r="B540" s="31">
        <v>658</v>
      </c>
      <c r="C540" s="31">
        <v>25658</v>
      </c>
      <c r="D540">
        <f t="shared" si="8"/>
        <v>25658</v>
      </c>
      <c r="E540" s="31">
        <v>9217</v>
      </c>
      <c r="F540" s="31">
        <v>7087</v>
      </c>
      <c r="G540" s="31">
        <v>3305</v>
      </c>
      <c r="H540" s="31">
        <v>21</v>
      </c>
      <c r="I540" s="31">
        <v>1841</v>
      </c>
      <c r="J540" s="31">
        <v>51</v>
      </c>
      <c r="K540" s="31">
        <v>3653</v>
      </c>
      <c r="L540" s="31">
        <v>5358</v>
      </c>
      <c r="M540" s="31">
        <v>14</v>
      </c>
      <c r="N540" s="31">
        <v>39</v>
      </c>
      <c r="O540" s="31">
        <v>53</v>
      </c>
      <c r="P540" s="31">
        <v>4206</v>
      </c>
      <c r="Q540" s="31">
        <v>457</v>
      </c>
      <c r="R540" s="31">
        <v>21</v>
      </c>
      <c r="S540" s="35">
        <v>4533</v>
      </c>
    </row>
    <row r="541" spans="1:19">
      <c r="A541" s="32">
        <v>25</v>
      </c>
      <c r="B541" s="30">
        <v>662</v>
      </c>
      <c r="C541" s="30">
        <v>25662</v>
      </c>
      <c r="D541">
        <f t="shared" si="8"/>
        <v>25662</v>
      </c>
      <c r="E541" s="30">
        <v>7479</v>
      </c>
      <c r="F541" s="30">
        <v>4753</v>
      </c>
      <c r="G541" s="30">
        <v>841</v>
      </c>
      <c r="H541" s="30">
        <v>17</v>
      </c>
      <c r="I541" s="30">
        <v>2476</v>
      </c>
      <c r="J541" s="30">
        <v>54</v>
      </c>
      <c r="K541" s="30">
        <v>3837</v>
      </c>
      <c r="L541" s="30">
        <v>3072</v>
      </c>
      <c r="M541" s="30">
        <v>53</v>
      </c>
      <c r="N541" s="30">
        <v>265</v>
      </c>
      <c r="O541" s="30">
        <v>227</v>
      </c>
      <c r="P541" s="30">
        <v>2622</v>
      </c>
      <c r="Q541" s="30">
        <v>1339</v>
      </c>
      <c r="R541" s="30">
        <v>6</v>
      </c>
      <c r="S541" s="34">
        <v>3512</v>
      </c>
    </row>
    <row r="542" spans="1:19">
      <c r="A542" s="33">
        <v>25</v>
      </c>
      <c r="B542" s="31">
        <v>718</v>
      </c>
      <c r="C542" s="31">
        <v>25718</v>
      </c>
      <c r="D542">
        <f t="shared" si="8"/>
        <v>25718</v>
      </c>
      <c r="E542" s="31">
        <v>9228</v>
      </c>
      <c r="F542" s="31">
        <v>7252</v>
      </c>
      <c r="G542" s="31">
        <v>4509</v>
      </c>
      <c r="H542" s="31">
        <v>29</v>
      </c>
      <c r="I542" s="31">
        <v>1906</v>
      </c>
      <c r="J542" s="31">
        <v>33</v>
      </c>
      <c r="K542" s="31">
        <v>1148</v>
      </c>
      <c r="L542" s="31">
        <v>6740</v>
      </c>
      <c r="M542" s="31">
        <v>571</v>
      </c>
      <c r="N542" s="31">
        <v>690</v>
      </c>
      <c r="O542" s="31">
        <v>48</v>
      </c>
      <c r="P542" s="31">
        <v>2504</v>
      </c>
      <c r="Q542" s="31">
        <v>1225</v>
      </c>
      <c r="R542" s="31">
        <v>3</v>
      </c>
      <c r="S542" s="35">
        <v>5496</v>
      </c>
    </row>
    <row r="543" spans="1:19">
      <c r="A543" s="32">
        <v>25</v>
      </c>
      <c r="B543" s="30">
        <v>736</v>
      </c>
      <c r="C543" s="30">
        <v>25736</v>
      </c>
      <c r="D543">
        <f t="shared" si="8"/>
        <v>25736</v>
      </c>
      <c r="E543" s="30">
        <v>10826</v>
      </c>
      <c r="F543" s="30">
        <v>9485</v>
      </c>
      <c r="G543" s="30">
        <v>4798</v>
      </c>
      <c r="H543" s="30">
        <v>107</v>
      </c>
      <c r="I543" s="30">
        <v>1168</v>
      </c>
      <c r="J543" s="30">
        <v>241</v>
      </c>
      <c r="K543" s="30">
        <v>6215</v>
      </c>
      <c r="L543" s="30">
        <v>4515</v>
      </c>
      <c r="M543" s="30">
        <v>19</v>
      </c>
      <c r="N543" s="30">
        <v>33</v>
      </c>
      <c r="O543" s="30">
        <v>20</v>
      </c>
      <c r="P543" s="30">
        <v>112</v>
      </c>
      <c r="Q543" s="30">
        <v>8176</v>
      </c>
      <c r="R543" s="30">
        <v>27</v>
      </c>
      <c r="S543" s="34">
        <v>2511</v>
      </c>
    </row>
    <row r="544" spans="1:19">
      <c r="A544" s="33">
        <v>25</v>
      </c>
      <c r="B544" s="31">
        <v>740</v>
      </c>
      <c r="C544" s="31">
        <v>25740</v>
      </c>
      <c r="D544">
        <f t="shared" si="8"/>
        <v>25740</v>
      </c>
      <c r="E544" s="31">
        <v>31129</v>
      </c>
      <c r="F544" s="31">
        <v>30842</v>
      </c>
      <c r="G544" s="31">
        <v>6869</v>
      </c>
      <c r="H544" s="31">
        <v>53</v>
      </c>
      <c r="I544" s="31">
        <v>118</v>
      </c>
      <c r="J544" s="31">
        <v>146</v>
      </c>
      <c r="K544" s="31">
        <v>26081</v>
      </c>
      <c r="L544" s="31">
        <v>4767</v>
      </c>
      <c r="M544" s="31">
        <v>25</v>
      </c>
      <c r="N544" s="31">
        <v>126</v>
      </c>
      <c r="O544" s="31">
        <v>35</v>
      </c>
      <c r="P544" s="31">
        <v>23580</v>
      </c>
      <c r="Q544" s="31">
        <v>2274</v>
      </c>
      <c r="R544" s="31">
        <v>37</v>
      </c>
      <c r="S544" s="35">
        <v>5238</v>
      </c>
    </row>
    <row r="545" spans="1:19">
      <c r="A545" s="32">
        <v>25</v>
      </c>
      <c r="B545" s="30">
        <v>743</v>
      </c>
      <c r="C545" s="30">
        <v>25743</v>
      </c>
      <c r="D545">
        <f t="shared" si="8"/>
        <v>25743</v>
      </c>
      <c r="E545" s="30">
        <v>20474</v>
      </c>
      <c r="F545" s="30">
        <v>14628</v>
      </c>
      <c r="G545" s="30">
        <v>7849</v>
      </c>
      <c r="H545" s="30">
        <v>50</v>
      </c>
      <c r="I545" s="30">
        <v>4910</v>
      </c>
      <c r="J545" s="30">
        <v>193</v>
      </c>
      <c r="K545" s="30">
        <v>7556</v>
      </c>
      <c r="L545" s="30">
        <v>12366</v>
      </c>
      <c r="M545" s="30">
        <v>76</v>
      </c>
      <c r="N545" s="30">
        <v>405</v>
      </c>
      <c r="O545" s="30">
        <v>53</v>
      </c>
      <c r="P545" s="30">
        <v>5890</v>
      </c>
      <c r="Q545" s="30">
        <v>2512</v>
      </c>
      <c r="R545" s="30">
        <v>2</v>
      </c>
      <c r="S545" s="34">
        <v>12070</v>
      </c>
    </row>
    <row r="546" spans="1:19">
      <c r="A546" s="33">
        <v>25</v>
      </c>
      <c r="B546" s="31">
        <v>745</v>
      </c>
      <c r="C546" s="31">
        <v>25745</v>
      </c>
      <c r="D546">
        <f t="shared" si="8"/>
        <v>25745</v>
      </c>
      <c r="E546" s="31">
        <v>11458</v>
      </c>
      <c r="F546" s="31">
        <v>10915</v>
      </c>
      <c r="G546" s="31">
        <v>3210</v>
      </c>
      <c r="H546" s="31">
        <v>85</v>
      </c>
      <c r="I546" s="31">
        <v>372</v>
      </c>
      <c r="J546" s="31">
        <v>100</v>
      </c>
      <c r="K546" s="31">
        <v>7358</v>
      </c>
      <c r="L546" s="31">
        <v>4002</v>
      </c>
      <c r="M546" s="31">
        <v>29</v>
      </c>
      <c r="N546" s="31">
        <v>36</v>
      </c>
      <c r="O546" s="31">
        <v>14</v>
      </c>
      <c r="P546" s="31">
        <v>86</v>
      </c>
      <c r="Q546" s="31">
        <v>7673</v>
      </c>
      <c r="R546" s="31">
        <v>0</v>
      </c>
      <c r="S546" s="35">
        <v>3699</v>
      </c>
    </row>
    <row r="547" spans="1:19">
      <c r="A547" s="32">
        <v>25</v>
      </c>
      <c r="B547" s="30">
        <v>754</v>
      </c>
      <c r="C547" s="30">
        <v>25754</v>
      </c>
      <c r="D547">
        <f t="shared" si="8"/>
        <v>25754</v>
      </c>
      <c r="E547" s="30">
        <v>628955</v>
      </c>
      <c r="F547" s="30">
        <v>588430</v>
      </c>
      <c r="G547" s="30">
        <v>44228</v>
      </c>
      <c r="H547" s="30">
        <v>8345</v>
      </c>
      <c r="I547" s="30">
        <v>1869</v>
      </c>
      <c r="J547" s="30">
        <v>4680</v>
      </c>
      <c r="K547" s="30">
        <v>571247</v>
      </c>
      <c r="L547" s="30">
        <v>42841</v>
      </c>
      <c r="M547" s="30">
        <v>7102</v>
      </c>
      <c r="N547" s="30">
        <v>3187</v>
      </c>
      <c r="O547" s="30">
        <v>483</v>
      </c>
      <c r="P547" s="30">
        <v>601364</v>
      </c>
      <c r="Q547" s="30">
        <v>10269</v>
      </c>
      <c r="R547" s="30">
        <v>5427</v>
      </c>
      <c r="S547" s="34">
        <v>11895</v>
      </c>
    </row>
    <row r="548" spans="1:19">
      <c r="A548" s="33">
        <v>25</v>
      </c>
      <c r="B548" s="31">
        <v>758</v>
      </c>
      <c r="C548" s="31">
        <v>25758</v>
      </c>
      <c r="D548">
        <f t="shared" si="8"/>
        <v>25758</v>
      </c>
      <c r="E548" s="31">
        <v>24268</v>
      </c>
      <c r="F548" s="31">
        <v>23755</v>
      </c>
      <c r="G548" s="31">
        <v>2320</v>
      </c>
      <c r="H548" s="31">
        <v>88</v>
      </c>
      <c r="I548" s="31">
        <v>404</v>
      </c>
      <c r="J548" s="31">
        <v>428</v>
      </c>
      <c r="K548" s="31">
        <v>20346</v>
      </c>
      <c r="L548" s="31">
        <v>3667</v>
      </c>
      <c r="M548" s="31">
        <v>26</v>
      </c>
      <c r="N548" s="31">
        <v>15</v>
      </c>
      <c r="O548" s="31">
        <v>20</v>
      </c>
      <c r="P548" s="31">
        <v>23165</v>
      </c>
      <c r="Q548" s="31">
        <v>594</v>
      </c>
      <c r="R548" s="31">
        <v>92</v>
      </c>
      <c r="S548" s="35">
        <v>417</v>
      </c>
    </row>
    <row r="549" spans="1:19">
      <c r="A549" s="32">
        <v>25</v>
      </c>
      <c r="B549" s="30">
        <v>769</v>
      </c>
      <c r="C549" s="30">
        <v>25769</v>
      </c>
      <c r="D549">
        <f t="shared" si="8"/>
        <v>25769</v>
      </c>
      <c r="E549" s="30">
        <v>14654</v>
      </c>
      <c r="F549" s="30">
        <v>13892</v>
      </c>
      <c r="G549" s="30">
        <v>5244</v>
      </c>
      <c r="H549" s="30">
        <v>83</v>
      </c>
      <c r="I549" s="30">
        <v>670</v>
      </c>
      <c r="J549" s="30">
        <v>64</v>
      </c>
      <c r="K549" s="30">
        <v>8772</v>
      </c>
      <c r="L549" s="30">
        <v>5777</v>
      </c>
      <c r="M549" s="30">
        <v>10</v>
      </c>
      <c r="N549" s="30">
        <v>38</v>
      </c>
      <c r="O549" s="30">
        <v>10</v>
      </c>
      <c r="P549" s="30">
        <v>3194</v>
      </c>
      <c r="Q549" s="30">
        <v>9889</v>
      </c>
      <c r="R549" s="30">
        <v>7</v>
      </c>
      <c r="S549" s="34">
        <v>1564</v>
      </c>
    </row>
    <row r="550" spans="1:19">
      <c r="A550" s="33">
        <v>25</v>
      </c>
      <c r="B550" s="31">
        <v>772</v>
      </c>
      <c r="C550" s="31">
        <v>25772</v>
      </c>
      <c r="D550">
        <f t="shared" si="8"/>
        <v>25772</v>
      </c>
      <c r="E550" s="31">
        <v>14988</v>
      </c>
      <c r="F550" s="31">
        <v>14446</v>
      </c>
      <c r="G550" s="31">
        <v>6717</v>
      </c>
      <c r="H550" s="31">
        <v>197</v>
      </c>
      <c r="I550" s="31">
        <v>211</v>
      </c>
      <c r="J550" s="31">
        <v>38</v>
      </c>
      <c r="K550" s="31">
        <v>9070</v>
      </c>
      <c r="L550" s="31">
        <v>5704</v>
      </c>
      <c r="M550" s="31">
        <v>18</v>
      </c>
      <c r="N550" s="31">
        <v>126</v>
      </c>
      <c r="O550" s="31">
        <v>39</v>
      </c>
      <c r="P550" s="31">
        <v>5361</v>
      </c>
      <c r="Q550" s="31">
        <v>3895</v>
      </c>
      <c r="R550" s="31">
        <v>17</v>
      </c>
      <c r="S550" s="35">
        <v>5715</v>
      </c>
    </row>
    <row r="551" spans="1:19">
      <c r="A551" s="32">
        <v>25</v>
      </c>
      <c r="B551" s="30">
        <v>777</v>
      </c>
      <c r="C551" s="30">
        <v>25777</v>
      </c>
      <c r="D551">
        <f t="shared" si="8"/>
        <v>25777</v>
      </c>
      <c r="E551" s="30">
        <v>4713</v>
      </c>
      <c r="F551" s="30">
        <v>3570</v>
      </c>
      <c r="G551" s="30">
        <v>1611</v>
      </c>
      <c r="H551" s="30">
        <v>17</v>
      </c>
      <c r="I551" s="30">
        <v>1196</v>
      </c>
      <c r="J551" s="30">
        <v>22</v>
      </c>
      <c r="K551" s="30">
        <v>1683</v>
      </c>
      <c r="L551" s="30">
        <v>2773</v>
      </c>
      <c r="M551" s="30">
        <v>14</v>
      </c>
      <c r="N551" s="30">
        <v>97</v>
      </c>
      <c r="O551" s="30">
        <v>118</v>
      </c>
      <c r="P551" s="30">
        <v>611</v>
      </c>
      <c r="Q551" s="30">
        <v>1138</v>
      </c>
      <c r="R551" s="30">
        <v>0</v>
      </c>
      <c r="S551" s="34">
        <v>2964</v>
      </c>
    </row>
    <row r="552" spans="1:19">
      <c r="A552" s="33">
        <v>25</v>
      </c>
      <c r="B552" s="31">
        <v>779</v>
      </c>
      <c r="C552" s="31">
        <v>25779</v>
      </c>
      <c r="D552">
        <f t="shared" si="8"/>
        <v>25779</v>
      </c>
      <c r="E552" s="31">
        <v>6051</v>
      </c>
      <c r="F552" s="31">
        <v>3876</v>
      </c>
      <c r="G552" s="31">
        <v>2937</v>
      </c>
      <c r="H552" s="31">
        <v>12</v>
      </c>
      <c r="I552" s="31">
        <v>996</v>
      </c>
      <c r="J552" s="31">
        <v>19</v>
      </c>
      <c r="K552" s="31">
        <v>1991</v>
      </c>
      <c r="L552" s="31">
        <v>3844</v>
      </c>
      <c r="M552" s="31">
        <v>5</v>
      </c>
      <c r="N552" s="31">
        <v>83</v>
      </c>
      <c r="O552" s="31">
        <v>123</v>
      </c>
      <c r="P552" s="31">
        <v>15</v>
      </c>
      <c r="Q552" s="31">
        <v>2012</v>
      </c>
      <c r="R552" s="31">
        <v>0</v>
      </c>
      <c r="S552" s="35">
        <v>4024</v>
      </c>
    </row>
    <row r="553" spans="1:19">
      <c r="A553" s="32">
        <v>25</v>
      </c>
      <c r="B553" s="30">
        <v>781</v>
      </c>
      <c r="C553" s="30">
        <v>25781</v>
      </c>
      <c r="D553">
        <f t="shared" si="8"/>
        <v>25781</v>
      </c>
      <c r="E553" s="30">
        <v>5234</v>
      </c>
      <c r="F553" s="30">
        <v>4862</v>
      </c>
      <c r="G553" s="30">
        <v>2819</v>
      </c>
      <c r="H553" s="30">
        <v>7</v>
      </c>
      <c r="I553" s="30">
        <v>247</v>
      </c>
      <c r="J553" s="30">
        <v>25</v>
      </c>
      <c r="K553" s="30">
        <v>2196</v>
      </c>
      <c r="L553" s="30">
        <v>2913</v>
      </c>
      <c r="M553" s="30">
        <v>7</v>
      </c>
      <c r="N553" s="30">
        <v>73</v>
      </c>
      <c r="O553" s="30">
        <v>44</v>
      </c>
      <c r="P553" s="30">
        <v>21</v>
      </c>
      <c r="Q553" s="30">
        <v>2363</v>
      </c>
      <c r="R553" s="30">
        <v>0</v>
      </c>
      <c r="S553" s="34">
        <v>2850</v>
      </c>
    </row>
    <row r="554" spans="1:19">
      <c r="A554" s="33">
        <v>25</v>
      </c>
      <c r="B554" s="31">
        <v>785</v>
      </c>
      <c r="C554" s="31">
        <v>25785</v>
      </c>
      <c r="D554">
        <f t="shared" si="8"/>
        <v>25785</v>
      </c>
      <c r="E554" s="31">
        <v>20263</v>
      </c>
      <c r="F554" s="31">
        <v>19517</v>
      </c>
      <c r="G554" s="31">
        <v>5129</v>
      </c>
      <c r="H554" s="31">
        <v>128</v>
      </c>
      <c r="I554" s="31">
        <v>426</v>
      </c>
      <c r="J554" s="31">
        <v>431</v>
      </c>
      <c r="K554" s="31">
        <v>13023</v>
      </c>
      <c r="L554" s="31">
        <v>7074</v>
      </c>
      <c r="M554" s="31">
        <v>15</v>
      </c>
      <c r="N554" s="31">
        <v>36</v>
      </c>
      <c r="O554" s="31">
        <v>23</v>
      </c>
      <c r="P554" s="31">
        <v>5512</v>
      </c>
      <c r="Q554" s="31">
        <v>13559</v>
      </c>
      <c r="R554" s="31">
        <v>20</v>
      </c>
      <c r="S554" s="35">
        <v>1172</v>
      </c>
    </row>
    <row r="555" spans="1:19">
      <c r="A555" s="32">
        <v>25</v>
      </c>
      <c r="B555" s="30">
        <v>793</v>
      </c>
      <c r="C555" s="30">
        <v>25793</v>
      </c>
      <c r="D555">
        <f t="shared" si="8"/>
        <v>25793</v>
      </c>
      <c r="E555" s="30">
        <v>6654</v>
      </c>
      <c r="F555" s="30">
        <v>5224</v>
      </c>
      <c r="G555" s="30">
        <v>2286</v>
      </c>
      <c r="H555" s="30">
        <v>19</v>
      </c>
      <c r="I555" s="30">
        <v>1317</v>
      </c>
      <c r="J555" s="30">
        <v>9</v>
      </c>
      <c r="K555" s="30">
        <v>1547</v>
      </c>
      <c r="L555" s="30">
        <v>5065</v>
      </c>
      <c r="M555" s="30">
        <v>0</v>
      </c>
      <c r="N555" s="30">
        <v>21</v>
      </c>
      <c r="O555" s="30">
        <v>15</v>
      </c>
      <c r="P555" s="30">
        <v>1</v>
      </c>
      <c r="Q555" s="30">
        <v>1496</v>
      </c>
      <c r="R555" s="30">
        <v>0</v>
      </c>
      <c r="S555" s="34">
        <v>5157</v>
      </c>
    </row>
    <row r="556" spans="1:19">
      <c r="A556" s="33">
        <v>25</v>
      </c>
      <c r="B556" s="31">
        <v>797</v>
      </c>
      <c r="C556" s="31">
        <v>25797</v>
      </c>
      <c r="D556">
        <f t="shared" si="8"/>
        <v>25797</v>
      </c>
      <c r="E556" s="31">
        <v>8003</v>
      </c>
      <c r="F556" s="31">
        <v>7364</v>
      </c>
      <c r="G556" s="31">
        <v>4865</v>
      </c>
      <c r="H556" s="31">
        <v>2</v>
      </c>
      <c r="I556" s="31">
        <v>543</v>
      </c>
      <c r="J556" s="31">
        <v>37</v>
      </c>
      <c r="K556" s="31">
        <v>2247</v>
      </c>
      <c r="L556" s="31">
        <v>5602</v>
      </c>
      <c r="M556" s="31">
        <v>26</v>
      </c>
      <c r="N556" s="31">
        <v>57</v>
      </c>
      <c r="O556" s="31">
        <v>62</v>
      </c>
      <c r="P556" s="31">
        <v>3573</v>
      </c>
      <c r="Q556" s="31">
        <v>885</v>
      </c>
      <c r="R556" s="31">
        <v>0</v>
      </c>
      <c r="S556" s="35">
        <v>3545</v>
      </c>
    </row>
    <row r="557" spans="1:19">
      <c r="A557" s="32">
        <v>25</v>
      </c>
      <c r="B557" s="30">
        <v>799</v>
      </c>
      <c r="C557" s="30">
        <v>25799</v>
      </c>
      <c r="D557">
        <f t="shared" si="8"/>
        <v>25799</v>
      </c>
      <c r="E557" s="30">
        <v>20039</v>
      </c>
      <c r="F557" s="30">
        <v>19600</v>
      </c>
      <c r="G557" s="30">
        <v>1284</v>
      </c>
      <c r="H557" s="30">
        <v>277</v>
      </c>
      <c r="I557" s="30">
        <v>38</v>
      </c>
      <c r="J557" s="30">
        <v>138</v>
      </c>
      <c r="K557" s="30">
        <v>12668</v>
      </c>
      <c r="L557" s="30">
        <v>7260</v>
      </c>
      <c r="M557" s="30">
        <v>23</v>
      </c>
      <c r="N557" s="30">
        <v>26</v>
      </c>
      <c r="O557" s="30">
        <v>11</v>
      </c>
      <c r="P557" s="30">
        <v>8339</v>
      </c>
      <c r="Q557" s="30">
        <v>11319</v>
      </c>
      <c r="R557" s="30">
        <v>40</v>
      </c>
      <c r="S557" s="34">
        <v>341</v>
      </c>
    </row>
    <row r="558" spans="1:19">
      <c r="A558" s="33">
        <v>25</v>
      </c>
      <c r="B558" s="31">
        <v>805</v>
      </c>
      <c r="C558" s="31">
        <v>25805</v>
      </c>
      <c r="D558">
        <f t="shared" si="8"/>
        <v>25805</v>
      </c>
      <c r="E558" s="31">
        <v>3922</v>
      </c>
      <c r="F558" s="31">
        <v>2914</v>
      </c>
      <c r="G558" s="31">
        <v>1760</v>
      </c>
      <c r="H558" s="31">
        <v>7</v>
      </c>
      <c r="I558" s="31">
        <v>1173</v>
      </c>
      <c r="J558" s="31">
        <v>38</v>
      </c>
      <c r="K558" s="31">
        <v>928</v>
      </c>
      <c r="L558" s="31">
        <v>2816</v>
      </c>
      <c r="M558" s="31">
        <v>13</v>
      </c>
      <c r="N558" s="31">
        <v>122</v>
      </c>
      <c r="O558" s="31">
        <v>30</v>
      </c>
      <c r="P558" s="31">
        <v>48</v>
      </c>
      <c r="Q558" s="31">
        <v>1085</v>
      </c>
      <c r="R558" s="31">
        <v>0</v>
      </c>
      <c r="S558" s="35">
        <v>2789</v>
      </c>
    </row>
    <row r="559" spans="1:19">
      <c r="A559" s="32">
        <v>25</v>
      </c>
      <c r="B559" s="30">
        <v>807</v>
      </c>
      <c r="C559" s="30">
        <v>25807</v>
      </c>
      <c r="D559">
        <f t="shared" si="8"/>
        <v>25807</v>
      </c>
      <c r="E559" s="30">
        <v>2431</v>
      </c>
      <c r="F559" s="30">
        <v>1157</v>
      </c>
      <c r="G559" s="30">
        <v>581</v>
      </c>
      <c r="H559" s="30">
        <v>5</v>
      </c>
      <c r="I559" s="30">
        <v>1161</v>
      </c>
      <c r="J559" s="30">
        <v>8</v>
      </c>
      <c r="K559" s="30">
        <v>461</v>
      </c>
      <c r="L559" s="30">
        <v>1494</v>
      </c>
      <c r="M559" s="30">
        <v>2</v>
      </c>
      <c r="N559" s="30">
        <v>416</v>
      </c>
      <c r="O559" s="30">
        <v>58</v>
      </c>
      <c r="P559" s="30">
        <v>270</v>
      </c>
      <c r="Q559" s="30">
        <v>285</v>
      </c>
      <c r="R559" s="30">
        <v>1</v>
      </c>
      <c r="S559" s="34">
        <v>1875</v>
      </c>
    </row>
    <row r="560" spans="1:19">
      <c r="A560" s="33">
        <v>25</v>
      </c>
      <c r="B560" s="31">
        <v>815</v>
      </c>
      <c r="C560" s="31">
        <v>25815</v>
      </c>
      <c r="D560">
        <f t="shared" si="8"/>
        <v>25815</v>
      </c>
      <c r="E560" s="31">
        <v>13356</v>
      </c>
      <c r="F560" s="31">
        <v>11727</v>
      </c>
      <c r="G560" s="31">
        <v>1313</v>
      </c>
      <c r="H560" s="31">
        <v>69</v>
      </c>
      <c r="I560" s="31">
        <v>1568</v>
      </c>
      <c r="J560" s="31">
        <v>183</v>
      </c>
      <c r="K560" s="31">
        <v>8671</v>
      </c>
      <c r="L560" s="31">
        <v>4006</v>
      </c>
      <c r="M560" s="31">
        <v>16</v>
      </c>
      <c r="N560" s="31">
        <v>248</v>
      </c>
      <c r="O560" s="31">
        <v>314</v>
      </c>
      <c r="P560" s="31">
        <v>8934</v>
      </c>
      <c r="Q560" s="31">
        <v>64</v>
      </c>
      <c r="R560" s="31">
        <v>15</v>
      </c>
      <c r="S560" s="35">
        <v>4343</v>
      </c>
    </row>
    <row r="561" spans="1:19">
      <c r="A561" s="32">
        <v>25</v>
      </c>
      <c r="B561" s="30">
        <v>817</v>
      </c>
      <c r="C561" s="30">
        <v>25817</v>
      </c>
      <c r="D561">
        <f t="shared" si="8"/>
        <v>25817</v>
      </c>
      <c r="E561" s="30">
        <v>38324</v>
      </c>
      <c r="F561" s="30">
        <v>37950</v>
      </c>
      <c r="G561" s="30">
        <v>1999</v>
      </c>
      <c r="H561" s="30">
        <v>88</v>
      </c>
      <c r="I561" s="30">
        <v>114</v>
      </c>
      <c r="J561" s="30">
        <v>319</v>
      </c>
      <c r="K561" s="30">
        <v>35134</v>
      </c>
      <c r="L561" s="30">
        <v>2914</v>
      </c>
      <c r="M561" s="30">
        <v>14</v>
      </c>
      <c r="N561" s="30">
        <v>23</v>
      </c>
      <c r="O561" s="30">
        <v>12</v>
      </c>
      <c r="P561" s="30">
        <v>35559</v>
      </c>
      <c r="Q561" s="30">
        <v>1425</v>
      </c>
      <c r="R561" s="30">
        <v>159</v>
      </c>
      <c r="S561" s="34">
        <v>1181</v>
      </c>
    </row>
    <row r="562" spans="1:19">
      <c r="A562" s="33">
        <v>25</v>
      </c>
      <c r="B562" s="31">
        <v>823</v>
      </c>
      <c r="C562" s="31">
        <v>25823</v>
      </c>
      <c r="D562">
        <f t="shared" si="8"/>
        <v>25823</v>
      </c>
      <c r="E562" s="31">
        <v>3517</v>
      </c>
      <c r="F562" s="31">
        <v>1130</v>
      </c>
      <c r="G562" s="31">
        <v>541</v>
      </c>
      <c r="H562" s="31">
        <v>18</v>
      </c>
      <c r="I562" s="31">
        <v>2211</v>
      </c>
      <c r="J562" s="31">
        <v>7</v>
      </c>
      <c r="K562" s="31">
        <v>693</v>
      </c>
      <c r="L562" s="31">
        <v>2208</v>
      </c>
      <c r="M562" s="31">
        <v>10</v>
      </c>
      <c r="N562" s="31">
        <v>128</v>
      </c>
      <c r="O562" s="31">
        <v>453</v>
      </c>
      <c r="P562" s="31">
        <v>652</v>
      </c>
      <c r="Q562" s="31">
        <v>63</v>
      </c>
      <c r="R562" s="31">
        <v>19</v>
      </c>
      <c r="S562" s="35">
        <v>2783</v>
      </c>
    </row>
    <row r="563" spans="1:19">
      <c r="A563" s="32">
        <v>25</v>
      </c>
      <c r="B563" s="30">
        <v>839</v>
      </c>
      <c r="C563" s="30">
        <v>25839</v>
      </c>
      <c r="D563">
        <f t="shared" si="8"/>
        <v>25839</v>
      </c>
      <c r="E563" s="30">
        <v>7197</v>
      </c>
      <c r="F563" s="30">
        <v>1913</v>
      </c>
      <c r="G563" s="30">
        <v>1071</v>
      </c>
      <c r="H563" s="30">
        <v>8</v>
      </c>
      <c r="I563" s="30">
        <v>5104</v>
      </c>
      <c r="J563" s="30">
        <v>55</v>
      </c>
      <c r="K563" s="30">
        <v>1455</v>
      </c>
      <c r="L563" s="30">
        <v>3783</v>
      </c>
      <c r="M563" s="30">
        <v>407</v>
      </c>
      <c r="N563" s="30">
        <v>1293</v>
      </c>
      <c r="O563" s="30">
        <v>239</v>
      </c>
      <c r="P563" s="30">
        <v>1069</v>
      </c>
      <c r="Q563" s="30">
        <v>389</v>
      </c>
      <c r="R563" s="30">
        <v>6</v>
      </c>
      <c r="S563" s="34">
        <v>5733</v>
      </c>
    </row>
    <row r="564" spans="1:19">
      <c r="A564" s="33">
        <v>25</v>
      </c>
      <c r="B564" s="31">
        <v>841</v>
      </c>
      <c r="C564" s="31">
        <v>25841</v>
      </c>
      <c r="D564">
        <f t="shared" si="8"/>
        <v>25841</v>
      </c>
      <c r="E564" s="31">
        <v>6376</v>
      </c>
      <c r="F564" s="31">
        <v>3841</v>
      </c>
      <c r="G564" s="31">
        <v>1555</v>
      </c>
      <c r="H564" s="31">
        <v>40</v>
      </c>
      <c r="I564" s="31">
        <v>2311</v>
      </c>
      <c r="J564" s="31">
        <v>71</v>
      </c>
      <c r="K564" s="31">
        <v>1004</v>
      </c>
      <c r="L564" s="31">
        <v>4891</v>
      </c>
      <c r="M564" s="31">
        <v>10</v>
      </c>
      <c r="N564" s="31">
        <v>218</v>
      </c>
      <c r="O564" s="31">
        <v>223</v>
      </c>
      <c r="P564" s="31">
        <v>1026</v>
      </c>
      <c r="Q564" s="31">
        <v>35</v>
      </c>
      <c r="R564" s="31">
        <v>0</v>
      </c>
      <c r="S564" s="35">
        <v>5315</v>
      </c>
    </row>
    <row r="565" spans="1:19">
      <c r="A565" s="32">
        <v>25</v>
      </c>
      <c r="B565" s="30">
        <v>843</v>
      </c>
      <c r="C565" s="30">
        <v>25843</v>
      </c>
      <c r="D565">
        <f t="shared" si="8"/>
        <v>25843</v>
      </c>
      <c r="E565" s="30">
        <v>39348</v>
      </c>
      <c r="F565" s="30">
        <v>38191</v>
      </c>
      <c r="G565" s="30">
        <v>7406</v>
      </c>
      <c r="H565" s="30">
        <v>66</v>
      </c>
      <c r="I565" s="30">
        <v>759</v>
      </c>
      <c r="J565" s="30">
        <v>190</v>
      </c>
      <c r="K565" s="30">
        <v>29649</v>
      </c>
      <c r="L565" s="30">
        <v>9170</v>
      </c>
      <c r="M565" s="30">
        <v>28</v>
      </c>
      <c r="N565" s="30">
        <v>350</v>
      </c>
      <c r="O565" s="30">
        <v>58</v>
      </c>
      <c r="P565" s="30">
        <v>26840</v>
      </c>
      <c r="Q565" s="30">
        <v>2836</v>
      </c>
      <c r="R565" s="30">
        <v>20</v>
      </c>
      <c r="S565" s="34">
        <v>9652</v>
      </c>
    </row>
    <row r="566" spans="1:19">
      <c r="A566" s="33">
        <v>25</v>
      </c>
      <c r="B566" s="31">
        <v>845</v>
      </c>
      <c r="C566" s="31">
        <v>25845</v>
      </c>
      <c r="D566">
        <f t="shared" si="8"/>
        <v>25845</v>
      </c>
      <c r="E566" s="31">
        <v>6872</v>
      </c>
      <c r="F566" s="31">
        <v>5528</v>
      </c>
      <c r="G566" s="31">
        <v>1878</v>
      </c>
      <c r="H566" s="31">
        <v>0</v>
      </c>
      <c r="I566" s="31">
        <v>1346</v>
      </c>
      <c r="J566" s="31">
        <v>18</v>
      </c>
      <c r="K566" s="31">
        <v>3498</v>
      </c>
      <c r="L566" s="31">
        <v>3150</v>
      </c>
      <c r="M566" s="31">
        <v>15</v>
      </c>
      <c r="N566" s="31">
        <v>148</v>
      </c>
      <c r="O566" s="31">
        <v>42</v>
      </c>
      <c r="P566" s="31">
        <v>3309</v>
      </c>
      <c r="Q566" s="31">
        <v>224</v>
      </c>
      <c r="R566" s="31">
        <v>7</v>
      </c>
      <c r="S566" s="35">
        <v>3332</v>
      </c>
    </row>
    <row r="567" spans="1:19">
      <c r="A567" s="32">
        <v>25</v>
      </c>
      <c r="B567" s="30">
        <v>851</v>
      </c>
      <c r="C567" s="30">
        <v>25851</v>
      </c>
      <c r="D567">
        <f t="shared" si="8"/>
        <v>25851</v>
      </c>
      <c r="E567" s="30">
        <v>3987</v>
      </c>
      <c r="F567" s="30">
        <v>2635</v>
      </c>
      <c r="G567" s="30">
        <v>36</v>
      </c>
      <c r="H567" s="30">
        <v>6</v>
      </c>
      <c r="I567" s="30">
        <v>1434</v>
      </c>
      <c r="J567" s="30">
        <v>16</v>
      </c>
      <c r="K567" s="30">
        <v>1923</v>
      </c>
      <c r="L567" s="30">
        <v>1703</v>
      </c>
      <c r="M567" s="30">
        <v>6</v>
      </c>
      <c r="N567" s="30">
        <v>68</v>
      </c>
      <c r="O567" s="30">
        <v>283</v>
      </c>
      <c r="P567" s="30">
        <v>1797</v>
      </c>
      <c r="Q567" s="30">
        <v>501</v>
      </c>
      <c r="R567" s="30">
        <v>0</v>
      </c>
      <c r="S567" s="34">
        <v>1689</v>
      </c>
    </row>
    <row r="568" spans="1:19">
      <c r="A568" s="33">
        <v>25</v>
      </c>
      <c r="B568" s="31">
        <v>862</v>
      </c>
      <c r="C568" s="31">
        <v>25862</v>
      </c>
      <c r="D568">
        <f t="shared" si="8"/>
        <v>25862</v>
      </c>
      <c r="E568" s="31">
        <v>6014</v>
      </c>
      <c r="F568" s="31">
        <v>2037</v>
      </c>
      <c r="G568" s="31">
        <v>1015</v>
      </c>
      <c r="H568" s="31">
        <v>16</v>
      </c>
      <c r="I568" s="31">
        <v>3678</v>
      </c>
      <c r="J568" s="31">
        <v>24</v>
      </c>
      <c r="K568" s="31">
        <v>1017</v>
      </c>
      <c r="L568" s="31">
        <v>4168</v>
      </c>
      <c r="M568" s="31">
        <v>9</v>
      </c>
      <c r="N568" s="31">
        <v>300</v>
      </c>
      <c r="O568" s="31">
        <v>515</v>
      </c>
      <c r="P568" s="31">
        <v>967</v>
      </c>
      <c r="Q568" s="31">
        <v>105</v>
      </c>
      <c r="R568" s="31">
        <v>1</v>
      </c>
      <c r="S568" s="35">
        <v>4941</v>
      </c>
    </row>
    <row r="569" spans="1:19">
      <c r="A569" s="32">
        <v>25</v>
      </c>
      <c r="B569" s="30">
        <v>867</v>
      </c>
      <c r="C569" s="30">
        <v>25867</v>
      </c>
      <c r="D569">
        <f t="shared" si="8"/>
        <v>25867</v>
      </c>
      <c r="E569" s="30">
        <v>3800</v>
      </c>
      <c r="F569" s="30">
        <v>1990</v>
      </c>
      <c r="G569" s="30">
        <v>922</v>
      </c>
      <c r="H569" s="30">
        <v>1</v>
      </c>
      <c r="I569" s="30">
        <v>1389</v>
      </c>
      <c r="J569" s="30">
        <v>32</v>
      </c>
      <c r="K569" s="30">
        <v>1377</v>
      </c>
      <c r="L569" s="30">
        <v>2110</v>
      </c>
      <c r="M569" s="30">
        <v>2</v>
      </c>
      <c r="N569" s="30">
        <v>216</v>
      </c>
      <c r="O569" s="30">
        <v>79</v>
      </c>
      <c r="P569" s="30">
        <v>65</v>
      </c>
      <c r="Q569" s="30">
        <v>1386</v>
      </c>
      <c r="R569" s="30">
        <v>0</v>
      </c>
      <c r="S569" s="34">
        <v>2349</v>
      </c>
    </row>
    <row r="570" spans="1:19">
      <c r="A570" s="33">
        <v>25</v>
      </c>
      <c r="B570" s="31">
        <v>871</v>
      </c>
      <c r="C570" s="31">
        <v>25871</v>
      </c>
      <c r="D570">
        <f t="shared" si="8"/>
        <v>25871</v>
      </c>
      <c r="E570" s="31">
        <v>1686</v>
      </c>
      <c r="F570" s="31">
        <v>831</v>
      </c>
      <c r="G570" s="31">
        <v>277</v>
      </c>
      <c r="H570" s="31">
        <v>0</v>
      </c>
      <c r="I570" s="31">
        <v>812</v>
      </c>
      <c r="J570" s="31">
        <v>15</v>
      </c>
      <c r="K570" s="31">
        <v>508</v>
      </c>
      <c r="L570" s="31">
        <v>1057</v>
      </c>
      <c r="M570" s="31">
        <v>40</v>
      </c>
      <c r="N570" s="31">
        <v>16</v>
      </c>
      <c r="O570" s="31">
        <v>28</v>
      </c>
      <c r="P570" s="31">
        <v>6</v>
      </c>
      <c r="Q570" s="31">
        <v>601</v>
      </c>
      <c r="R570" s="31">
        <v>0</v>
      </c>
      <c r="S570" s="35">
        <v>1079</v>
      </c>
    </row>
    <row r="571" spans="1:19">
      <c r="A571" s="32">
        <v>25</v>
      </c>
      <c r="B571" s="30">
        <v>873</v>
      </c>
      <c r="C571" s="30">
        <v>25873</v>
      </c>
      <c r="D571">
        <f t="shared" si="8"/>
        <v>25873</v>
      </c>
      <c r="E571" s="30">
        <v>15747</v>
      </c>
      <c r="F571" s="30">
        <v>13860</v>
      </c>
      <c r="G571" s="30">
        <v>8005</v>
      </c>
      <c r="H571" s="30">
        <v>34</v>
      </c>
      <c r="I571" s="30">
        <v>1737</v>
      </c>
      <c r="J571" s="30">
        <v>45</v>
      </c>
      <c r="K571" s="30">
        <v>5770</v>
      </c>
      <c r="L571" s="30">
        <v>8263</v>
      </c>
      <c r="M571" s="30">
        <v>268</v>
      </c>
      <c r="N571" s="30">
        <v>1068</v>
      </c>
      <c r="O571" s="30">
        <v>348</v>
      </c>
      <c r="P571" s="30">
        <v>5346</v>
      </c>
      <c r="Q571" s="30">
        <v>1176</v>
      </c>
      <c r="R571" s="30">
        <v>1</v>
      </c>
      <c r="S571" s="34">
        <v>9224</v>
      </c>
    </row>
    <row r="572" spans="1:19">
      <c r="A572" s="33">
        <v>25</v>
      </c>
      <c r="B572" s="31">
        <v>875</v>
      </c>
      <c r="C572" s="31">
        <v>25875</v>
      </c>
      <c r="D572">
        <f t="shared" si="8"/>
        <v>25875</v>
      </c>
      <c r="E572" s="31">
        <v>25312</v>
      </c>
      <c r="F572" s="31">
        <v>21943</v>
      </c>
      <c r="G572" s="31">
        <v>4480</v>
      </c>
      <c r="H572" s="31">
        <v>106</v>
      </c>
      <c r="I572" s="31">
        <v>2685</v>
      </c>
      <c r="J572" s="31">
        <v>164</v>
      </c>
      <c r="K572" s="31">
        <v>17407</v>
      </c>
      <c r="L572" s="31">
        <v>7297</v>
      </c>
      <c r="M572" s="31">
        <v>207</v>
      </c>
      <c r="N572" s="31">
        <v>99</v>
      </c>
      <c r="O572" s="31">
        <v>215</v>
      </c>
      <c r="P572" s="31">
        <v>16958</v>
      </c>
      <c r="Q572" s="31">
        <v>1478</v>
      </c>
      <c r="R572" s="31">
        <v>22</v>
      </c>
      <c r="S572" s="35">
        <v>6854</v>
      </c>
    </row>
    <row r="573" spans="1:19">
      <c r="A573" s="32">
        <v>25</v>
      </c>
      <c r="B573" s="30">
        <v>878</v>
      </c>
      <c r="C573" s="30">
        <v>25878</v>
      </c>
      <c r="D573">
        <f t="shared" si="8"/>
        <v>25878</v>
      </c>
      <c r="E573" s="30">
        <v>12488</v>
      </c>
      <c r="F573" s="30">
        <v>9626</v>
      </c>
      <c r="G573" s="30">
        <v>4683</v>
      </c>
      <c r="H573" s="30">
        <v>7</v>
      </c>
      <c r="I573" s="30">
        <v>2812</v>
      </c>
      <c r="J573" s="30">
        <v>139</v>
      </c>
      <c r="K573" s="30">
        <v>4018</v>
      </c>
      <c r="L573" s="30">
        <v>7363</v>
      </c>
      <c r="M573" s="30">
        <v>250</v>
      </c>
      <c r="N573" s="30">
        <v>541</v>
      </c>
      <c r="O573" s="30">
        <v>284</v>
      </c>
      <c r="P573" s="30">
        <v>4002</v>
      </c>
      <c r="Q573" s="30">
        <v>305</v>
      </c>
      <c r="R573" s="30">
        <v>1</v>
      </c>
      <c r="S573" s="34">
        <v>8180</v>
      </c>
    </row>
    <row r="574" spans="1:19">
      <c r="A574" s="33">
        <v>25</v>
      </c>
      <c r="B574" s="31">
        <v>885</v>
      </c>
      <c r="C574" s="31">
        <v>25885</v>
      </c>
      <c r="D574">
        <f t="shared" si="8"/>
        <v>25885</v>
      </c>
      <c r="E574" s="31">
        <v>10873</v>
      </c>
      <c r="F574" s="31">
        <v>4544</v>
      </c>
      <c r="G574" s="31">
        <v>1942</v>
      </c>
      <c r="H574" s="31">
        <v>46</v>
      </c>
      <c r="I574" s="31">
        <v>5833</v>
      </c>
      <c r="J574" s="31">
        <v>46</v>
      </c>
      <c r="K574" s="31">
        <v>2789</v>
      </c>
      <c r="L574" s="31">
        <v>5001</v>
      </c>
      <c r="M574" s="31">
        <v>289</v>
      </c>
      <c r="N574" s="31">
        <v>1449</v>
      </c>
      <c r="O574" s="31">
        <v>1318</v>
      </c>
      <c r="P574" s="31">
        <v>2526</v>
      </c>
      <c r="Q574" s="31">
        <v>48</v>
      </c>
      <c r="R574" s="31">
        <v>0</v>
      </c>
      <c r="S574" s="35">
        <v>8299</v>
      </c>
    </row>
    <row r="575" spans="1:19">
      <c r="A575" s="32">
        <v>25</v>
      </c>
      <c r="B575" s="30">
        <v>898</v>
      </c>
      <c r="C575" s="30">
        <v>25898</v>
      </c>
      <c r="D575">
        <f t="shared" si="8"/>
        <v>25898</v>
      </c>
      <c r="E575" s="30">
        <v>4179</v>
      </c>
      <c r="F575" s="30">
        <v>3623</v>
      </c>
      <c r="G575" s="30">
        <v>1951</v>
      </c>
      <c r="H575" s="30">
        <v>50</v>
      </c>
      <c r="I575" s="30">
        <v>500</v>
      </c>
      <c r="J575" s="30">
        <v>15</v>
      </c>
      <c r="K575" s="30">
        <v>1709</v>
      </c>
      <c r="L575" s="30">
        <v>2381</v>
      </c>
      <c r="M575" s="30">
        <v>17</v>
      </c>
      <c r="N575" s="30">
        <v>53</v>
      </c>
      <c r="O575" s="30">
        <v>13</v>
      </c>
      <c r="P575" s="30">
        <v>28</v>
      </c>
      <c r="Q575" s="30">
        <v>2017</v>
      </c>
      <c r="R575" s="30">
        <v>3</v>
      </c>
      <c r="S575" s="34">
        <v>2131</v>
      </c>
    </row>
    <row r="576" spans="1:19">
      <c r="A576" s="33">
        <v>25</v>
      </c>
      <c r="B576" s="31">
        <v>899</v>
      </c>
      <c r="C576" s="31">
        <v>25899</v>
      </c>
      <c r="D576">
        <f t="shared" si="8"/>
        <v>25899</v>
      </c>
      <c r="E576" s="31">
        <v>126554</v>
      </c>
      <c r="F576" s="31">
        <v>124143</v>
      </c>
      <c r="G576" s="31">
        <v>4730</v>
      </c>
      <c r="H576" s="31">
        <v>115</v>
      </c>
      <c r="I576" s="31">
        <v>1428</v>
      </c>
      <c r="J576" s="31">
        <v>987</v>
      </c>
      <c r="K576" s="31">
        <v>117802</v>
      </c>
      <c r="L576" s="31">
        <v>7310</v>
      </c>
      <c r="M576" s="31">
        <v>454</v>
      </c>
      <c r="N576" s="31">
        <v>137</v>
      </c>
      <c r="O576" s="31">
        <v>53</v>
      </c>
      <c r="P576" s="31">
        <v>117001</v>
      </c>
      <c r="Q576" s="31">
        <v>3711</v>
      </c>
      <c r="R576" s="31">
        <v>461</v>
      </c>
      <c r="S576" s="35">
        <v>5381</v>
      </c>
    </row>
    <row r="577" spans="1:19">
      <c r="A577" s="32">
        <v>27</v>
      </c>
      <c r="B577" s="30">
        <v>1</v>
      </c>
      <c r="C577" s="30">
        <v>27001</v>
      </c>
      <c r="D577">
        <f t="shared" si="8"/>
        <v>27001</v>
      </c>
      <c r="E577" s="30">
        <v>119309</v>
      </c>
      <c r="F577" s="30">
        <v>29019</v>
      </c>
      <c r="G577" s="30">
        <v>790</v>
      </c>
      <c r="H577" s="30">
        <v>1595</v>
      </c>
      <c r="I577" s="30">
        <v>98168</v>
      </c>
      <c r="J577" s="30">
        <v>1948</v>
      </c>
      <c r="K577" s="30">
        <v>16420</v>
      </c>
      <c r="L577" s="30">
        <v>41318</v>
      </c>
      <c r="M577" s="30">
        <v>40419</v>
      </c>
      <c r="N577" s="30">
        <v>8178</v>
      </c>
      <c r="O577" s="30">
        <v>11337</v>
      </c>
      <c r="P577" s="30">
        <v>81395</v>
      </c>
      <c r="Q577" s="30">
        <v>3680</v>
      </c>
      <c r="R577" s="30">
        <v>80</v>
      </c>
      <c r="S577" s="34">
        <v>34154</v>
      </c>
    </row>
    <row r="578" spans="1:19">
      <c r="A578" s="33">
        <v>27</v>
      </c>
      <c r="B578" s="31">
        <v>6</v>
      </c>
      <c r="C578" s="31">
        <v>27006</v>
      </c>
      <c r="D578">
        <f t="shared" si="8"/>
        <v>27006</v>
      </c>
      <c r="E578" s="31">
        <v>12002</v>
      </c>
      <c r="F578" s="31">
        <v>7165</v>
      </c>
      <c r="G578" s="31">
        <v>1205</v>
      </c>
      <c r="H578" s="31">
        <v>165</v>
      </c>
      <c r="I578" s="31">
        <v>4039</v>
      </c>
      <c r="J578" s="31">
        <v>593</v>
      </c>
      <c r="K578" s="31">
        <v>3435</v>
      </c>
      <c r="L578" s="31">
        <v>6128</v>
      </c>
      <c r="M578" s="31">
        <v>170</v>
      </c>
      <c r="N578" s="31">
        <v>244</v>
      </c>
      <c r="O578" s="31">
        <v>1866</v>
      </c>
      <c r="P578" s="31">
        <v>1438</v>
      </c>
      <c r="Q578" s="31">
        <v>5430</v>
      </c>
      <c r="R578" s="31">
        <v>3</v>
      </c>
      <c r="S578" s="35">
        <v>5131</v>
      </c>
    </row>
    <row r="579" spans="1:19">
      <c r="A579" s="32">
        <v>27</v>
      </c>
      <c r="B579" s="30">
        <v>25</v>
      </c>
      <c r="C579" s="30">
        <v>27025</v>
      </c>
      <c r="D579">
        <f t="shared" si="8"/>
        <v>27025</v>
      </c>
      <c r="E579" s="30">
        <v>23946</v>
      </c>
      <c r="F579" s="30">
        <v>3774</v>
      </c>
      <c r="G579" s="30">
        <v>298</v>
      </c>
      <c r="H579" s="30">
        <v>82</v>
      </c>
      <c r="I579" s="30">
        <v>18646</v>
      </c>
      <c r="J579" s="30">
        <v>1919</v>
      </c>
      <c r="K579" s="30">
        <v>2200</v>
      </c>
      <c r="L579" s="30">
        <v>904</v>
      </c>
      <c r="M579" s="30">
        <v>101</v>
      </c>
      <c r="N579" s="30">
        <v>319</v>
      </c>
      <c r="O579" s="30">
        <v>18072</v>
      </c>
      <c r="P579" s="30">
        <v>2514</v>
      </c>
      <c r="Q579" s="30">
        <v>374</v>
      </c>
      <c r="R579" s="30">
        <v>0</v>
      </c>
      <c r="S579" s="34">
        <v>21058</v>
      </c>
    </row>
    <row r="580" spans="1:19">
      <c r="A580" s="33">
        <v>27</v>
      </c>
      <c r="B580" s="31">
        <v>50</v>
      </c>
      <c r="C580" s="31">
        <v>27050</v>
      </c>
      <c r="D580">
        <f t="shared" ref="D580:D643" si="9">+VALUE(C580)</f>
        <v>27050</v>
      </c>
      <c r="E580" s="31">
        <v>5493</v>
      </c>
      <c r="F580" s="31">
        <v>2809</v>
      </c>
      <c r="G580" s="31">
        <v>98</v>
      </c>
      <c r="H580" s="31">
        <v>27</v>
      </c>
      <c r="I580" s="31">
        <v>4079</v>
      </c>
      <c r="J580" s="31">
        <v>35</v>
      </c>
      <c r="K580" s="31">
        <v>434</v>
      </c>
      <c r="L580" s="31">
        <v>2159</v>
      </c>
      <c r="M580" s="31">
        <v>908</v>
      </c>
      <c r="N580" s="31">
        <v>224</v>
      </c>
      <c r="O580" s="31">
        <v>1739</v>
      </c>
      <c r="P580" s="31">
        <v>2760</v>
      </c>
      <c r="Q580" s="31">
        <v>206</v>
      </c>
      <c r="R580" s="31">
        <v>0</v>
      </c>
      <c r="S580" s="35">
        <v>2527</v>
      </c>
    </row>
    <row r="581" spans="1:19">
      <c r="A581" s="32">
        <v>27</v>
      </c>
      <c r="B581" s="30">
        <v>73</v>
      </c>
      <c r="C581" s="30">
        <v>27073</v>
      </c>
      <c r="D581">
        <f t="shared" si="9"/>
        <v>27073</v>
      </c>
      <c r="E581" s="30">
        <v>10551</v>
      </c>
      <c r="F581" s="30">
        <v>2774</v>
      </c>
      <c r="G581" s="30">
        <v>1321</v>
      </c>
      <c r="H581" s="30">
        <v>71</v>
      </c>
      <c r="I581" s="30">
        <v>7797</v>
      </c>
      <c r="J581" s="30">
        <v>410</v>
      </c>
      <c r="K581" s="30">
        <v>1677</v>
      </c>
      <c r="L581" s="30">
        <v>495</v>
      </c>
      <c r="M581" s="30">
        <v>526</v>
      </c>
      <c r="N581" s="30">
        <v>150</v>
      </c>
      <c r="O581" s="30">
        <v>7029</v>
      </c>
      <c r="P581" s="30">
        <v>2360</v>
      </c>
      <c r="Q581" s="30">
        <v>41</v>
      </c>
      <c r="R581" s="30">
        <v>1</v>
      </c>
      <c r="S581" s="34">
        <v>8149</v>
      </c>
    </row>
    <row r="582" spans="1:19">
      <c r="A582" s="33">
        <v>27</v>
      </c>
      <c r="B582" s="31">
        <v>75</v>
      </c>
      <c r="C582" s="31">
        <v>27075</v>
      </c>
      <c r="D582">
        <f t="shared" si="9"/>
        <v>27075</v>
      </c>
      <c r="E582" s="31">
        <v>9125</v>
      </c>
      <c r="F582" s="31">
        <v>7327</v>
      </c>
      <c r="G582" s="31">
        <v>1334</v>
      </c>
      <c r="H582" s="31">
        <v>92</v>
      </c>
      <c r="I582" s="31">
        <v>1091</v>
      </c>
      <c r="J582" s="31">
        <v>14</v>
      </c>
      <c r="K582" s="31">
        <v>4227</v>
      </c>
      <c r="L582" s="31">
        <v>2367</v>
      </c>
      <c r="M582" s="31">
        <v>284</v>
      </c>
      <c r="N582" s="31">
        <v>142</v>
      </c>
      <c r="O582" s="31">
        <v>2092</v>
      </c>
      <c r="P582" s="31">
        <v>2738</v>
      </c>
      <c r="Q582" s="31">
        <v>2439</v>
      </c>
      <c r="R582" s="31">
        <v>16</v>
      </c>
      <c r="S582" s="35">
        <v>3932</v>
      </c>
    </row>
    <row r="583" spans="1:19">
      <c r="A583" s="32">
        <v>27</v>
      </c>
      <c r="B583" s="30">
        <v>77</v>
      </c>
      <c r="C583" s="30">
        <v>27077</v>
      </c>
      <c r="D583">
        <f t="shared" si="9"/>
        <v>27077</v>
      </c>
      <c r="E583" s="30">
        <v>18440</v>
      </c>
      <c r="F583" s="30">
        <v>6204</v>
      </c>
      <c r="G583" s="30">
        <v>662</v>
      </c>
      <c r="H583" s="30">
        <v>89</v>
      </c>
      <c r="I583" s="30">
        <v>11670</v>
      </c>
      <c r="J583" s="30">
        <v>538</v>
      </c>
      <c r="K583" s="30">
        <v>1691</v>
      </c>
      <c r="L583" s="30">
        <v>2127</v>
      </c>
      <c r="M583" s="30">
        <v>972</v>
      </c>
      <c r="N583" s="30">
        <v>348</v>
      </c>
      <c r="O583" s="30">
        <v>12348</v>
      </c>
      <c r="P583" s="30">
        <v>2102</v>
      </c>
      <c r="Q583" s="30">
        <v>20</v>
      </c>
      <c r="R583" s="30">
        <v>1</v>
      </c>
      <c r="S583" s="34">
        <v>16317</v>
      </c>
    </row>
    <row r="584" spans="1:19">
      <c r="A584" s="33">
        <v>27</v>
      </c>
      <c r="B584" s="31">
        <v>99</v>
      </c>
      <c r="C584" s="31">
        <v>27099</v>
      </c>
      <c r="D584">
        <f t="shared" si="9"/>
        <v>27099</v>
      </c>
      <c r="E584" s="31">
        <v>11924</v>
      </c>
      <c r="F584" s="31">
        <v>2234</v>
      </c>
      <c r="G584" s="31">
        <v>636</v>
      </c>
      <c r="H584" s="31">
        <v>32</v>
      </c>
      <c r="I584" s="31">
        <v>10109</v>
      </c>
      <c r="J584" s="31">
        <v>431</v>
      </c>
      <c r="K584" s="31">
        <v>478</v>
      </c>
      <c r="L584" s="31">
        <v>2585</v>
      </c>
      <c r="M584" s="31">
        <v>84</v>
      </c>
      <c r="N584" s="31">
        <v>177</v>
      </c>
      <c r="O584" s="31">
        <v>7565</v>
      </c>
      <c r="P584" s="31">
        <v>1045</v>
      </c>
      <c r="Q584" s="31">
        <v>4</v>
      </c>
      <c r="R584" s="31">
        <v>0</v>
      </c>
      <c r="S584" s="35">
        <v>10875</v>
      </c>
    </row>
    <row r="585" spans="1:19">
      <c r="A585" s="32">
        <v>27</v>
      </c>
      <c r="B585" s="30">
        <v>135</v>
      </c>
      <c r="C585" s="30">
        <v>27135</v>
      </c>
      <c r="D585">
        <f t="shared" si="9"/>
        <v>27135</v>
      </c>
      <c r="E585" s="30">
        <v>5649</v>
      </c>
      <c r="F585" s="30">
        <v>2015</v>
      </c>
      <c r="G585" s="30">
        <v>60</v>
      </c>
      <c r="H585" s="30">
        <v>69</v>
      </c>
      <c r="I585" s="30">
        <v>4361</v>
      </c>
      <c r="J585" s="30">
        <v>201</v>
      </c>
      <c r="K585" s="30">
        <v>2142</v>
      </c>
      <c r="L585" s="30">
        <v>1097</v>
      </c>
      <c r="M585" s="30">
        <v>516</v>
      </c>
      <c r="N585" s="30">
        <v>217</v>
      </c>
      <c r="O585" s="30">
        <v>1557</v>
      </c>
      <c r="P585" s="30">
        <v>955</v>
      </c>
      <c r="Q585" s="30">
        <v>1167</v>
      </c>
      <c r="R585" s="30">
        <v>3</v>
      </c>
      <c r="S585" s="34">
        <v>3524</v>
      </c>
    </row>
    <row r="586" spans="1:19">
      <c r="A586" s="33">
        <v>27</v>
      </c>
      <c r="B586" s="31">
        <v>150</v>
      </c>
      <c r="C586" s="31">
        <v>27150</v>
      </c>
      <c r="D586">
        <f t="shared" si="9"/>
        <v>27150</v>
      </c>
      <c r="E586" s="31">
        <v>13042</v>
      </c>
      <c r="F586" s="31">
        <v>2206</v>
      </c>
      <c r="G586" s="31">
        <v>281</v>
      </c>
      <c r="H586" s="31">
        <v>94</v>
      </c>
      <c r="I586" s="31">
        <v>11168</v>
      </c>
      <c r="J586" s="31">
        <v>503</v>
      </c>
      <c r="K586" s="31">
        <v>884</v>
      </c>
      <c r="L586" s="31">
        <v>2099</v>
      </c>
      <c r="M586" s="31">
        <v>54</v>
      </c>
      <c r="N586" s="31">
        <v>586</v>
      </c>
      <c r="O586" s="31">
        <v>8902</v>
      </c>
      <c r="P586" s="31">
        <v>1170</v>
      </c>
      <c r="Q586" s="31">
        <v>857</v>
      </c>
      <c r="R586" s="31">
        <v>0</v>
      </c>
      <c r="S586" s="35">
        <v>11015</v>
      </c>
    </row>
    <row r="587" spans="1:19">
      <c r="A587" s="32">
        <v>27</v>
      </c>
      <c r="B587" s="30">
        <v>160</v>
      </c>
      <c r="C587" s="30">
        <v>27160</v>
      </c>
      <c r="D587">
        <f t="shared" si="9"/>
        <v>27160</v>
      </c>
      <c r="E587" s="30">
        <v>4682</v>
      </c>
      <c r="F587" s="30">
        <v>1990</v>
      </c>
      <c r="G587" s="30">
        <v>32</v>
      </c>
      <c r="H587" s="30">
        <v>61</v>
      </c>
      <c r="I587" s="30">
        <v>4282</v>
      </c>
      <c r="J587" s="30">
        <v>122</v>
      </c>
      <c r="K587" s="30">
        <v>1808</v>
      </c>
      <c r="L587" s="30">
        <v>770</v>
      </c>
      <c r="M587" s="30">
        <v>183</v>
      </c>
      <c r="N587" s="30">
        <v>279</v>
      </c>
      <c r="O587" s="30">
        <v>1555</v>
      </c>
      <c r="P587" s="30">
        <v>3216</v>
      </c>
      <c r="Q587" s="30">
        <v>97</v>
      </c>
      <c r="R587" s="30">
        <v>0</v>
      </c>
      <c r="S587" s="34">
        <v>1369</v>
      </c>
    </row>
    <row r="588" spans="1:19">
      <c r="A588" s="33">
        <v>27</v>
      </c>
      <c r="B588" s="31">
        <v>205</v>
      </c>
      <c r="C588" s="31">
        <v>27205</v>
      </c>
      <c r="D588">
        <f t="shared" si="9"/>
        <v>27205</v>
      </c>
      <c r="E588" s="31">
        <v>12227</v>
      </c>
      <c r="F588" s="31">
        <v>3542</v>
      </c>
      <c r="G588" s="31">
        <v>810</v>
      </c>
      <c r="H588" s="31">
        <v>43</v>
      </c>
      <c r="I588" s="31">
        <v>9059</v>
      </c>
      <c r="J588" s="31">
        <v>267</v>
      </c>
      <c r="K588" s="31">
        <v>6061</v>
      </c>
      <c r="L588" s="31">
        <v>1644</v>
      </c>
      <c r="M588" s="31">
        <v>2102</v>
      </c>
      <c r="N588" s="31">
        <v>344</v>
      </c>
      <c r="O588" s="31">
        <v>1817</v>
      </c>
      <c r="P588" s="31">
        <v>7806</v>
      </c>
      <c r="Q588" s="31">
        <v>1474</v>
      </c>
      <c r="R588" s="31">
        <v>0</v>
      </c>
      <c r="S588" s="35">
        <v>2947</v>
      </c>
    </row>
    <row r="589" spans="1:19">
      <c r="A589" s="32">
        <v>27</v>
      </c>
      <c r="B589" s="30">
        <v>245</v>
      </c>
      <c r="C589" s="30">
        <v>27245</v>
      </c>
      <c r="D589">
        <f t="shared" si="9"/>
        <v>27245</v>
      </c>
      <c r="E589" s="30">
        <v>7866</v>
      </c>
      <c r="F589" s="30">
        <v>4400</v>
      </c>
      <c r="G589" s="30">
        <v>1814</v>
      </c>
      <c r="H589" s="30">
        <v>12</v>
      </c>
      <c r="I589" s="30">
        <v>3509</v>
      </c>
      <c r="J589" s="30">
        <v>112</v>
      </c>
      <c r="K589" s="30">
        <v>3067</v>
      </c>
      <c r="L589" s="30">
        <v>209</v>
      </c>
      <c r="M589" s="30">
        <v>1975</v>
      </c>
      <c r="N589" s="30">
        <v>322</v>
      </c>
      <c r="O589" s="30">
        <v>2082</v>
      </c>
      <c r="P589" s="30">
        <v>3564</v>
      </c>
      <c r="Q589" s="30">
        <v>1206</v>
      </c>
      <c r="R589" s="30">
        <v>5</v>
      </c>
      <c r="S589" s="34">
        <v>3091</v>
      </c>
    </row>
    <row r="590" spans="1:19">
      <c r="A590" s="33">
        <v>27</v>
      </c>
      <c r="B590" s="31">
        <v>250</v>
      </c>
      <c r="C590" s="31">
        <v>27250</v>
      </c>
      <c r="D590">
        <f t="shared" si="9"/>
        <v>27250</v>
      </c>
      <c r="E590" s="31">
        <v>11557</v>
      </c>
      <c r="F590" s="31">
        <v>1912</v>
      </c>
      <c r="G590" s="31">
        <v>510</v>
      </c>
      <c r="H590" s="31">
        <v>51</v>
      </c>
      <c r="I590" s="31">
        <v>9043</v>
      </c>
      <c r="J590" s="31">
        <v>849</v>
      </c>
      <c r="K590" s="31">
        <v>258</v>
      </c>
      <c r="L590" s="31">
        <v>2632</v>
      </c>
      <c r="M590" s="31">
        <v>141</v>
      </c>
      <c r="N590" s="31">
        <v>195</v>
      </c>
      <c r="O590" s="31">
        <v>7321</v>
      </c>
      <c r="P590" s="31">
        <v>1163</v>
      </c>
      <c r="Q590" s="31">
        <v>349</v>
      </c>
      <c r="R590" s="31">
        <v>0</v>
      </c>
      <c r="S590" s="35">
        <v>10045</v>
      </c>
    </row>
    <row r="591" spans="1:19">
      <c r="A591" s="32">
        <v>27</v>
      </c>
      <c r="B591" s="30">
        <v>361</v>
      </c>
      <c r="C591" s="30">
        <v>27361</v>
      </c>
      <c r="D591">
        <f t="shared" si="9"/>
        <v>27361</v>
      </c>
      <c r="E591" s="30">
        <v>27314</v>
      </c>
      <c r="F591" s="30">
        <v>396</v>
      </c>
      <c r="G591" s="30">
        <v>416</v>
      </c>
      <c r="H591" s="30">
        <v>811</v>
      </c>
      <c r="I591" s="30">
        <v>24926</v>
      </c>
      <c r="J591" s="30">
        <v>950</v>
      </c>
      <c r="K591" s="30">
        <v>2247</v>
      </c>
      <c r="L591" s="30">
        <v>5995</v>
      </c>
      <c r="M591" s="30">
        <v>6146</v>
      </c>
      <c r="N591" s="30">
        <v>8729</v>
      </c>
      <c r="O591" s="30">
        <v>3857</v>
      </c>
      <c r="P591" s="30">
        <v>14929</v>
      </c>
      <c r="Q591" s="30">
        <v>789</v>
      </c>
      <c r="R591" s="30">
        <v>12</v>
      </c>
      <c r="S591" s="34">
        <v>11584</v>
      </c>
    </row>
    <row r="592" spans="1:19">
      <c r="A592" s="33">
        <v>27</v>
      </c>
      <c r="B592" s="31">
        <v>372</v>
      </c>
      <c r="C592" s="31">
        <v>27372</v>
      </c>
      <c r="D592">
        <f t="shared" si="9"/>
        <v>27372</v>
      </c>
      <c r="E592" s="31">
        <v>4073</v>
      </c>
      <c r="F592" s="31">
        <v>2162</v>
      </c>
      <c r="G592" s="31">
        <v>227</v>
      </c>
      <c r="H592" s="31">
        <v>26</v>
      </c>
      <c r="I592" s="31">
        <v>1787</v>
      </c>
      <c r="J592" s="31">
        <v>252</v>
      </c>
      <c r="K592" s="31">
        <v>1254</v>
      </c>
      <c r="L592" s="31">
        <v>130</v>
      </c>
      <c r="M592" s="31">
        <v>121</v>
      </c>
      <c r="N592" s="31">
        <v>87</v>
      </c>
      <c r="O592" s="31">
        <v>2243</v>
      </c>
      <c r="P592" s="31">
        <v>1329</v>
      </c>
      <c r="Q592" s="31">
        <v>116</v>
      </c>
      <c r="R592" s="31">
        <v>0</v>
      </c>
      <c r="S592" s="35">
        <v>2628</v>
      </c>
    </row>
    <row r="593" spans="1:19">
      <c r="A593" s="32">
        <v>27</v>
      </c>
      <c r="B593" s="30">
        <v>413</v>
      </c>
      <c r="C593" s="30">
        <v>27413</v>
      </c>
      <c r="D593">
        <f t="shared" si="9"/>
        <v>27413</v>
      </c>
      <c r="E593" s="30">
        <v>8928</v>
      </c>
      <c r="F593" s="30">
        <v>1532</v>
      </c>
      <c r="G593" s="30">
        <v>139</v>
      </c>
      <c r="H593" s="30">
        <v>29</v>
      </c>
      <c r="I593" s="30">
        <v>8326</v>
      </c>
      <c r="J593" s="30">
        <v>201</v>
      </c>
      <c r="K593" s="30">
        <v>1398</v>
      </c>
      <c r="L593" s="30">
        <v>1371</v>
      </c>
      <c r="M593" s="30">
        <v>799</v>
      </c>
      <c r="N593" s="30">
        <v>166</v>
      </c>
      <c r="O593" s="30">
        <v>4913</v>
      </c>
      <c r="P593" s="30">
        <v>1516</v>
      </c>
      <c r="Q593" s="30">
        <v>20</v>
      </c>
      <c r="R593" s="30">
        <v>0</v>
      </c>
      <c r="S593" s="34">
        <v>7392</v>
      </c>
    </row>
    <row r="594" spans="1:19">
      <c r="A594" s="33">
        <v>27</v>
      </c>
      <c r="B594" s="31">
        <v>425</v>
      </c>
      <c r="C594" s="31">
        <v>27425</v>
      </c>
      <c r="D594">
        <f t="shared" si="9"/>
        <v>27425</v>
      </c>
      <c r="E594" s="31">
        <v>10134</v>
      </c>
      <c r="F594" s="31">
        <v>590</v>
      </c>
      <c r="G594" s="31">
        <v>391</v>
      </c>
      <c r="H594" s="31">
        <v>33</v>
      </c>
      <c r="I594" s="31">
        <v>8882</v>
      </c>
      <c r="J594" s="31">
        <v>520</v>
      </c>
      <c r="K594" s="31">
        <v>206</v>
      </c>
      <c r="L594" s="31">
        <v>4777</v>
      </c>
      <c r="M594" s="31">
        <v>149</v>
      </c>
      <c r="N594" s="31">
        <v>297</v>
      </c>
      <c r="O594" s="31">
        <v>4105</v>
      </c>
      <c r="P594" s="31">
        <v>725</v>
      </c>
      <c r="Q594" s="31">
        <v>25</v>
      </c>
      <c r="R594" s="31">
        <v>0</v>
      </c>
      <c r="S594" s="35">
        <v>9384</v>
      </c>
    </row>
    <row r="595" spans="1:19">
      <c r="A595" s="32">
        <v>27</v>
      </c>
      <c r="B595" s="30">
        <v>430</v>
      </c>
      <c r="C595" s="30">
        <v>27430</v>
      </c>
      <c r="D595">
        <f t="shared" si="9"/>
        <v>27430</v>
      </c>
      <c r="E595" s="30">
        <v>13419</v>
      </c>
      <c r="F595" s="30">
        <v>2237</v>
      </c>
      <c r="G595" s="30">
        <v>1810</v>
      </c>
      <c r="H595" s="30">
        <v>224</v>
      </c>
      <c r="I595" s="30">
        <v>10493</v>
      </c>
      <c r="J595" s="30">
        <v>210</v>
      </c>
      <c r="K595" s="30">
        <v>173</v>
      </c>
      <c r="L595" s="30">
        <v>2192</v>
      </c>
      <c r="M595" s="30">
        <v>2686</v>
      </c>
      <c r="N595" s="30">
        <v>480</v>
      </c>
      <c r="O595" s="30">
        <v>7689</v>
      </c>
      <c r="P595" s="30">
        <v>1514</v>
      </c>
      <c r="Q595" s="30">
        <v>610</v>
      </c>
      <c r="R595" s="30">
        <v>0</v>
      </c>
      <c r="S595" s="34">
        <v>11295</v>
      </c>
    </row>
    <row r="596" spans="1:19">
      <c r="A596" s="33">
        <v>27</v>
      </c>
      <c r="B596" s="31">
        <v>450</v>
      </c>
      <c r="C596" s="31">
        <v>27450</v>
      </c>
      <c r="D596">
        <f t="shared" si="9"/>
        <v>27450</v>
      </c>
      <c r="E596" s="31">
        <v>9044</v>
      </c>
      <c r="F596" s="31">
        <v>1239</v>
      </c>
      <c r="G596" s="31">
        <v>430</v>
      </c>
      <c r="H596" s="31">
        <v>11</v>
      </c>
      <c r="I596" s="31">
        <v>8256</v>
      </c>
      <c r="J596" s="31">
        <v>147</v>
      </c>
      <c r="K596" s="31">
        <v>676</v>
      </c>
      <c r="L596" s="31">
        <v>2817</v>
      </c>
      <c r="M596" s="31">
        <v>1536</v>
      </c>
      <c r="N596" s="31">
        <v>283</v>
      </c>
      <c r="O596" s="31">
        <v>3251</v>
      </c>
      <c r="P596" s="31">
        <v>2210</v>
      </c>
      <c r="Q596" s="31">
        <v>32</v>
      </c>
      <c r="R596" s="31">
        <v>4</v>
      </c>
      <c r="S596" s="35">
        <v>6798</v>
      </c>
    </row>
    <row r="597" spans="1:19">
      <c r="A597" s="32">
        <v>27</v>
      </c>
      <c r="B597" s="30">
        <v>491</v>
      </c>
      <c r="C597" s="30">
        <v>27491</v>
      </c>
      <c r="D597">
        <f t="shared" si="9"/>
        <v>27491</v>
      </c>
      <c r="E597" s="30">
        <v>8161</v>
      </c>
      <c r="F597" s="30">
        <v>2837</v>
      </c>
      <c r="G597" s="30">
        <v>1477</v>
      </c>
      <c r="H597" s="30">
        <v>101</v>
      </c>
      <c r="I597" s="30">
        <v>5214</v>
      </c>
      <c r="J597" s="30">
        <v>163</v>
      </c>
      <c r="K597" s="30">
        <v>1413</v>
      </c>
      <c r="L597" s="30">
        <v>2604</v>
      </c>
      <c r="M597" s="30">
        <v>1387</v>
      </c>
      <c r="N597" s="30">
        <v>283</v>
      </c>
      <c r="O597" s="30">
        <v>2387</v>
      </c>
      <c r="P597" s="30">
        <v>3172</v>
      </c>
      <c r="Q597" s="30">
        <v>9</v>
      </c>
      <c r="R597" s="30">
        <v>0</v>
      </c>
      <c r="S597" s="34">
        <v>4980</v>
      </c>
    </row>
    <row r="598" spans="1:19">
      <c r="A598" s="33">
        <v>27</v>
      </c>
      <c r="B598" s="31">
        <v>495</v>
      </c>
      <c r="C598" s="31">
        <v>27495</v>
      </c>
      <c r="D598">
        <f t="shared" si="9"/>
        <v>27495</v>
      </c>
      <c r="E598" s="31">
        <v>3447</v>
      </c>
      <c r="F598" s="31">
        <v>1965</v>
      </c>
      <c r="G598" s="31">
        <v>128</v>
      </c>
      <c r="H598" s="31">
        <v>39</v>
      </c>
      <c r="I598" s="31">
        <v>1411</v>
      </c>
      <c r="J598" s="31">
        <v>162</v>
      </c>
      <c r="K598" s="31">
        <v>245</v>
      </c>
      <c r="L598" s="31">
        <v>1007</v>
      </c>
      <c r="M598" s="31">
        <v>145</v>
      </c>
      <c r="N598" s="31">
        <v>99</v>
      </c>
      <c r="O598" s="31">
        <v>1795</v>
      </c>
      <c r="P598" s="31">
        <v>738</v>
      </c>
      <c r="Q598" s="31">
        <v>37</v>
      </c>
      <c r="R598" s="31">
        <v>1</v>
      </c>
      <c r="S598" s="35">
        <v>2671</v>
      </c>
    </row>
    <row r="599" spans="1:19">
      <c r="A599" s="32">
        <v>27</v>
      </c>
      <c r="B599" s="30">
        <v>580</v>
      </c>
      <c r="C599" s="30">
        <v>27580</v>
      </c>
      <c r="D599">
        <f t="shared" si="9"/>
        <v>27580</v>
      </c>
      <c r="E599" s="30">
        <v>4523</v>
      </c>
      <c r="F599" s="30">
        <v>3651</v>
      </c>
      <c r="G599" s="30">
        <v>1563</v>
      </c>
      <c r="H599" s="30">
        <v>14</v>
      </c>
      <c r="I599" s="30">
        <v>908</v>
      </c>
      <c r="J599" s="30">
        <v>56</v>
      </c>
      <c r="K599" s="30">
        <v>887</v>
      </c>
      <c r="L599" s="30">
        <v>693</v>
      </c>
      <c r="M599" s="30">
        <v>449</v>
      </c>
      <c r="N599" s="30">
        <v>353</v>
      </c>
      <c r="O599" s="30">
        <v>2084</v>
      </c>
      <c r="P599" s="30">
        <v>1224</v>
      </c>
      <c r="Q599" s="30">
        <v>62</v>
      </c>
      <c r="R599" s="30">
        <v>1</v>
      </c>
      <c r="S599" s="34">
        <v>3236</v>
      </c>
    </row>
    <row r="600" spans="1:19">
      <c r="A600" s="33">
        <v>27</v>
      </c>
      <c r="B600" s="31">
        <v>600</v>
      </c>
      <c r="C600" s="31">
        <v>27600</v>
      </c>
      <c r="D600">
        <f t="shared" si="9"/>
        <v>27600</v>
      </c>
      <c r="E600" s="31">
        <v>7973</v>
      </c>
      <c r="F600" s="31">
        <v>2511</v>
      </c>
      <c r="G600" s="31">
        <v>180</v>
      </c>
      <c r="H600" s="31">
        <v>67</v>
      </c>
      <c r="I600" s="31">
        <v>6912</v>
      </c>
      <c r="J600" s="31">
        <v>125</v>
      </c>
      <c r="K600" s="31">
        <v>2303</v>
      </c>
      <c r="L600" s="31">
        <v>953</v>
      </c>
      <c r="M600" s="31">
        <v>146</v>
      </c>
      <c r="N600" s="31">
        <v>678</v>
      </c>
      <c r="O600" s="31">
        <v>3676</v>
      </c>
      <c r="P600" s="31">
        <v>3327</v>
      </c>
      <c r="Q600" s="31">
        <v>98</v>
      </c>
      <c r="R600" s="31">
        <v>0</v>
      </c>
      <c r="S600" s="35">
        <v>4548</v>
      </c>
    </row>
    <row r="601" spans="1:19">
      <c r="A601" s="32">
        <v>27</v>
      </c>
      <c r="B601" s="30">
        <v>615</v>
      </c>
      <c r="C601" s="30">
        <v>27615</v>
      </c>
      <c r="D601">
        <f t="shared" si="9"/>
        <v>27615</v>
      </c>
      <c r="E601" s="30">
        <v>47780</v>
      </c>
      <c r="F601" s="30">
        <v>7541</v>
      </c>
      <c r="G601" s="30">
        <v>1503</v>
      </c>
      <c r="H601" s="30">
        <v>1213</v>
      </c>
      <c r="I601" s="30">
        <v>37202</v>
      </c>
      <c r="J601" s="30">
        <v>2975</v>
      </c>
      <c r="K601" s="30">
        <v>4619</v>
      </c>
      <c r="L601" s="30">
        <v>8743</v>
      </c>
      <c r="M601" s="30">
        <v>2371</v>
      </c>
      <c r="N601" s="30">
        <v>1097</v>
      </c>
      <c r="O601" s="30">
        <v>28074</v>
      </c>
      <c r="P601" s="30">
        <v>16051</v>
      </c>
      <c r="Q601" s="30">
        <v>2747</v>
      </c>
      <c r="R601" s="30">
        <v>1</v>
      </c>
      <c r="S601" s="34">
        <v>28981</v>
      </c>
    </row>
    <row r="602" spans="1:19">
      <c r="A602" s="33">
        <v>27</v>
      </c>
      <c r="B602" s="31">
        <v>660</v>
      </c>
      <c r="C602" s="31">
        <v>27660</v>
      </c>
      <c r="D602">
        <f t="shared" si="9"/>
        <v>27660</v>
      </c>
      <c r="E602" s="31">
        <v>4716</v>
      </c>
      <c r="F602" s="31">
        <v>2839</v>
      </c>
      <c r="G602" s="31">
        <v>681</v>
      </c>
      <c r="H602" s="31">
        <v>4</v>
      </c>
      <c r="I602" s="31">
        <v>1884</v>
      </c>
      <c r="J602" s="31">
        <v>57</v>
      </c>
      <c r="K602" s="31">
        <v>1952</v>
      </c>
      <c r="L602" s="31">
        <v>453</v>
      </c>
      <c r="M602" s="31">
        <v>1055</v>
      </c>
      <c r="N602" s="31">
        <v>560</v>
      </c>
      <c r="O602" s="31">
        <v>661</v>
      </c>
      <c r="P602" s="31">
        <v>2159</v>
      </c>
      <c r="Q602" s="31">
        <v>40</v>
      </c>
      <c r="R602" s="31">
        <v>0</v>
      </c>
      <c r="S602" s="35">
        <v>2517</v>
      </c>
    </row>
    <row r="603" spans="1:19">
      <c r="A603" s="32">
        <v>27</v>
      </c>
      <c r="B603" s="30">
        <v>745</v>
      </c>
      <c r="C603" s="30">
        <v>27745</v>
      </c>
      <c r="D603">
        <f t="shared" si="9"/>
        <v>27745</v>
      </c>
      <c r="E603" s="30">
        <v>2768</v>
      </c>
      <c r="F603" s="30">
        <v>263</v>
      </c>
      <c r="G603" s="30">
        <v>2</v>
      </c>
      <c r="H603" s="30">
        <v>0</v>
      </c>
      <c r="I603" s="30">
        <v>2503</v>
      </c>
      <c r="J603" s="30">
        <v>75</v>
      </c>
      <c r="K603" s="30">
        <v>1124</v>
      </c>
      <c r="L603" s="30">
        <v>373</v>
      </c>
      <c r="M603" s="30">
        <v>226</v>
      </c>
      <c r="N603" s="30">
        <v>81</v>
      </c>
      <c r="O603" s="30">
        <v>858</v>
      </c>
      <c r="P603" s="30">
        <v>552</v>
      </c>
      <c r="Q603" s="30">
        <v>16</v>
      </c>
      <c r="R603" s="30">
        <v>0</v>
      </c>
      <c r="S603" s="34">
        <v>2200</v>
      </c>
    </row>
    <row r="604" spans="1:19">
      <c r="A604" s="33">
        <v>27</v>
      </c>
      <c r="B604" s="31">
        <v>787</v>
      </c>
      <c r="C604" s="31">
        <v>27787</v>
      </c>
      <c r="D604">
        <f t="shared" si="9"/>
        <v>27787</v>
      </c>
      <c r="E604" s="31">
        <v>16933</v>
      </c>
      <c r="F604" s="31">
        <v>5892</v>
      </c>
      <c r="G604" s="31">
        <v>1351</v>
      </c>
      <c r="H604" s="31">
        <v>34</v>
      </c>
      <c r="I604" s="31">
        <v>14191</v>
      </c>
      <c r="J604" s="31">
        <v>506</v>
      </c>
      <c r="K604" s="31">
        <v>4790</v>
      </c>
      <c r="L604" s="31">
        <v>3266</v>
      </c>
      <c r="M604" s="31">
        <v>4091</v>
      </c>
      <c r="N604" s="31">
        <v>316</v>
      </c>
      <c r="O604" s="31">
        <v>3529</v>
      </c>
      <c r="P604" s="31">
        <v>9124</v>
      </c>
      <c r="Q604" s="31">
        <v>244</v>
      </c>
      <c r="R604" s="31">
        <v>2</v>
      </c>
      <c r="S604" s="35">
        <v>7563</v>
      </c>
    </row>
    <row r="605" spans="1:19">
      <c r="A605" s="32">
        <v>27</v>
      </c>
      <c r="B605" s="30">
        <v>800</v>
      </c>
      <c r="C605" s="30">
        <v>27800</v>
      </c>
      <c r="D605">
        <f t="shared" si="9"/>
        <v>27800</v>
      </c>
      <c r="E605" s="30">
        <v>12151</v>
      </c>
      <c r="F605" s="30">
        <v>6863</v>
      </c>
      <c r="G605" s="30">
        <v>1417</v>
      </c>
      <c r="H605" s="30">
        <v>214</v>
      </c>
      <c r="I605" s="30">
        <v>5100</v>
      </c>
      <c r="J605" s="30">
        <v>675</v>
      </c>
      <c r="K605" s="30">
        <v>2104</v>
      </c>
      <c r="L605" s="30">
        <v>5075</v>
      </c>
      <c r="M605" s="30">
        <v>469</v>
      </c>
      <c r="N605" s="30">
        <v>292</v>
      </c>
      <c r="O605" s="30">
        <v>3746</v>
      </c>
      <c r="P605" s="30">
        <v>4115</v>
      </c>
      <c r="Q605" s="30">
        <v>2046</v>
      </c>
      <c r="R605" s="30">
        <v>1</v>
      </c>
      <c r="S605" s="34">
        <v>5989</v>
      </c>
    </row>
    <row r="606" spans="1:19">
      <c r="A606" s="33">
        <v>27</v>
      </c>
      <c r="B606" s="31">
        <v>810</v>
      </c>
      <c r="C606" s="31">
        <v>27810</v>
      </c>
      <c r="D606">
        <f t="shared" si="9"/>
        <v>27810</v>
      </c>
      <c r="E606" s="31">
        <v>6436</v>
      </c>
      <c r="F606" s="31">
        <v>1295</v>
      </c>
      <c r="G606" s="31">
        <v>294</v>
      </c>
      <c r="H606" s="31">
        <v>47</v>
      </c>
      <c r="I606" s="31">
        <v>5442</v>
      </c>
      <c r="J606" s="31">
        <v>295</v>
      </c>
      <c r="K606" s="31">
        <v>1691</v>
      </c>
      <c r="L606" s="31">
        <v>1033</v>
      </c>
      <c r="M606" s="31">
        <v>2372</v>
      </c>
      <c r="N606" s="31">
        <v>187</v>
      </c>
      <c r="O606" s="31">
        <v>1105</v>
      </c>
      <c r="P606" s="31">
        <v>5258</v>
      </c>
      <c r="Q606" s="31">
        <v>224</v>
      </c>
      <c r="R606" s="31">
        <v>2</v>
      </c>
      <c r="S606" s="35">
        <v>952</v>
      </c>
    </row>
    <row r="607" spans="1:19">
      <c r="A607" s="32">
        <v>41</v>
      </c>
      <c r="B607" s="30">
        <v>1</v>
      </c>
      <c r="C607" s="30">
        <v>41001</v>
      </c>
      <c r="D607">
        <f t="shared" si="9"/>
        <v>41001</v>
      </c>
      <c r="E607" s="30">
        <v>312056</v>
      </c>
      <c r="F607" s="30">
        <v>301856</v>
      </c>
      <c r="G607" s="30">
        <v>15563</v>
      </c>
      <c r="H607" s="30">
        <v>786</v>
      </c>
      <c r="I607" s="30">
        <v>3189</v>
      </c>
      <c r="J607" s="30">
        <v>2402</v>
      </c>
      <c r="K607" s="30">
        <v>288131</v>
      </c>
      <c r="L607" s="30">
        <v>17780</v>
      </c>
      <c r="M607" s="30">
        <v>2295</v>
      </c>
      <c r="N607" s="30">
        <v>936</v>
      </c>
      <c r="O607" s="30">
        <v>662</v>
      </c>
      <c r="P607" s="30">
        <v>293865</v>
      </c>
      <c r="Q607" s="30">
        <v>1490</v>
      </c>
      <c r="R607" s="30">
        <v>702</v>
      </c>
      <c r="S607" s="34">
        <v>15999</v>
      </c>
    </row>
    <row r="608" spans="1:19">
      <c r="A608" s="33">
        <v>41</v>
      </c>
      <c r="B608" s="31">
        <v>6</v>
      </c>
      <c r="C608" s="31">
        <v>41006</v>
      </c>
      <c r="D608">
        <f t="shared" si="9"/>
        <v>41006</v>
      </c>
      <c r="E608" s="31">
        <v>24538</v>
      </c>
      <c r="F608" s="31">
        <v>13526</v>
      </c>
      <c r="G608" s="31">
        <v>8603</v>
      </c>
      <c r="H608" s="31">
        <v>124</v>
      </c>
      <c r="I608" s="31">
        <v>9873</v>
      </c>
      <c r="J608" s="31">
        <v>29</v>
      </c>
      <c r="K608" s="31">
        <v>5286</v>
      </c>
      <c r="L608" s="31">
        <v>10999</v>
      </c>
      <c r="M608" s="31">
        <v>3631</v>
      </c>
      <c r="N608" s="31">
        <v>3686</v>
      </c>
      <c r="O608" s="31">
        <v>920</v>
      </c>
      <c r="P608" s="31">
        <v>4203</v>
      </c>
      <c r="Q608" s="31">
        <v>1161</v>
      </c>
      <c r="R608" s="31">
        <v>7</v>
      </c>
      <c r="S608" s="35">
        <v>19167</v>
      </c>
    </row>
    <row r="609" spans="1:19">
      <c r="A609" s="32">
        <v>41</v>
      </c>
      <c r="B609" s="30">
        <v>13</v>
      </c>
      <c r="C609" s="30">
        <v>41013</v>
      </c>
      <c r="D609">
        <f t="shared" si="9"/>
        <v>41013</v>
      </c>
      <c r="E609" s="30">
        <v>8574</v>
      </c>
      <c r="F609" s="30">
        <v>6294</v>
      </c>
      <c r="G609" s="30">
        <v>654</v>
      </c>
      <c r="H609" s="30">
        <v>70</v>
      </c>
      <c r="I609" s="30">
        <v>2063</v>
      </c>
      <c r="J609" s="30">
        <v>32</v>
      </c>
      <c r="K609" s="30">
        <v>5638</v>
      </c>
      <c r="L609" s="30">
        <v>2263</v>
      </c>
      <c r="M609" s="30">
        <v>70</v>
      </c>
      <c r="N609" s="30">
        <v>325</v>
      </c>
      <c r="O609" s="30">
        <v>246</v>
      </c>
      <c r="P609" s="30">
        <v>5330</v>
      </c>
      <c r="Q609" s="30">
        <v>268</v>
      </c>
      <c r="R609" s="30">
        <v>1</v>
      </c>
      <c r="S609" s="34">
        <v>2975</v>
      </c>
    </row>
    <row r="610" spans="1:19">
      <c r="A610" s="33">
        <v>41</v>
      </c>
      <c r="B610" s="31">
        <v>16</v>
      </c>
      <c r="C610" s="31">
        <v>41016</v>
      </c>
      <c r="D610">
        <f t="shared" si="9"/>
        <v>41016</v>
      </c>
      <c r="E610" s="31">
        <v>14622</v>
      </c>
      <c r="F610" s="31">
        <v>11998</v>
      </c>
      <c r="G610" s="31">
        <v>2349</v>
      </c>
      <c r="H610" s="31">
        <v>124</v>
      </c>
      <c r="I610" s="31">
        <v>2083</v>
      </c>
      <c r="J610" s="31">
        <v>174</v>
      </c>
      <c r="K610" s="31">
        <v>10358</v>
      </c>
      <c r="L610" s="31">
        <v>3547</v>
      </c>
      <c r="M610" s="31">
        <v>26</v>
      </c>
      <c r="N610" s="31">
        <v>287</v>
      </c>
      <c r="O610" s="31">
        <v>298</v>
      </c>
      <c r="P610" s="31">
        <v>9082</v>
      </c>
      <c r="Q610" s="31">
        <v>1061</v>
      </c>
      <c r="R610" s="31">
        <v>1</v>
      </c>
      <c r="S610" s="35">
        <v>4478</v>
      </c>
    </row>
    <row r="611" spans="1:19">
      <c r="A611" s="32">
        <v>41</v>
      </c>
      <c r="B611" s="30">
        <v>20</v>
      </c>
      <c r="C611" s="30">
        <v>41020</v>
      </c>
      <c r="D611">
        <f t="shared" si="9"/>
        <v>41020</v>
      </c>
      <c r="E611" s="30">
        <v>19987</v>
      </c>
      <c r="F611" s="30">
        <v>15167</v>
      </c>
      <c r="G611" s="30">
        <v>3947</v>
      </c>
      <c r="H611" s="30">
        <v>33</v>
      </c>
      <c r="I611" s="30">
        <v>6111</v>
      </c>
      <c r="J611" s="30">
        <v>100</v>
      </c>
      <c r="K611" s="30">
        <v>10061</v>
      </c>
      <c r="L611" s="30">
        <v>6771</v>
      </c>
      <c r="M611" s="30">
        <v>535</v>
      </c>
      <c r="N611" s="30">
        <v>1840</v>
      </c>
      <c r="O611" s="30">
        <v>682</v>
      </c>
      <c r="P611" s="30">
        <v>9476</v>
      </c>
      <c r="Q611" s="30">
        <v>1439</v>
      </c>
      <c r="R611" s="30">
        <v>0</v>
      </c>
      <c r="S611" s="34">
        <v>9072</v>
      </c>
    </row>
    <row r="612" spans="1:19">
      <c r="A612" s="33">
        <v>41</v>
      </c>
      <c r="B612" s="31">
        <v>26</v>
      </c>
      <c r="C612" s="31">
        <v>41026</v>
      </c>
      <c r="D612">
        <f t="shared" si="9"/>
        <v>41026</v>
      </c>
      <c r="E612" s="31">
        <v>3793</v>
      </c>
      <c r="F612" s="31">
        <v>3339</v>
      </c>
      <c r="G612" s="31">
        <v>828</v>
      </c>
      <c r="H612" s="31">
        <v>37</v>
      </c>
      <c r="I612" s="31">
        <v>375</v>
      </c>
      <c r="J612" s="31">
        <v>41</v>
      </c>
      <c r="K612" s="31">
        <v>2484</v>
      </c>
      <c r="L612" s="31">
        <v>1093</v>
      </c>
      <c r="M612" s="31">
        <v>38</v>
      </c>
      <c r="N612" s="31">
        <v>79</v>
      </c>
      <c r="O612" s="31">
        <v>46</v>
      </c>
      <c r="P612" s="31">
        <v>2365</v>
      </c>
      <c r="Q612" s="31">
        <v>394</v>
      </c>
      <c r="R612" s="31">
        <v>0</v>
      </c>
      <c r="S612" s="35">
        <v>1034</v>
      </c>
    </row>
    <row r="613" spans="1:19">
      <c r="A613" s="32">
        <v>41</v>
      </c>
      <c r="B613" s="30">
        <v>78</v>
      </c>
      <c r="C613" s="30">
        <v>41078</v>
      </c>
      <c r="D613">
        <f t="shared" si="9"/>
        <v>41078</v>
      </c>
      <c r="E613" s="30">
        <v>6397</v>
      </c>
      <c r="F613" s="30">
        <v>4527</v>
      </c>
      <c r="G613" s="30">
        <v>1020</v>
      </c>
      <c r="H613" s="30">
        <v>5</v>
      </c>
      <c r="I613" s="30">
        <v>1780</v>
      </c>
      <c r="J613" s="30">
        <v>72</v>
      </c>
      <c r="K613" s="30">
        <v>3391</v>
      </c>
      <c r="L613" s="30">
        <v>1878</v>
      </c>
      <c r="M613" s="30">
        <v>36</v>
      </c>
      <c r="N613" s="30">
        <v>551</v>
      </c>
      <c r="O613" s="30">
        <v>477</v>
      </c>
      <c r="P613" s="30">
        <v>3447</v>
      </c>
      <c r="Q613" s="30">
        <v>36</v>
      </c>
      <c r="R613" s="30">
        <v>3</v>
      </c>
      <c r="S613" s="34">
        <v>2911</v>
      </c>
    </row>
    <row r="614" spans="1:19">
      <c r="A614" s="33">
        <v>41</v>
      </c>
      <c r="B614" s="31">
        <v>132</v>
      </c>
      <c r="C614" s="31">
        <v>41132</v>
      </c>
      <c r="D614">
        <f t="shared" si="9"/>
        <v>41132</v>
      </c>
      <c r="E614" s="31">
        <v>30035</v>
      </c>
      <c r="F614" s="31">
        <v>25020</v>
      </c>
      <c r="G614" s="31">
        <v>5014</v>
      </c>
      <c r="H614" s="31">
        <v>56</v>
      </c>
      <c r="I614" s="31">
        <v>2724</v>
      </c>
      <c r="J614" s="31">
        <v>136</v>
      </c>
      <c r="K614" s="31">
        <v>21930</v>
      </c>
      <c r="L614" s="31">
        <v>6138</v>
      </c>
      <c r="M614" s="31">
        <v>1006</v>
      </c>
      <c r="N614" s="31">
        <v>477</v>
      </c>
      <c r="O614" s="31">
        <v>362</v>
      </c>
      <c r="P614" s="31">
        <v>20318</v>
      </c>
      <c r="Q614" s="31">
        <v>2643</v>
      </c>
      <c r="R614" s="31">
        <v>7</v>
      </c>
      <c r="S614" s="35">
        <v>7067</v>
      </c>
    </row>
    <row r="615" spans="1:19">
      <c r="A615" s="32">
        <v>41</v>
      </c>
      <c r="B615" s="30">
        <v>206</v>
      </c>
      <c r="C615" s="30">
        <v>41206</v>
      </c>
      <c r="D615">
        <f t="shared" si="9"/>
        <v>41206</v>
      </c>
      <c r="E615" s="30">
        <v>6958</v>
      </c>
      <c r="F615" s="30">
        <v>4195</v>
      </c>
      <c r="G615" s="30">
        <v>1274</v>
      </c>
      <c r="H615" s="30">
        <v>4</v>
      </c>
      <c r="I615" s="30">
        <v>2820</v>
      </c>
      <c r="J615" s="30">
        <v>28</v>
      </c>
      <c r="K615" s="30">
        <v>2581</v>
      </c>
      <c r="L615" s="30">
        <v>2329</v>
      </c>
      <c r="M615" s="30">
        <v>93</v>
      </c>
      <c r="N615" s="30">
        <v>869</v>
      </c>
      <c r="O615" s="30">
        <v>1078</v>
      </c>
      <c r="P615" s="30">
        <v>2029</v>
      </c>
      <c r="Q615" s="30">
        <v>30</v>
      </c>
      <c r="R615" s="30">
        <v>3</v>
      </c>
      <c r="S615" s="34">
        <v>4896</v>
      </c>
    </row>
    <row r="616" spans="1:19">
      <c r="A616" s="33">
        <v>41</v>
      </c>
      <c r="B616" s="31">
        <v>244</v>
      </c>
      <c r="C616" s="31">
        <v>41244</v>
      </c>
      <c r="D616">
        <f t="shared" si="9"/>
        <v>41244</v>
      </c>
      <c r="E616" s="31">
        <v>3733</v>
      </c>
      <c r="F616" s="31">
        <v>3300</v>
      </c>
      <c r="G616" s="31">
        <v>1500</v>
      </c>
      <c r="H616" s="31">
        <v>5</v>
      </c>
      <c r="I616" s="31">
        <v>615</v>
      </c>
      <c r="J616" s="31">
        <v>8</v>
      </c>
      <c r="K616" s="31">
        <v>2283</v>
      </c>
      <c r="L616" s="31">
        <v>981</v>
      </c>
      <c r="M616" s="31">
        <v>116</v>
      </c>
      <c r="N616" s="31">
        <v>299</v>
      </c>
      <c r="O616" s="31">
        <v>49</v>
      </c>
      <c r="P616" s="31">
        <v>1436</v>
      </c>
      <c r="Q616" s="31">
        <v>868</v>
      </c>
      <c r="R616" s="31">
        <v>1</v>
      </c>
      <c r="S616" s="35">
        <v>1428</v>
      </c>
    </row>
    <row r="617" spans="1:19">
      <c r="A617" s="32">
        <v>41</v>
      </c>
      <c r="B617" s="30">
        <v>298</v>
      </c>
      <c r="C617" s="30">
        <v>41298</v>
      </c>
      <c r="D617">
        <f t="shared" si="9"/>
        <v>41298</v>
      </c>
      <c r="E617" s="30">
        <v>65192</v>
      </c>
      <c r="F617" s="30">
        <v>58162</v>
      </c>
      <c r="G617" s="30">
        <v>18544</v>
      </c>
      <c r="H617" s="30">
        <v>659</v>
      </c>
      <c r="I617" s="30">
        <v>5140</v>
      </c>
      <c r="J617" s="30">
        <v>335</v>
      </c>
      <c r="K617" s="30">
        <v>39142</v>
      </c>
      <c r="L617" s="30">
        <v>21078</v>
      </c>
      <c r="M617" s="30">
        <v>2377</v>
      </c>
      <c r="N617" s="30">
        <v>1783</v>
      </c>
      <c r="O617" s="30">
        <v>581</v>
      </c>
      <c r="P617" s="30">
        <v>35073</v>
      </c>
      <c r="Q617" s="30">
        <v>7243</v>
      </c>
      <c r="R617" s="30">
        <v>47</v>
      </c>
      <c r="S617" s="34">
        <v>22829</v>
      </c>
    </row>
    <row r="618" spans="1:19">
      <c r="A618" s="33">
        <v>41</v>
      </c>
      <c r="B618" s="31">
        <v>306</v>
      </c>
      <c r="C618" s="31">
        <v>41306</v>
      </c>
      <c r="D618">
        <f t="shared" si="9"/>
        <v>41306</v>
      </c>
      <c r="E618" s="31">
        <v>22578</v>
      </c>
      <c r="F618" s="31">
        <v>18899</v>
      </c>
      <c r="G618" s="31">
        <v>9134</v>
      </c>
      <c r="H618" s="31">
        <v>274</v>
      </c>
      <c r="I618" s="31">
        <v>2741</v>
      </c>
      <c r="J618" s="31">
        <v>146</v>
      </c>
      <c r="K618" s="31">
        <v>12625</v>
      </c>
      <c r="L618" s="31">
        <v>8159</v>
      </c>
      <c r="M618" s="31">
        <v>820</v>
      </c>
      <c r="N618" s="31">
        <v>532</v>
      </c>
      <c r="O618" s="31">
        <v>391</v>
      </c>
      <c r="P618" s="31">
        <v>8821</v>
      </c>
      <c r="Q618" s="31">
        <v>5353</v>
      </c>
      <c r="R618" s="31">
        <v>187</v>
      </c>
      <c r="S618" s="35">
        <v>8217</v>
      </c>
    </row>
    <row r="619" spans="1:19">
      <c r="A619" s="32">
        <v>41</v>
      </c>
      <c r="B619" s="30">
        <v>319</v>
      </c>
      <c r="C619" s="30">
        <v>41319</v>
      </c>
      <c r="D619">
        <f t="shared" si="9"/>
        <v>41319</v>
      </c>
      <c r="E619" s="30">
        <v>15809</v>
      </c>
      <c r="F619" s="30">
        <v>11214</v>
      </c>
      <c r="G619" s="30">
        <v>6855</v>
      </c>
      <c r="H619" s="30">
        <v>84</v>
      </c>
      <c r="I619" s="30">
        <v>3491</v>
      </c>
      <c r="J619" s="30">
        <v>84</v>
      </c>
      <c r="K619" s="30">
        <v>5830</v>
      </c>
      <c r="L619" s="30">
        <v>7864</v>
      </c>
      <c r="M619" s="30">
        <v>472</v>
      </c>
      <c r="N619" s="30">
        <v>883</v>
      </c>
      <c r="O619" s="30">
        <v>703</v>
      </c>
      <c r="P619" s="30">
        <v>5053</v>
      </c>
      <c r="Q619" s="30">
        <v>110</v>
      </c>
      <c r="R619" s="30">
        <v>18</v>
      </c>
      <c r="S619" s="34">
        <v>10628</v>
      </c>
    </row>
    <row r="620" spans="1:19">
      <c r="A620" s="33">
        <v>41</v>
      </c>
      <c r="B620" s="31">
        <v>349</v>
      </c>
      <c r="C620" s="31">
        <v>41349</v>
      </c>
      <c r="D620">
        <f t="shared" si="9"/>
        <v>41349</v>
      </c>
      <c r="E620" s="31">
        <v>6678</v>
      </c>
      <c r="F620" s="31">
        <v>5131</v>
      </c>
      <c r="G620" s="31">
        <v>321</v>
      </c>
      <c r="H620" s="31">
        <v>121</v>
      </c>
      <c r="I620" s="31">
        <v>1149</v>
      </c>
      <c r="J620" s="31">
        <v>29</v>
      </c>
      <c r="K620" s="31">
        <v>4971</v>
      </c>
      <c r="L620" s="31">
        <v>1026</v>
      </c>
      <c r="M620" s="31">
        <v>26</v>
      </c>
      <c r="N620" s="31">
        <v>524</v>
      </c>
      <c r="O620" s="31">
        <v>124</v>
      </c>
      <c r="P620" s="31">
        <v>4022</v>
      </c>
      <c r="Q620" s="31">
        <v>992</v>
      </c>
      <c r="R620" s="31">
        <v>0</v>
      </c>
      <c r="S620" s="35">
        <v>1664</v>
      </c>
    </row>
    <row r="621" spans="1:19">
      <c r="A621" s="32">
        <v>41</v>
      </c>
      <c r="B621" s="30">
        <v>357</v>
      </c>
      <c r="C621" s="30">
        <v>41357</v>
      </c>
      <c r="D621">
        <f t="shared" si="9"/>
        <v>41357</v>
      </c>
      <c r="E621" s="30">
        <v>9036</v>
      </c>
      <c r="F621" s="30">
        <v>6372</v>
      </c>
      <c r="G621" s="30">
        <v>2579</v>
      </c>
      <c r="H621" s="30">
        <v>19</v>
      </c>
      <c r="I621" s="30">
        <v>2835</v>
      </c>
      <c r="J621" s="30">
        <v>29</v>
      </c>
      <c r="K621" s="30">
        <v>5037</v>
      </c>
      <c r="L621" s="30">
        <v>1694</v>
      </c>
      <c r="M621" s="30">
        <v>174</v>
      </c>
      <c r="N621" s="30">
        <v>1285</v>
      </c>
      <c r="O621" s="30">
        <v>817</v>
      </c>
      <c r="P621" s="30">
        <v>2557</v>
      </c>
      <c r="Q621" s="30">
        <v>749</v>
      </c>
      <c r="R621" s="30">
        <v>3</v>
      </c>
      <c r="S621" s="34">
        <v>5727</v>
      </c>
    </row>
    <row r="622" spans="1:19">
      <c r="A622" s="33">
        <v>41</v>
      </c>
      <c r="B622" s="31">
        <v>359</v>
      </c>
      <c r="C622" s="31">
        <v>41359</v>
      </c>
      <c r="D622">
        <f t="shared" si="9"/>
        <v>41359</v>
      </c>
      <c r="E622" s="31">
        <v>24510</v>
      </c>
      <c r="F622" s="31">
        <v>19509</v>
      </c>
      <c r="G622" s="31">
        <v>12763</v>
      </c>
      <c r="H622" s="31">
        <v>47</v>
      </c>
      <c r="I622" s="31">
        <v>4374</v>
      </c>
      <c r="J622" s="31">
        <v>140</v>
      </c>
      <c r="K622" s="31">
        <v>5568</v>
      </c>
      <c r="L622" s="31">
        <v>14737</v>
      </c>
      <c r="M622" s="31">
        <v>732</v>
      </c>
      <c r="N622" s="31">
        <v>458</v>
      </c>
      <c r="O622" s="31">
        <v>2837</v>
      </c>
      <c r="P622" s="31">
        <v>5576</v>
      </c>
      <c r="Q622" s="31">
        <v>281</v>
      </c>
      <c r="R622" s="31">
        <v>5</v>
      </c>
      <c r="S622" s="35">
        <v>18648</v>
      </c>
    </row>
    <row r="623" spans="1:19">
      <c r="A623" s="32">
        <v>41</v>
      </c>
      <c r="B623" s="30">
        <v>378</v>
      </c>
      <c r="C623" s="30">
        <v>41378</v>
      </c>
      <c r="D623">
        <f t="shared" si="9"/>
        <v>41378</v>
      </c>
      <c r="E623" s="30">
        <v>12466</v>
      </c>
      <c r="F623" s="30">
        <v>9227</v>
      </c>
      <c r="G623" s="30">
        <v>5070</v>
      </c>
      <c r="H623" s="30">
        <v>18</v>
      </c>
      <c r="I623" s="30">
        <v>2555</v>
      </c>
      <c r="J623" s="30">
        <v>39</v>
      </c>
      <c r="K623" s="30">
        <v>4562</v>
      </c>
      <c r="L623" s="30">
        <v>6613</v>
      </c>
      <c r="M623" s="30">
        <v>152</v>
      </c>
      <c r="N623" s="30">
        <v>659</v>
      </c>
      <c r="O623" s="30">
        <v>454</v>
      </c>
      <c r="P623" s="30">
        <v>3814</v>
      </c>
      <c r="Q623" s="30">
        <v>783</v>
      </c>
      <c r="R623" s="30">
        <v>5</v>
      </c>
      <c r="S623" s="34">
        <v>7864</v>
      </c>
    </row>
    <row r="624" spans="1:19">
      <c r="A624" s="33">
        <v>41</v>
      </c>
      <c r="B624" s="31">
        <v>396</v>
      </c>
      <c r="C624" s="31">
        <v>41396</v>
      </c>
      <c r="D624">
        <f t="shared" si="9"/>
        <v>41396</v>
      </c>
      <c r="E624" s="31">
        <v>53885</v>
      </c>
      <c r="F624" s="31">
        <v>38439</v>
      </c>
      <c r="G624" s="31">
        <v>16422</v>
      </c>
      <c r="H624" s="31">
        <v>91</v>
      </c>
      <c r="I624" s="31">
        <v>12110</v>
      </c>
      <c r="J624" s="31">
        <v>278</v>
      </c>
      <c r="K624" s="31">
        <v>26070</v>
      </c>
      <c r="L624" s="31">
        <v>17676</v>
      </c>
      <c r="M624" s="31">
        <v>1236</v>
      </c>
      <c r="N624" s="31">
        <v>4419</v>
      </c>
      <c r="O624" s="31">
        <v>4296</v>
      </c>
      <c r="P624" s="31">
        <v>23754</v>
      </c>
      <c r="Q624" s="31">
        <v>788</v>
      </c>
      <c r="R624" s="31">
        <v>69</v>
      </c>
      <c r="S624" s="35">
        <v>29274</v>
      </c>
    </row>
    <row r="625" spans="1:19">
      <c r="A625" s="32">
        <v>41</v>
      </c>
      <c r="B625" s="30">
        <v>483</v>
      </c>
      <c r="C625" s="30">
        <v>41483</v>
      </c>
      <c r="D625">
        <f t="shared" si="9"/>
        <v>41483</v>
      </c>
      <c r="E625" s="30">
        <v>6149</v>
      </c>
      <c r="F625" s="30">
        <v>4320</v>
      </c>
      <c r="G625" s="30">
        <v>1924</v>
      </c>
      <c r="H625" s="30">
        <v>6</v>
      </c>
      <c r="I625" s="30">
        <v>1669</v>
      </c>
      <c r="J625" s="30">
        <v>86</v>
      </c>
      <c r="K625" s="30">
        <v>2714</v>
      </c>
      <c r="L625" s="30">
        <v>2021</v>
      </c>
      <c r="M625" s="30">
        <v>17</v>
      </c>
      <c r="N625" s="30">
        <v>748</v>
      </c>
      <c r="O625" s="30">
        <v>591</v>
      </c>
      <c r="P625" s="30">
        <v>53</v>
      </c>
      <c r="Q625" s="30">
        <v>2284</v>
      </c>
      <c r="R625" s="30">
        <v>0</v>
      </c>
      <c r="S625" s="34">
        <v>3812</v>
      </c>
    </row>
    <row r="626" spans="1:19">
      <c r="A626" s="33">
        <v>41</v>
      </c>
      <c r="B626" s="31">
        <v>503</v>
      </c>
      <c r="C626" s="31">
        <v>41503</v>
      </c>
      <c r="D626">
        <f t="shared" si="9"/>
        <v>41503</v>
      </c>
      <c r="E626" s="31">
        <v>11099</v>
      </c>
      <c r="F626" s="31">
        <v>9241</v>
      </c>
      <c r="G626" s="31">
        <v>5807</v>
      </c>
      <c r="H626" s="31">
        <v>5</v>
      </c>
      <c r="I626" s="31">
        <v>1688</v>
      </c>
      <c r="J626" s="31">
        <v>98</v>
      </c>
      <c r="K626" s="31">
        <v>3731</v>
      </c>
      <c r="L626" s="31">
        <v>1204</v>
      </c>
      <c r="M626" s="31">
        <v>4725</v>
      </c>
      <c r="N626" s="31">
        <v>1170</v>
      </c>
      <c r="O626" s="31">
        <v>236</v>
      </c>
      <c r="P626" s="31">
        <v>41</v>
      </c>
      <c r="Q626" s="31">
        <v>2159</v>
      </c>
      <c r="R626" s="31">
        <v>1</v>
      </c>
      <c r="S626" s="35">
        <v>8898</v>
      </c>
    </row>
    <row r="627" spans="1:19">
      <c r="A627" s="32">
        <v>41</v>
      </c>
      <c r="B627" s="30">
        <v>518</v>
      </c>
      <c r="C627" s="30">
        <v>41518</v>
      </c>
      <c r="D627">
        <f t="shared" si="9"/>
        <v>41518</v>
      </c>
      <c r="E627" s="30">
        <v>6371</v>
      </c>
      <c r="F627" s="30">
        <v>4599</v>
      </c>
      <c r="G627" s="30">
        <v>1880</v>
      </c>
      <c r="H627" s="30">
        <v>9</v>
      </c>
      <c r="I627" s="30">
        <v>1815</v>
      </c>
      <c r="J627" s="30">
        <v>74</v>
      </c>
      <c r="K627" s="30">
        <v>2718</v>
      </c>
      <c r="L627" s="30">
        <v>2959</v>
      </c>
      <c r="M627" s="30">
        <v>106</v>
      </c>
      <c r="N627" s="30">
        <v>291</v>
      </c>
      <c r="O627" s="30">
        <v>195</v>
      </c>
      <c r="P627" s="30">
        <v>2596</v>
      </c>
      <c r="Q627" s="30">
        <v>21</v>
      </c>
      <c r="R627" s="30">
        <v>3</v>
      </c>
      <c r="S627" s="34">
        <v>3751</v>
      </c>
    </row>
    <row r="628" spans="1:19">
      <c r="A628" s="33">
        <v>41</v>
      </c>
      <c r="B628" s="31">
        <v>524</v>
      </c>
      <c r="C628" s="31">
        <v>41524</v>
      </c>
      <c r="D628">
        <f t="shared" si="9"/>
        <v>41524</v>
      </c>
      <c r="E628" s="31">
        <v>24101</v>
      </c>
      <c r="F628" s="31">
        <v>18966</v>
      </c>
      <c r="G628" s="31">
        <v>3067</v>
      </c>
      <c r="H628" s="31">
        <v>408</v>
      </c>
      <c r="I628" s="31">
        <v>4092</v>
      </c>
      <c r="J628" s="31">
        <v>249</v>
      </c>
      <c r="K628" s="31">
        <v>16890</v>
      </c>
      <c r="L628" s="31">
        <v>6265</v>
      </c>
      <c r="M628" s="31">
        <v>219</v>
      </c>
      <c r="N628" s="31">
        <v>385</v>
      </c>
      <c r="O628" s="31">
        <v>194</v>
      </c>
      <c r="P628" s="31">
        <v>16861</v>
      </c>
      <c r="Q628" s="31">
        <v>159</v>
      </c>
      <c r="R628" s="31">
        <v>12</v>
      </c>
      <c r="S628" s="35">
        <v>7069</v>
      </c>
    </row>
    <row r="629" spans="1:19">
      <c r="A629" s="32">
        <v>41</v>
      </c>
      <c r="B629" s="30">
        <v>530</v>
      </c>
      <c r="C629" s="30">
        <v>41530</v>
      </c>
      <c r="D629">
        <f t="shared" si="9"/>
        <v>41530</v>
      </c>
      <c r="E629" s="30">
        <v>10423</v>
      </c>
      <c r="F629" s="30">
        <v>7331</v>
      </c>
      <c r="G629" s="30">
        <v>4799</v>
      </c>
      <c r="H629" s="30">
        <v>22</v>
      </c>
      <c r="I629" s="30">
        <v>3262</v>
      </c>
      <c r="J629" s="30">
        <v>78</v>
      </c>
      <c r="K629" s="30">
        <v>1781</v>
      </c>
      <c r="L629" s="30">
        <v>4889</v>
      </c>
      <c r="M629" s="30">
        <v>579</v>
      </c>
      <c r="N629" s="30">
        <v>2262</v>
      </c>
      <c r="O629" s="30">
        <v>882</v>
      </c>
      <c r="P629" s="30">
        <v>1714</v>
      </c>
      <c r="Q629" s="30">
        <v>58</v>
      </c>
      <c r="R629" s="30">
        <v>5</v>
      </c>
      <c r="S629" s="34">
        <v>8646</v>
      </c>
    </row>
    <row r="630" spans="1:19">
      <c r="A630" s="33">
        <v>41</v>
      </c>
      <c r="B630" s="31">
        <v>548</v>
      </c>
      <c r="C630" s="31">
        <v>41548</v>
      </c>
      <c r="D630">
        <f t="shared" si="9"/>
        <v>41548</v>
      </c>
      <c r="E630" s="31">
        <v>12216</v>
      </c>
      <c r="F630" s="31">
        <v>8317</v>
      </c>
      <c r="G630" s="31">
        <v>3696</v>
      </c>
      <c r="H630" s="31">
        <v>17</v>
      </c>
      <c r="I630" s="31">
        <v>3878</v>
      </c>
      <c r="J630" s="31">
        <v>86</v>
      </c>
      <c r="K630" s="31">
        <v>4383</v>
      </c>
      <c r="L630" s="31">
        <v>5672</v>
      </c>
      <c r="M630" s="31">
        <v>284</v>
      </c>
      <c r="N630" s="31">
        <v>1233</v>
      </c>
      <c r="O630" s="31">
        <v>534</v>
      </c>
      <c r="P630" s="31">
        <v>3927</v>
      </c>
      <c r="Q630" s="31">
        <v>454</v>
      </c>
      <c r="R630" s="31">
        <v>6</v>
      </c>
      <c r="S630" s="35">
        <v>7829</v>
      </c>
    </row>
    <row r="631" spans="1:19">
      <c r="A631" s="32">
        <v>41</v>
      </c>
      <c r="B631" s="30">
        <v>551</v>
      </c>
      <c r="C631" s="30">
        <v>41551</v>
      </c>
      <c r="D631">
        <f t="shared" si="9"/>
        <v>41551</v>
      </c>
      <c r="E631" s="30">
        <v>118377</v>
      </c>
      <c r="F631" s="30">
        <v>99428</v>
      </c>
      <c r="G631" s="30">
        <v>25570</v>
      </c>
      <c r="H631" s="30">
        <v>347</v>
      </c>
      <c r="I631" s="30">
        <v>16270</v>
      </c>
      <c r="J631" s="30">
        <v>701</v>
      </c>
      <c r="K631" s="30">
        <v>75795</v>
      </c>
      <c r="L631" s="30">
        <v>35280</v>
      </c>
      <c r="M631" s="30">
        <v>2460</v>
      </c>
      <c r="N631" s="30">
        <v>2744</v>
      </c>
      <c r="O631" s="30">
        <v>1628</v>
      </c>
      <c r="P631" s="30">
        <v>74319</v>
      </c>
      <c r="Q631" s="30">
        <v>8530</v>
      </c>
      <c r="R631" s="30">
        <v>125</v>
      </c>
      <c r="S631" s="34">
        <v>35403</v>
      </c>
    </row>
    <row r="632" spans="1:19">
      <c r="A632" s="33">
        <v>41</v>
      </c>
      <c r="B632" s="31">
        <v>615</v>
      </c>
      <c r="C632" s="31">
        <v>41615</v>
      </c>
      <c r="D632">
        <f t="shared" si="9"/>
        <v>41615</v>
      </c>
      <c r="E632" s="31">
        <v>20950</v>
      </c>
      <c r="F632" s="31">
        <v>19096</v>
      </c>
      <c r="G632" s="31">
        <v>5879</v>
      </c>
      <c r="H632" s="31">
        <v>230</v>
      </c>
      <c r="I632" s="31">
        <v>1561</v>
      </c>
      <c r="J632" s="31">
        <v>181</v>
      </c>
      <c r="K632" s="31">
        <v>15390</v>
      </c>
      <c r="L632" s="31">
        <v>5154</v>
      </c>
      <c r="M632" s="31">
        <v>46</v>
      </c>
      <c r="N632" s="31">
        <v>87</v>
      </c>
      <c r="O632" s="31">
        <v>178</v>
      </c>
      <c r="P632" s="31">
        <v>15595</v>
      </c>
      <c r="Q632" s="31">
        <v>1981</v>
      </c>
      <c r="R632" s="31">
        <v>6</v>
      </c>
      <c r="S632" s="35">
        <v>3368</v>
      </c>
    </row>
    <row r="633" spans="1:19">
      <c r="A633" s="32">
        <v>41</v>
      </c>
      <c r="B633" s="30">
        <v>660</v>
      </c>
      <c r="C633" s="30">
        <v>41660</v>
      </c>
      <c r="D633">
        <f t="shared" si="9"/>
        <v>41660</v>
      </c>
      <c r="E633" s="30">
        <v>10047</v>
      </c>
      <c r="F633" s="30">
        <v>7742</v>
      </c>
      <c r="G633" s="30">
        <v>4833</v>
      </c>
      <c r="H633" s="30">
        <v>8</v>
      </c>
      <c r="I633" s="30">
        <v>2496</v>
      </c>
      <c r="J633" s="30">
        <v>29</v>
      </c>
      <c r="K633" s="30">
        <v>3139</v>
      </c>
      <c r="L633" s="30">
        <v>3701</v>
      </c>
      <c r="M633" s="30">
        <v>2167</v>
      </c>
      <c r="N633" s="30">
        <v>613</v>
      </c>
      <c r="O633" s="30">
        <v>411</v>
      </c>
      <c r="P633" s="30">
        <v>1749</v>
      </c>
      <c r="Q633" s="30">
        <v>216</v>
      </c>
      <c r="R633" s="30">
        <v>2</v>
      </c>
      <c r="S633" s="34">
        <v>8080</v>
      </c>
    </row>
    <row r="634" spans="1:19">
      <c r="A634" s="33">
        <v>41</v>
      </c>
      <c r="B634" s="31">
        <v>668</v>
      </c>
      <c r="C634" s="31">
        <v>41668</v>
      </c>
      <c r="D634">
        <f t="shared" si="9"/>
        <v>41668</v>
      </c>
      <c r="E634" s="31">
        <v>32309</v>
      </c>
      <c r="F634" s="31">
        <v>26332</v>
      </c>
      <c r="G634" s="31">
        <v>15952</v>
      </c>
      <c r="H634" s="31">
        <v>19</v>
      </c>
      <c r="I634" s="31">
        <v>5645</v>
      </c>
      <c r="J634" s="31">
        <v>126</v>
      </c>
      <c r="K634" s="31">
        <v>12407</v>
      </c>
      <c r="L634" s="31">
        <v>16109</v>
      </c>
      <c r="M634" s="31">
        <v>498</v>
      </c>
      <c r="N634" s="31">
        <v>1224</v>
      </c>
      <c r="O634" s="31">
        <v>1999</v>
      </c>
      <c r="P634" s="31">
        <v>8706</v>
      </c>
      <c r="Q634" s="31">
        <v>788</v>
      </c>
      <c r="R634" s="31">
        <v>4</v>
      </c>
      <c r="S634" s="35">
        <v>22811</v>
      </c>
    </row>
    <row r="635" spans="1:19">
      <c r="A635" s="32">
        <v>41</v>
      </c>
      <c r="B635" s="30">
        <v>676</v>
      </c>
      <c r="C635" s="30">
        <v>41676</v>
      </c>
      <c r="D635">
        <f t="shared" si="9"/>
        <v>41676</v>
      </c>
      <c r="E635" s="30">
        <v>10214</v>
      </c>
      <c r="F635" s="30">
        <v>4797</v>
      </c>
      <c r="G635" s="30">
        <v>2226</v>
      </c>
      <c r="H635" s="30">
        <v>4</v>
      </c>
      <c r="I635" s="30">
        <v>5353</v>
      </c>
      <c r="J635" s="30">
        <v>29</v>
      </c>
      <c r="K635" s="30">
        <v>2767</v>
      </c>
      <c r="L635" s="30">
        <v>4814</v>
      </c>
      <c r="M635" s="30">
        <v>725</v>
      </c>
      <c r="N635" s="30">
        <v>1557</v>
      </c>
      <c r="O635" s="30">
        <v>325</v>
      </c>
      <c r="P635" s="30">
        <v>2504</v>
      </c>
      <c r="Q635" s="30">
        <v>610</v>
      </c>
      <c r="R635" s="30">
        <v>1</v>
      </c>
      <c r="S635" s="34">
        <v>7099</v>
      </c>
    </row>
    <row r="636" spans="1:19">
      <c r="A636" s="33">
        <v>41</v>
      </c>
      <c r="B636" s="31">
        <v>770</v>
      </c>
      <c r="C636" s="31">
        <v>41770</v>
      </c>
      <c r="D636">
        <f t="shared" si="9"/>
        <v>41770</v>
      </c>
      <c r="E636" s="31">
        <v>17345</v>
      </c>
      <c r="F636" s="31">
        <v>10366</v>
      </c>
      <c r="G636" s="31">
        <v>5036</v>
      </c>
      <c r="H636" s="31">
        <v>59</v>
      </c>
      <c r="I636" s="31">
        <v>5988</v>
      </c>
      <c r="J636" s="31">
        <v>44</v>
      </c>
      <c r="K636" s="31">
        <v>7054</v>
      </c>
      <c r="L636" s="31">
        <v>5751</v>
      </c>
      <c r="M636" s="31">
        <v>2662</v>
      </c>
      <c r="N636" s="31">
        <v>1032</v>
      </c>
      <c r="O636" s="31">
        <v>833</v>
      </c>
      <c r="P636" s="31">
        <v>3970</v>
      </c>
      <c r="Q636" s="31">
        <v>2765</v>
      </c>
      <c r="R636" s="31">
        <v>6</v>
      </c>
      <c r="S636" s="35">
        <v>10604</v>
      </c>
    </row>
    <row r="637" spans="1:19">
      <c r="A637" s="32">
        <v>41</v>
      </c>
      <c r="B637" s="30">
        <v>791</v>
      </c>
      <c r="C637" s="30">
        <v>41791</v>
      </c>
      <c r="D637">
        <f t="shared" si="9"/>
        <v>41791</v>
      </c>
      <c r="E637" s="30">
        <v>16085</v>
      </c>
      <c r="F637" s="30">
        <v>12145</v>
      </c>
      <c r="G637" s="30">
        <v>6022</v>
      </c>
      <c r="H637" s="30">
        <v>37</v>
      </c>
      <c r="I637" s="30">
        <v>3378</v>
      </c>
      <c r="J637" s="30">
        <v>36</v>
      </c>
      <c r="K637" s="30">
        <v>8421</v>
      </c>
      <c r="L637" s="30">
        <v>3457</v>
      </c>
      <c r="M637" s="30">
        <v>395</v>
      </c>
      <c r="N637" s="30">
        <v>3333</v>
      </c>
      <c r="O637" s="30">
        <v>402</v>
      </c>
      <c r="P637" s="30">
        <v>5147</v>
      </c>
      <c r="Q637" s="30">
        <v>1547</v>
      </c>
      <c r="R637" s="30">
        <v>7</v>
      </c>
      <c r="S637" s="34">
        <v>9384</v>
      </c>
    </row>
    <row r="638" spans="1:19">
      <c r="A638" s="33">
        <v>41</v>
      </c>
      <c r="B638" s="31">
        <v>797</v>
      </c>
      <c r="C638" s="31">
        <v>41797</v>
      </c>
      <c r="D638">
        <f t="shared" si="9"/>
        <v>41797</v>
      </c>
      <c r="E638" s="31">
        <v>9764</v>
      </c>
      <c r="F638" s="31">
        <v>8852</v>
      </c>
      <c r="G638" s="31">
        <v>1393</v>
      </c>
      <c r="H638" s="31">
        <v>6</v>
      </c>
      <c r="I638" s="31">
        <v>1494</v>
      </c>
      <c r="J638" s="31">
        <v>60</v>
      </c>
      <c r="K638" s="31">
        <v>6723</v>
      </c>
      <c r="L638" s="31">
        <v>2387</v>
      </c>
      <c r="M638" s="31">
        <v>111</v>
      </c>
      <c r="N638" s="31">
        <v>282</v>
      </c>
      <c r="O638" s="31">
        <v>209</v>
      </c>
      <c r="P638" s="31">
        <v>5211</v>
      </c>
      <c r="Q638" s="31">
        <v>1654</v>
      </c>
      <c r="R638" s="31">
        <v>1</v>
      </c>
      <c r="S638" s="35">
        <v>2898</v>
      </c>
    </row>
    <row r="639" spans="1:19">
      <c r="A639" s="32">
        <v>41</v>
      </c>
      <c r="B639" s="30">
        <v>799</v>
      </c>
      <c r="C639" s="30">
        <v>41799</v>
      </c>
      <c r="D639">
        <f t="shared" si="9"/>
        <v>41799</v>
      </c>
      <c r="E639" s="30">
        <v>10196</v>
      </c>
      <c r="F639" s="30">
        <v>8532</v>
      </c>
      <c r="G639" s="30">
        <v>2680</v>
      </c>
      <c r="H639" s="30">
        <v>77</v>
      </c>
      <c r="I639" s="30">
        <v>1785</v>
      </c>
      <c r="J639" s="30">
        <v>69</v>
      </c>
      <c r="K639" s="30">
        <v>5637</v>
      </c>
      <c r="L639" s="30">
        <v>3190</v>
      </c>
      <c r="M639" s="30">
        <v>100</v>
      </c>
      <c r="N639" s="30">
        <v>823</v>
      </c>
      <c r="O639" s="30">
        <v>330</v>
      </c>
      <c r="P639" s="30">
        <v>4885</v>
      </c>
      <c r="Q639" s="30">
        <v>1963</v>
      </c>
      <c r="R639" s="30">
        <v>5</v>
      </c>
      <c r="S639" s="34">
        <v>3343</v>
      </c>
    </row>
    <row r="640" spans="1:19">
      <c r="A640" s="33">
        <v>41</v>
      </c>
      <c r="B640" s="31">
        <v>801</v>
      </c>
      <c r="C640" s="31">
        <v>41801</v>
      </c>
      <c r="D640">
        <f t="shared" si="9"/>
        <v>41801</v>
      </c>
      <c r="E640" s="31">
        <v>7343</v>
      </c>
      <c r="F640" s="31">
        <v>4744</v>
      </c>
      <c r="G640" s="31">
        <v>837</v>
      </c>
      <c r="H640" s="31">
        <v>1</v>
      </c>
      <c r="I640" s="31">
        <v>2525</v>
      </c>
      <c r="J640" s="31">
        <v>56</v>
      </c>
      <c r="K640" s="31">
        <v>3891</v>
      </c>
      <c r="L640" s="31">
        <v>2732</v>
      </c>
      <c r="M640" s="31">
        <v>92</v>
      </c>
      <c r="N640" s="31">
        <v>321</v>
      </c>
      <c r="O640" s="31">
        <v>265</v>
      </c>
      <c r="P640" s="31">
        <v>3943</v>
      </c>
      <c r="Q640" s="31">
        <v>21</v>
      </c>
      <c r="R640" s="31">
        <v>1</v>
      </c>
      <c r="S640" s="35">
        <v>3378</v>
      </c>
    </row>
    <row r="641" spans="1:19">
      <c r="A641" s="32">
        <v>41</v>
      </c>
      <c r="B641" s="30">
        <v>807</v>
      </c>
      <c r="C641" s="30">
        <v>41807</v>
      </c>
      <c r="D641">
        <f t="shared" si="9"/>
        <v>41807</v>
      </c>
      <c r="E641" s="30">
        <v>20844</v>
      </c>
      <c r="F641" s="30">
        <v>18191</v>
      </c>
      <c r="G641" s="30">
        <v>10312</v>
      </c>
      <c r="H641" s="30">
        <v>71</v>
      </c>
      <c r="I641" s="30">
        <v>2516</v>
      </c>
      <c r="J641" s="30">
        <v>131</v>
      </c>
      <c r="K641" s="30">
        <v>10227</v>
      </c>
      <c r="L641" s="30">
        <v>3533</v>
      </c>
      <c r="M641" s="30">
        <v>2348</v>
      </c>
      <c r="N641" s="30">
        <v>4156</v>
      </c>
      <c r="O641" s="30">
        <v>502</v>
      </c>
      <c r="P641" s="30">
        <v>7300</v>
      </c>
      <c r="Q641" s="30">
        <v>1216</v>
      </c>
      <c r="R641" s="30">
        <v>19</v>
      </c>
      <c r="S641" s="34">
        <v>12309</v>
      </c>
    </row>
    <row r="642" spans="1:19">
      <c r="A642" s="33">
        <v>41</v>
      </c>
      <c r="B642" s="31">
        <v>872</v>
      </c>
      <c r="C642" s="31">
        <v>41872</v>
      </c>
      <c r="D642">
        <f t="shared" si="9"/>
        <v>41872</v>
      </c>
      <c r="E642" s="31">
        <v>6930</v>
      </c>
      <c r="F642" s="31">
        <v>6014</v>
      </c>
      <c r="G642" s="31">
        <v>718</v>
      </c>
      <c r="H642" s="31">
        <v>245</v>
      </c>
      <c r="I642" s="31">
        <v>714</v>
      </c>
      <c r="J642" s="31">
        <v>63</v>
      </c>
      <c r="K642" s="31">
        <v>5226</v>
      </c>
      <c r="L642" s="31">
        <v>785</v>
      </c>
      <c r="M642" s="31">
        <v>60</v>
      </c>
      <c r="N642" s="31">
        <v>156</v>
      </c>
      <c r="O642" s="31">
        <v>658</v>
      </c>
      <c r="P642" s="31">
        <v>31</v>
      </c>
      <c r="Q642" s="31">
        <v>4035</v>
      </c>
      <c r="R642" s="31">
        <v>2</v>
      </c>
      <c r="S642" s="35">
        <v>2862</v>
      </c>
    </row>
    <row r="643" spans="1:19">
      <c r="A643" s="32">
        <v>41</v>
      </c>
      <c r="B643" s="30">
        <v>885</v>
      </c>
      <c r="C643" s="30">
        <v>41885</v>
      </c>
      <c r="D643">
        <f t="shared" si="9"/>
        <v>41885</v>
      </c>
      <c r="E643" s="30">
        <v>7353</v>
      </c>
      <c r="F643" s="30">
        <v>6702</v>
      </c>
      <c r="G643" s="30">
        <v>377</v>
      </c>
      <c r="H643" s="30">
        <v>36</v>
      </c>
      <c r="I643" s="30">
        <v>578</v>
      </c>
      <c r="J643" s="30">
        <v>95</v>
      </c>
      <c r="K643" s="30">
        <v>6121</v>
      </c>
      <c r="L643" s="30">
        <v>987</v>
      </c>
      <c r="M643" s="30">
        <v>118</v>
      </c>
      <c r="N643" s="30">
        <v>21</v>
      </c>
      <c r="O643" s="30">
        <v>79</v>
      </c>
      <c r="P643" s="30">
        <v>6138</v>
      </c>
      <c r="Q643" s="30">
        <v>116</v>
      </c>
      <c r="R643" s="30">
        <v>4</v>
      </c>
      <c r="S643" s="34">
        <v>1095</v>
      </c>
    </row>
    <row r="644" spans="1:19">
      <c r="A644" s="33">
        <v>44</v>
      </c>
      <c r="B644" s="31">
        <v>1</v>
      </c>
      <c r="C644" s="31">
        <v>44001</v>
      </c>
      <c r="D644">
        <f t="shared" ref="D644:D707" si="10">+VALUE(C644)</f>
        <v>44001</v>
      </c>
      <c r="E644" s="31">
        <v>163124</v>
      </c>
      <c r="F644" s="31">
        <v>108834</v>
      </c>
      <c r="G644" s="31">
        <v>17966</v>
      </c>
      <c r="H644" s="31">
        <v>21970</v>
      </c>
      <c r="I644" s="31">
        <v>18895</v>
      </c>
      <c r="J644" s="31">
        <v>4918</v>
      </c>
      <c r="K644" s="31">
        <v>83083</v>
      </c>
      <c r="L644" s="31">
        <v>35569</v>
      </c>
      <c r="M644" s="31">
        <v>320</v>
      </c>
      <c r="N644" s="31">
        <v>3157</v>
      </c>
      <c r="O644" s="31">
        <v>40382</v>
      </c>
      <c r="P644" s="31">
        <v>104981</v>
      </c>
      <c r="Q644" s="31">
        <v>1891</v>
      </c>
      <c r="R644" s="31">
        <v>97</v>
      </c>
      <c r="S644" s="35">
        <v>56155</v>
      </c>
    </row>
    <row r="645" spans="1:19">
      <c r="A645" s="32">
        <v>44</v>
      </c>
      <c r="B645" s="30">
        <v>35</v>
      </c>
      <c r="C645" s="30">
        <v>44035</v>
      </c>
      <c r="D645">
        <f t="shared" si="10"/>
        <v>44035</v>
      </c>
      <c r="E645" s="30">
        <v>24014</v>
      </c>
      <c r="F645" s="30">
        <v>14581</v>
      </c>
      <c r="G645" s="30">
        <v>3670</v>
      </c>
      <c r="H645" s="30">
        <v>2810</v>
      </c>
      <c r="I645" s="30">
        <v>3899</v>
      </c>
      <c r="J645" s="30">
        <v>5960</v>
      </c>
      <c r="K645" s="30">
        <v>12403</v>
      </c>
      <c r="L645" s="30">
        <v>2263</v>
      </c>
      <c r="M645" s="30">
        <v>46</v>
      </c>
      <c r="N645" s="30">
        <v>217</v>
      </c>
      <c r="O645" s="30">
        <v>9058</v>
      </c>
      <c r="P645" s="30">
        <v>4218</v>
      </c>
      <c r="Q645" s="30">
        <v>7253</v>
      </c>
      <c r="R645" s="30">
        <v>23</v>
      </c>
      <c r="S645" s="34">
        <v>12520</v>
      </c>
    </row>
    <row r="646" spans="1:19">
      <c r="A646" s="33">
        <v>44</v>
      </c>
      <c r="B646" s="31">
        <v>78</v>
      </c>
      <c r="C646" s="31">
        <v>44078</v>
      </c>
      <c r="D646">
        <f t="shared" si="10"/>
        <v>44078</v>
      </c>
      <c r="E646" s="31">
        <v>26993</v>
      </c>
      <c r="F646" s="31">
        <v>16054</v>
      </c>
      <c r="G646" s="31">
        <v>3703</v>
      </c>
      <c r="H646" s="31">
        <v>7483</v>
      </c>
      <c r="I646" s="31">
        <v>1456</v>
      </c>
      <c r="J646" s="31">
        <v>586</v>
      </c>
      <c r="K646" s="31">
        <v>16725</v>
      </c>
      <c r="L646" s="31">
        <v>4887</v>
      </c>
      <c r="M646" s="31">
        <v>24</v>
      </c>
      <c r="N646" s="31">
        <v>134</v>
      </c>
      <c r="O646" s="31">
        <v>5199</v>
      </c>
      <c r="P646" s="31">
        <v>13655</v>
      </c>
      <c r="Q646" s="31">
        <v>1879</v>
      </c>
      <c r="R646" s="31">
        <v>11</v>
      </c>
      <c r="S646" s="35">
        <v>11448</v>
      </c>
    </row>
    <row r="647" spans="1:19">
      <c r="A647" s="32">
        <v>44</v>
      </c>
      <c r="B647" s="30">
        <v>90</v>
      </c>
      <c r="C647" s="30">
        <v>44090</v>
      </c>
      <c r="D647">
        <f t="shared" si="10"/>
        <v>44090</v>
      </c>
      <c r="E647" s="30">
        <v>33814</v>
      </c>
      <c r="F647" s="30">
        <v>16239</v>
      </c>
      <c r="G647" s="30">
        <v>2435</v>
      </c>
      <c r="H647" s="30">
        <v>264</v>
      </c>
      <c r="I647" s="30">
        <v>14352</v>
      </c>
      <c r="J647" s="30">
        <v>727</v>
      </c>
      <c r="K647" s="30">
        <v>7754</v>
      </c>
      <c r="L647" s="30">
        <v>10770</v>
      </c>
      <c r="M647" s="30">
        <v>51</v>
      </c>
      <c r="N647" s="30">
        <v>260</v>
      </c>
      <c r="O647" s="30">
        <v>13910</v>
      </c>
      <c r="P647" s="30">
        <v>11085</v>
      </c>
      <c r="Q647" s="30">
        <v>2520</v>
      </c>
      <c r="R647" s="30">
        <v>1</v>
      </c>
      <c r="S647" s="34">
        <v>20208</v>
      </c>
    </row>
    <row r="648" spans="1:19">
      <c r="A648" s="33">
        <v>44</v>
      </c>
      <c r="B648" s="31">
        <v>98</v>
      </c>
      <c r="C648" s="31">
        <v>44098</v>
      </c>
      <c r="D648">
        <f t="shared" si="10"/>
        <v>44098</v>
      </c>
      <c r="E648" s="31">
        <v>11125</v>
      </c>
      <c r="F648" s="31">
        <v>8004</v>
      </c>
      <c r="G648" s="31">
        <v>543</v>
      </c>
      <c r="H648" s="31">
        <v>2154</v>
      </c>
      <c r="I648" s="31">
        <v>538</v>
      </c>
      <c r="J648" s="31">
        <v>84</v>
      </c>
      <c r="K648" s="31">
        <v>7163</v>
      </c>
      <c r="L648" s="31">
        <v>2013</v>
      </c>
      <c r="M648" s="31">
        <v>30</v>
      </c>
      <c r="N648" s="31">
        <v>128</v>
      </c>
      <c r="O648" s="31">
        <v>1759</v>
      </c>
      <c r="P648" s="31">
        <v>6929</v>
      </c>
      <c r="Q648" s="31">
        <v>240</v>
      </c>
      <c r="R648" s="31">
        <v>9</v>
      </c>
      <c r="S648" s="35">
        <v>3947</v>
      </c>
    </row>
    <row r="649" spans="1:19">
      <c r="A649" s="32">
        <v>44</v>
      </c>
      <c r="B649" s="30">
        <v>110</v>
      </c>
      <c r="C649" s="30">
        <v>44110</v>
      </c>
      <c r="D649">
        <f t="shared" si="10"/>
        <v>44110</v>
      </c>
      <c r="E649" s="30">
        <v>6726</v>
      </c>
      <c r="F649" s="30">
        <v>5478</v>
      </c>
      <c r="G649" s="30">
        <v>661</v>
      </c>
      <c r="H649" s="30">
        <v>190</v>
      </c>
      <c r="I649" s="30">
        <v>237</v>
      </c>
      <c r="J649" s="30">
        <v>204</v>
      </c>
      <c r="K649" s="30">
        <v>5244</v>
      </c>
      <c r="L649" s="30">
        <v>854</v>
      </c>
      <c r="M649" s="30">
        <v>4</v>
      </c>
      <c r="N649" s="30">
        <v>168</v>
      </c>
      <c r="O649" s="30">
        <v>427</v>
      </c>
      <c r="P649" s="30">
        <v>146</v>
      </c>
      <c r="Q649" s="30">
        <v>4732</v>
      </c>
      <c r="R649" s="30">
        <v>42</v>
      </c>
      <c r="S649" s="34">
        <v>1806</v>
      </c>
    </row>
    <row r="650" spans="1:19">
      <c r="A650" s="33">
        <v>44</v>
      </c>
      <c r="B650" s="31">
        <v>279</v>
      </c>
      <c r="C650" s="31">
        <v>44279</v>
      </c>
      <c r="D650">
        <f t="shared" si="10"/>
        <v>44279</v>
      </c>
      <c r="E650" s="31">
        <v>36880</v>
      </c>
      <c r="F650" s="31">
        <v>29380</v>
      </c>
      <c r="G650" s="31">
        <v>3380</v>
      </c>
      <c r="H650" s="31">
        <v>3611</v>
      </c>
      <c r="I650" s="31">
        <v>940</v>
      </c>
      <c r="J650" s="31">
        <v>1843</v>
      </c>
      <c r="K650" s="31">
        <v>29416</v>
      </c>
      <c r="L650" s="31">
        <v>5713</v>
      </c>
      <c r="M650" s="31">
        <v>30</v>
      </c>
      <c r="N650" s="31">
        <v>232</v>
      </c>
      <c r="O650" s="31">
        <v>1424</v>
      </c>
      <c r="P650" s="31">
        <v>26269</v>
      </c>
      <c r="Q650" s="31">
        <v>2653</v>
      </c>
      <c r="R650" s="31">
        <v>31</v>
      </c>
      <c r="S650" s="35">
        <v>7927</v>
      </c>
    </row>
    <row r="651" spans="1:19">
      <c r="A651" s="32">
        <v>44</v>
      </c>
      <c r="B651" s="30">
        <v>378</v>
      </c>
      <c r="C651" s="30">
        <v>44378</v>
      </c>
      <c r="D651">
        <f t="shared" si="10"/>
        <v>44378</v>
      </c>
      <c r="E651" s="30">
        <v>16324</v>
      </c>
      <c r="F651" s="30">
        <v>9617</v>
      </c>
      <c r="G651" s="30">
        <v>3541</v>
      </c>
      <c r="H651" s="30">
        <v>1922</v>
      </c>
      <c r="I651" s="30">
        <v>1497</v>
      </c>
      <c r="J651" s="30">
        <v>1609</v>
      </c>
      <c r="K651" s="30">
        <v>9411</v>
      </c>
      <c r="L651" s="30">
        <v>3608</v>
      </c>
      <c r="M651" s="30">
        <v>22</v>
      </c>
      <c r="N651" s="30">
        <v>398</v>
      </c>
      <c r="O651" s="30">
        <v>2856</v>
      </c>
      <c r="P651" s="30">
        <v>1462</v>
      </c>
      <c r="Q651" s="30">
        <v>8174</v>
      </c>
      <c r="R651" s="30">
        <v>15</v>
      </c>
      <c r="S651" s="34">
        <v>6673</v>
      </c>
    </row>
    <row r="652" spans="1:19">
      <c r="A652" s="33">
        <v>44</v>
      </c>
      <c r="B652" s="31">
        <v>420</v>
      </c>
      <c r="C652" s="31">
        <v>44420</v>
      </c>
      <c r="D652">
        <f t="shared" si="10"/>
        <v>44420</v>
      </c>
      <c r="E652" s="31">
        <v>2837</v>
      </c>
      <c r="F652" s="31">
        <v>2293</v>
      </c>
      <c r="G652" s="31">
        <v>12</v>
      </c>
      <c r="H652" s="31">
        <v>96</v>
      </c>
      <c r="I652" s="31">
        <v>445</v>
      </c>
      <c r="J652" s="31">
        <v>11</v>
      </c>
      <c r="K652" s="31">
        <v>2064</v>
      </c>
      <c r="L652" s="31">
        <v>409</v>
      </c>
      <c r="M652" s="31">
        <v>6</v>
      </c>
      <c r="N652" s="31">
        <v>4</v>
      </c>
      <c r="O652" s="31">
        <v>346</v>
      </c>
      <c r="P652" s="31">
        <v>1816</v>
      </c>
      <c r="Q652" s="31">
        <v>1</v>
      </c>
      <c r="R652" s="31">
        <v>0</v>
      </c>
      <c r="S652" s="35">
        <v>1020</v>
      </c>
    </row>
    <row r="653" spans="1:19">
      <c r="A653" s="32">
        <v>44</v>
      </c>
      <c r="B653" s="30">
        <v>430</v>
      </c>
      <c r="C653" s="30">
        <v>44430</v>
      </c>
      <c r="D653">
        <f t="shared" si="10"/>
        <v>44430</v>
      </c>
      <c r="E653" s="30">
        <v>147373</v>
      </c>
      <c r="F653" s="30">
        <v>57748</v>
      </c>
      <c r="G653" s="30">
        <v>4343</v>
      </c>
      <c r="H653" s="30">
        <v>53221</v>
      </c>
      <c r="I653" s="30">
        <v>36994</v>
      </c>
      <c r="J653" s="30">
        <v>5674</v>
      </c>
      <c r="K653" s="30">
        <v>59151</v>
      </c>
      <c r="L653" s="30">
        <v>25494</v>
      </c>
      <c r="M653" s="30">
        <v>490</v>
      </c>
      <c r="N653" s="30">
        <v>3466</v>
      </c>
      <c r="O653" s="30">
        <v>58248</v>
      </c>
      <c r="P653" s="30">
        <v>73700</v>
      </c>
      <c r="Q653" s="30">
        <v>1400</v>
      </c>
      <c r="R653" s="30">
        <v>75</v>
      </c>
      <c r="S653" s="34">
        <v>72198</v>
      </c>
    </row>
    <row r="654" spans="1:19">
      <c r="A654" s="33">
        <v>44</v>
      </c>
      <c r="B654" s="31">
        <v>560</v>
      </c>
      <c r="C654" s="31">
        <v>44560</v>
      </c>
      <c r="D654">
        <f t="shared" si="10"/>
        <v>44560</v>
      </c>
      <c r="E654" s="31">
        <v>71647</v>
      </c>
      <c r="F654" s="31">
        <v>2818</v>
      </c>
      <c r="G654" s="31">
        <v>3355</v>
      </c>
      <c r="H654" s="31">
        <v>25496</v>
      </c>
      <c r="I654" s="31">
        <v>37214</v>
      </c>
      <c r="J654" s="31">
        <v>2522</v>
      </c>
      <c r="K654" s="31">
        <v>2823</v>
      </c>
      <c r="L654" s="31">
        <v>5966</v>
      </c>
      <c r="M654" s="31">
        <v>775</v>
      </c>
      <c r="N654" s="31">
        <v>1002</v>
      </c>
      <c r="O654" s="31">
        <v>61065</v>
      </c>
      <c r="P654" s="31">
        <v>3268</v>
      </c>
      <c r="Q654" s="31">
        <v>2614</v>
      </c>
      <c r="R654" s="31">
        <v>0</v>
      </c>
      <c r="S654" s="35">
        <v>65765</v>
      </c>
    </row>
    <row r="655" spans="1:19">
      <c r="A655" s="32">
        <v>44</v>
      </c>
      <c r="B655" s="30">
        <v>650</v>
      </c>
      <c r="C655" s="30">
        <v>44650</v>
      </c>
      <c r="D655">
        <f t="shared" si="10"/>
        <v>44650</v>
      </c>
      <c r="E655" s="30">
        <v>43749</v>
      </c>
      <c r="F655" s="30">
        <v>32085</v>
      </c>
      <c r="G655" s="30">
        <v>7754</v>
      </c>
      <c r="H655" s="30">
        <v>1309</v>
      </c>
      <c r="I655" s="30">
        <v>4152</v>
      </c>
      <c r="J655" s="30">
        <v>345</v>
      </c>
      <c r="K655" s="30">
        <v>24688</v>
      </c>
      <c r="L655" s="30">
        <v>12810</v>
      </c>
      <c r="M655" s="30">
        <v>71</v>
      </c>
      <c r="N655" s="30">
        <v>527</v>
      </c>
      <c r="O655" s="30">
        <v>5521</v>
      </c>
      <c r="P655" s="30">
        <v>21776</v>
      </c>
      <c r="Q655" s="30">
        <v>2153</v>
      </c>
      <c r="R655" s="30">
        <v>17</v>
      </c>
      <c r="S655" s="34">
        <v>19803</v>
      </c>
    </row>
    <row r="656" spans="1:19">
      <c r="A656" s="33">
        <v>44</v>
      </c>
      <c r="B656" s="31">
        <v>847</v>
      </c>
      <c r="C656" s="31">
        <v>44847</v>
      </c>
      <c r="D656">
        <f t="shared" si="10"/>
        <v>44847</v>
      </c>
      <c r="E656" s="31">
        <v>154894</v>
      </c>
      <c r="F656" s="31">
        <v>2784</v>
      </c>
      <c r="G656" s="31">
        <v>943</v>
      </c>
      <c r="H656" s="31">
        <v>26773</v>
      </c>
      <c r="I656" s="31">
        <v>117885</v>
      </c>
      <c r="J656" s="31">
        <v>964</v>
      </c>
      <c r="K656" s="31">
        <v>2751</v>
      </c>
      <c r="L656" s="31">
        <v>4355</v>
      </c>
      <c r="M656" s="31">
        <v>1217</v>
      </c>
      <c r="N656" s="31">
        <v>3974</v>
      </c>
      <c r="O656" s="31">
        <v>141959</v>
      </c>
      <c r="P656" s="31">
        <v>2750</v>
      </c>
      <c r="Q656" s="31">
        <v>764</v>
      </c>
      <c r="R656" s="31">
        <v>16</v>
      </c>
      <c r="S656" s="35">
        <v>151364</v>
      </c>
    </row>
    <row r="657" spans="1:19">
      <c r="A657" s="32">
        <v>44</v>
      </c>
      <c r="B657" s="30">
        <v>855</v>
      </c>
      <c r="C657" s="30">
        <v>44855</v>
      </c>
      <c r="D657">
        <f t="shared" si="10"/>
        <v>44855</v>
      </c>
      <c r="E657" s="30">
        <v>9904</v>
      </c>
      <c r="F657" s="30">
        <v>8869</v>
      </c>
      <c r="G657" s="30">
        <v>132</v>
      </c>
      <c r="H657" s="30">
        <v>167</v>
      </c>
      <c r="I657" s="30">
        <v>710</v>
      </c>
      <c r="J657" s="30">
        <v>87</v>
      </c>
      <c r="K657" s="30">
        <v>8450</v>
      </c>
      <c r="L657" s="30">
        <v>541</v>
      </c>
      <c r="M657" s="30">
        <v>11</v>
      </c>
      <c r="N657" s="30">
        <v>192</v>
      </c>
      <c r="O657" s="30">
        <v>668</v>
      </c>
      <c r="P657" s="30">
        <v>78</v>
      </c>
      <c r="Q657" s="30">
        <v>2750</v>
      </c>
      <c r="R657" s="30">
        <v>17</v>
      </c>
      <c r="S657" s="34">
        <v>7059</v>
      </c>
    </row>
    <row r="658" spans="1:19">
      <c r="A658" s="33">
        <v>44</v>
      </c>
      <c r="B658" s="31">
        <v>874</v>
      </c>
      <c r="C658" s="31">
        <v>44874</v>
      </c>
      <c r="D658">
        <f t="shared" si="10"/>
        <v>44874</v>
      </c>
      <c r="E658" s="31">
        <v>23294</v>
      </c>
      <c r="F658" s="31">
        <v>21538</v>
      </c>
      <c r="G658" s="31">
        <v>818</v>
      </c>
      <c r="H658" s="31">
        <v>544</v>
      </c>
      <c r="I658" s="31">
        <v>304</v>
      </c>
      <c r="J658" s="31">
        <v>100</v>
      </c>
      <c r="K658" s="31">
        <v>20305</v>
      </c>
      <c r="L658" s="31">
        <v>1692</v>
      </c>
      <c r="M658" s="31">
        <v>4</v>
      </c>
      <c r="N658" s="31">
        <v>191</v>
      </c>
      <c r="O658" s="31">
        <v>1097</v>
      </c>
      <c r="P658" s="31">
        <v>18730</v>
      </c>
      <c r="Q658" s="31">
        <v>1198</v>
      </c>
      <c r="R658" s="31">
        <v>22</v>
      </c>
      <c r="S658" s="35">
        <v>3344</v>
      </c>
    </row>
    <row r="659" spans="1:19">
      <c r="A659" s="32">
        <v>47</v>
      </c>
      <c r="B659" s="30">
        <v>1</v>
      </c>
      <c r="C659" s="30">
        <v>47001</v>
      </c>
      <c r="D659">
        <f t="shared" si="10"/>
        <v>47001</v>
      </c>
      <c r="E659" s="30">
        <v>450110</v>
      </c>
      <c r="F659" s="30">
        <v>351190</v>
      </c>
      <c r="G659" s="30">
        <v>71107</v>
      </c>
      <c r="H659" s="30">
        <v>26315</v>
      </c>
      <c r="I659" s="30">
        <v>10083</v>
      </c>
      <c r="J659" s="30">
        <v>32447</v>
      </c>
      <c r="K659" s="30">
        <v>351990</v>
      </c>
      <c r="L659" s="30">
        <v>88943</v>
      </c>
      <c r="M659" s="30">
        <v>537</v>
      </c>
      <c r="N659" s="30">
        <v>979</v>
      </c>
      <c r="O659" s="30">
        <v>4646</v>
      </c>
      <c r="P659" s="30">
        <v>394991</v>
      </c>
      <c r="Q659" s="30">
        <v>12525</v>
      </c>
      <c r="R659" s="30">
        <v>964</v>
      </c>
      <c r="S659" s="34">
        <v>41630</v>
      </c>
    </row>
    <row r="660" spans="1:19">
      <c r="A660" s="33">
        <v>47</v>
      </c>
      <c r="B660" s="31">
        <v>30</v>
      </c>
      <c r="C660" s="31">
        <v>47030</v>
      </c>
      <c r="D660">
        <f t="shared" si="10"/>
        <v>47030</v>
      </c>
      <c r="E660" s="31">
        <v>14122</v>
      </c>
      <c r="F660" s="31">
        <v>12358</v>
      </c>
      <c r="G660" s="31">
        <v>209</v>
      </c>
      <c r="H660" s="31">
        <v>735</v>
      </c>
      <c r="I660" s="31">
        <v>833</v>
      </c>
      <c r="J660" s="31">
        <v>85</v>
      </c>
      <c r="K660" s="31">
        <v>59</v>
      </c>
      <c r="L660" s="31">
        <v>12607</v>
      </c>
      <c r="M660" s="31">
        <v>5</v>
      </c>
      <c r="N660" s="31">
        <v>39</v>
      </c>
      <c r="O660" s="31">
        <v>1379</v>
      </c>
      <c r="P660" s="31">
        <v>76</v>
      </c>
      <c r="Q660" s="31">
        <v>11509</v>
      </c>
      <c r="R660" s="31">
        <v>27</v>
      </c>
      <c r="S660" s="35">
        <v>2510</v>
      </c>
    </row>
    <row r="661" spans="1:19">
      <c r="A661" s="32">
        <v>47</v>
      </c>
      <c r="B661" s="30">
        <v>53</v>
      </c>
      <c r="C661" s="30">
        <v>47053</v>
      </c>
      <c r="D661">
        <f t="shared" si="10"/>
        <v>47053</v>
      </c>
      <c r="E661" s="30">
        <v>36845</v>
      </c>
      <c r="F661" s="30">
        <v>23431</v>
      </c>
      <c r="G661" s="30">
        <v>2036</v>
      </c>
      <c r="H661" s="30">
        <v>2675</v>
      </c>
      <c r="I661" s="30">
        <v>7866</v>
      </c>
      <c r="J661" s="30">
        <v>904</v>
      </c>
      <c r="K661" s="30">
        <v>10988</v>
      </c>
      <c r="L661" s="30">
        <v>19036</v>
      </c>
      <c r="M661" s="30">
        <v>261</v>
      </c>
      <c r="N661" s="30">
        <v>503</v>
      </c>
      <c r="O661" s="30">
        <v>5822</v>
      </c>
      <c r="P661" s="30">
        <v>25134</v>
      </c>
      <c r="Q661" s="30">
        <v>1396</v>
      </c>
      <c r="R661" s="30">
        <v>11</v>
      </c>
      <c r="S661" s="34">
        <v>10304</v>
      </c>
    </row>
    <row r="662" spans="1:19">
      <c r="A662" s="33">
        <v>47</v>
      </c>
      <c r="B662" s="31">
        <v>58</v>
      </c>
      <c r="C662" s="31">
        <v>47058</v>
      </c>
      <c r="D662">
        <f t="shared" si="10"/>
        <v>47058</v>
      </c>
      <c r="E662" s="31">
        <v>27923</v>
      </c>
      <c r="F662" s="31">
        <v>18856</v>
      </c>
      <c r="G662" s="31">
        <v>591</v>
      </c>
      <c r="H662" s="31">
        <v>1003</v>
      </c>
      <c r="I662" s="31">
        <v>9802</v>
      </c>
      <c r="J662" s="31">
        <v>468</v>
      </c>
      <c r="K662" s="31">
        <v>3077</v>
      </c>
      <c r="L662" s="31">
        <v>18754</v>
      </c>
      <c r="M662" s="31">
        <v>356</v>
      </c>
      <c r="N662" s="31">
        <v>1981</v>
      </c>
      <c r="O662" s="31">
        <v>3697</v>
      </c>
      <c r="P662" s="31">
        <v>312</v>
      </c>
      <c r="Q662" s="31">
        <v>16298</v>
      </c>
      <c r="R662" s="31">
        <v>24</v>
      </c>
      <c r="S662" s="35">
        <v>11289</v>
      </c>
    </row>
    <row r="663" spans="1:19">
      <c r="A663" s="32">
        <v>47</v>
      </c>
      <c r="B663" s="30">
        <v>161</v>
      </c>
      <c r="C663" s="30">
        <v>47161</v>
      </c>
      <c r="D663">
        <f t="shared" si="10"/>
        <v>47161</v>
      </c>
      <c r="E663" s="30">
        <v>9089</v>
      </c>
      <c r="F663" s="30">
        <v>6156</v>
      </c>
      <c r="G663" s="30">
        <v>248</v>
      </c>
      <c r="H663" s="30">
        <v>2472</v>
      </c>
      <c r="I663" s="30">
        <v>297</v>
      </c>
      <c r="J663" s="30">
        <v>39</v>
      </c>
      <c r="K663" s="30">
        <v>50</v>
      </c>
      <c r="L663" s="30">
        <v>5021</v>
      </c>
      <c r="M663" s="30">
        <v>232</v>
      </c>
      <c r="N663" s="30">
        <v>657</v>
      </c>
      <c r="O663" s="30">
        <v>3066</v>
      </c>
      <c r="P663" s="30">
        <v>245</v>
      </c>
      <c r="Q663" s="30">
        <v>953</v>
      </c>
      <c r="R663" s="30">
        <v>5</v>
      </c>
      <c r="S663" s="34">
        <v>7886</v>
      </c>
    </row>
    <row r="664" spans="1:19">
      <c r="A664" s="33">
        <v>47</v>
      </c>
      <c r="B664" s="31">
        <v>170</v>
      </c>
      <c r="C664" s="31">
        <v>47170</v>
      </c>
      <c r="D664">
        <f t="shared" si="10"/>
        <v>47170</v>
      </c>
      <c r="E664" s="31">
        <v>18150</v>
      </c>
      <c r="F664" s="31">
        <v>12818</v>
      </c>
      <c r="G664" s="31">
        <v>10</v>
      </c>
      <c r="H664" s="31">
        <v>51</v>
      </c>
      <c r="I664" s="31">
        <v>16971</v>
      </c>
      <c r="J664" s="31">
        <v>60</v>
      </c>
      <c r="K664" s="31">
        <v>8398</v>
      </c>
      <c r="L664" s="31">
        <v>4620</v>
      </c>
      <c r="M664" s="31">
        <v>52</v>
      </c>
      <c r="N664" s="31">
        <v>328</v>
      </c>
      <c r="O664" s="31">
        <v>4729</v>
      </c>
      <c r="P664" s="31">
        <v>1196</v>
      </c>
      <c r="Q664" s="31">
        <v>5772</v>
      </c>
      <c r="R664" s="31">
        <v>7</v>
      </c>
      <c r="S664" s="35">
        <v>11175</v>
      </c>
    </row>
    <row r="665" spans="1:19">
      <c r="A665" s="32">
        <v>47</v>
      </c>
      <c r="B665" s="30">
        <v>189</v>
      </c>
      <c r="C665" s="30">
        <v>47189</v>
      </c>
      <c r="D665">
        <f t="shared" si="10"/>
        <v>47189</v>
      </c>
      <c r="E665" s="30">
        <v>113762</v>
      </c>
      <c r="F665" s="30">
        <v>93622</v>
      </c>
      <c r="G665" s="30">
        <v>9157</v>
      </c>
      <c r="H665" s="30">
        <v>7676</v>
      </c>
      <c r="I665" s="30">
        <v>5428</v>
      </c>
      <c r="J665" s="30">
        <v>2625</v>
      </c>
      <c r="K665" s="30">
        <v>70174</v>
      </c>
      <c r="L665" s="30">
        <v>31531</v>
      </c>
      <c r="M665" s="30">
        <v>2174</v>
      </c>
      <c r="N665" s="30">
        <v>1933</v>
      </c>
      <c r="O665" s="30">
        <v>7660</v>
      </c>
      <c r="P665" s="30">
        <v>88740</v>
      </c>
      <c r="Q665" s="30">
        <v>1375</v>
      </c>
      <c r="R665" s="30">
        <v>41</v>
      </c>
      <c r="S665" s="34">
        <v>23606</v>
      </c>
    </row>
    <row r="666" spans="1:19">
      <c r="A666" s="33">
        <v>47</v>
      </c>
      <c r="B666" s="31">
        <v>205</v>
      </c>
      <c r="C666" s="31">
        <v>47205</v>
      </c>
      <c r="D666">
        <f t="shared" si="10"/>
        <v>47205</v>
      </c>
      <c r="E666" s="31">
        <v>9541</v>
      </c>
      <c r="F666" s="31">
        <v>8138</v>
      </c>
      <c r="G666" s="31">
        <v>28</v>
      </c>
      <c r="H666" s="31">
        <v>29</v>
      </c>
      <c r="I666" s="31">
        <v>8412</v>
      </c>
      <c r="J666" s="31">
        <v>66</v>
      </c>
      <c r="K666" s="31">
        <v>654</v>
      </c>
      <c r="L666" s="31">
        <v>6351</v>
      </c>
      <c r="M666" s="31">
        <v>64</v>
      </c>
      <c r="N666" s="31">
        <v>795</v>
      </c>
      <c r="O666" s="31">
        <v>1545</v>
      </c>
      <c r="P666" s="31">
        <v>756</v>
      </c>
      <c r="Q666" s="31">
        <v>4240</v>
      </c>
      <c r="R666" s="31">
        <v>5</v>
      </c>
      <c r="S666" s="35">
        <v>4540</v>
      </c>
    </row>
    <row r="667" spans="1:19">
      <c r="A667" s="32">
        <v>47</v>
      </c>
      <c r="B667" s="30">
        <v>245</v>
      </c>
      <c r="C667" s="30">
        <v>47245</v>
      </c>
      <c r="D667">
        <f t="shared" si="10"/>
        <v>47245</v>
      </c>
      <c r="E667" s="30">
        <v>57096</v>
      </c>
      <c r="F667" s="30">
        <v>31027</v>
      </c>
      <c r="G667" s="30">
        <v>4287</v>
      </c>
      <c r="H667" s="30">
        <v>16125</v>
      </c>
      <c r="I667" s="30">
        <v>7912</v>
      </c>
      <c r="J667" s="30">
        <v>668</v>
      </c>
      <c r="K667" s="30">
        <v>14663</v>
      </c>
      <c r="L667" s="30">
        <v>29950</v>
      </c>
      <c r="M667" s="30">
        <v>147</v>
      </c>
      <c r="N667" s="30">
        <v>1196</v>
      </c>
      <c r="O667" s="30">
        <v>11000</v>
      </c>
      <c r="P667" s="30">
        <v>23497</v>
      </c>
      <c r="Q667" s="30">
        <v>578</v>
      </c>
      <c r="R667" s="30">
        <v>2</v>
      </c>
      <c r="S667" s="34">
        <v>33019</v>
      </c>
    </row>
    <row r="668" spans="1:19">
      <c r="A668" s="33">
        <v>47</v>
      </c>
      <c r="B668" s="31">
        <v>258</v>
      </c>
      <c r="C668" s="31">
        <v>47258</v>
      </c>
      <c r="D668">
        <f t="shared" si="10"/>
        <v>47258</v>
      </c>
      <c r="E668" s="31">
        <v>17121</v>
      </c>
      <c r="F668" s="31">
        <v>12843</v>
      </c>
      <c r="G668" s="31">
        <v>337</v>
      </c>
      <c r="H668" s="31">
        <v>1775</v>
      </c>
      <c r="I668" s="31">
        <v>2483</v>
      </c>
      <c r="J668" s="31">
        <v>20</v>
      </c>
      <c r="K668" s="31">
        <v>4927</v>
      </c>
      <c r="L668" s="31">
        <v>9095</v>
      </c>
      <c r="M668" s="31">
        <v>18</v>
      </c>
      <c r="N668" s="31">
        <v>427</v>
      </c>
      <c r="O668" s="31">
        <v>2630</v>
      </c>
      <c r="P668" s="31">
        <v>723</v>
      </c>
      <c r="Q668" s="31">
        <v>3492</v>
      </c>
      <c r="R668" s="31">
        <v>8</v>
      </c>
      <c r="S668" s="35">
        <v>12898</v>
      </c>
    </row>
    <row r="669" spans="1:19">
      <c r="A669" s="32">
        <v>47</v>
      </c>
      <c r="B669" s="30">
        <v>268</v>
      </c>
      <c r="C669" s="30">
        <v>47268</v>
      </c>
      <c r="D669">
        <f t="shared" si="10"/>
        <v>47268</v>
      </c>
      <c r="E669" s="30">
        <v>19062</v>
      </c>
      <c r="F669" s="30">
        <v>15942</v>
      </c>
      <c r="G669" s="30">
        <v>878</v>
      </c>
      <c r="H669" s="30">
        <v>1615</v>
      </c>
      <c r="I669" s="30">
        <v>895</v>
      </c>
      <c r="J669" s="30">
        <v>106</v>
      </c>
      <c r="K669" s="30">
        <v>721</v>
      </c>
      <c r="L669" s="30">
        <v>16114</v>
      </c>
      <c r="M669" s="30">
        <v>17</v>
      </c>
      <c r="N669" s="30">
        <v>194</v>
      </c>
      <c r="O669" s="30">
        <v>1988</v>
      </c>
      <c r="P669" s="30">
        <v>13101</v>
      </c>
      <c r="Q669" s="30">
        <v>284</v>
      </c>
      <c r="R669" s="30">
        <v>2</v>
      </c>
      <c r="S669" s="34">
        <v>5675</v>
      </c>
    </row>
    <row r="670" spans="1:19">
      <c r="A670" s="33">
        <v>47</v>
      </c>
      <c r="B670" s="31">
        <v>288</v>
      </c>
      <c r="C670" s="31">
        <v>47288</v>
      </c>
      <c r="D670">
        <f t="shared" si="10"/>
        <v>47288</v>
      </c>
      <c r="E670" s="31">
        <v>63521</v>
      </c>
      <c r="F670" s="31">
        <v>52997</v>
      </c>
      <c r="G670" s="31">
        <v>2639</v>
      </c>
      <c r="H670" s="31">
        <v>1441</v>
      </c>
      <c r="I670" s="31">
        <v>7230</v>
      </c>
      <c r="J670" s="31">
        <v>814</v>
      </c>
      <c r="K670" s="31">
        <v>46072</v>
      </c>
      <c r="L670" s="31">
        <v>8235</v>
      </c>
      <c r="M670" s="31">
        <v>1272</v>
      </c>
      <c r="N670" s="31">
        <v>642</v>
      </c>
      <c r="O670" s="31">
        <v>6908</v>
      </c>
      <c r="P670" s="31">
        <v>49537</v>
      </c>
      <c r="Q670" s="31">
        <v>1377</v>
      </c>
      <c r="R670" s="31">
        <v>26</v>
      </c>
      <c r="S670" s="35">
        <v>12581</v>
      </c>
    </row>
    <row r="671" spans="1:19">
      <c r="A671" s="32">
        <v>47</v>
      </c>
      <c r="B671" s="30">
        <v>318</v>
      </c>
      <c r="C671" s="30">
        <v>47318</v>
      </c>
      <c r="D671">
        <f t="shared" si="10"/>
        <v>47318</v>
      </c>
      <c r="E671" s="30">
        <v>24427</v>
      </c>
      <c r="F671" s="30">
        <v>15248</v>
      </c>
      <c r="G671" s="30">
        <v>4113</v>
      </c>
      <c r="H671" s="30">
        <v>4070</v>
      </c>
      <c r="I671" s="30">
        <v>3748</v>
      </c>
      <c r="J671" s="30">
        <v>160</v>
      </c>
      <c r="K671" s="30">
        <v>7549</v>
      </c>
      <c r="L671" s="30">
        <v>8683</v>
      </c>
      <c r="M671" s="30">
        <v>56</v>
      </c>
      <c r="N671" s="30">
        <v>3742</v>
      </c>
      <c r="O671" s="30">
        <v>4365</v>
      </c>
      <c r="P671" s="30">
        <v>170</v>
      </c>
      <c r="Q671" s="30">
        <v>6910</v>
      </c>
      <c r="R671" s="30">
        <v>10</v>
      </c>
      <c r="S671" s="34">
        <v>17337</v>
      </c>
    </row>
    <row r="672" spans="1:19">
      <c r="A672" s="33">
        <v>47</v>
      </c>
      <c r="B672" s="31">
        <v>460</v>
      </c>
      <c r="C672" s="31">
        <v>47460</v>
      </c>
      <c r="D672">
        <f t="shared" si="10"/>
        <v>47460</v>
      </c>
      <c r="E672" s="31">
        <v>17258</v>
      </c>
      <c r="F672" s="31">
        <v>5264</v>
      </c>
      <c r="G672" s="31">
        <v>166</v>
      </c>
      <c r="H672" s="31">
        <v>258</v>
      </c>
      <c r="I672" s="31">
        <v>12652</v>
      </c>
      <c r="J672" s="31">
        <v>187</v>
      </c>
      <c r="K672" s="31">
        <v>8204</v>
      </c>
      <c r="L672" s="31">
        <v>5253</v>
      </c>
      <c r="M672" s="31">
        <v>14</v>
      </c>
      <c r="N672" s="31">
        <v>140</v>
      </c>
      <c r="O672" s="31">
        <v>3621</v>
      </c>
      <c r="P672" s="31">
        <v>1129</v>
      </c>
      <c r="Q672" s="31">
        <v>6037</v>
      </c>
      <c r="R672" s="31">
        <v>0</v>
      </c>
      <c r="S672" s="35">
        <v>10092</v>
      </c>
    </row>
    <row r="673" spans="1:19">
      <c r="A673" s="32">
        <v>47</v>
      </c>
      <c r="B673" s="30">
        <v>541</v>
      </c>
      <c r="C673" s="30">
        <v>47541</v>
      </c>
      <c r="D673">
        <f t="shared" si="10"/>
        <v>47541</v>
      </c>
      <c r="E673" s="30">
        <v>7501</v>
      </c>
      <c r="F673" s="30">
        <v>5860</v>
      </c>
      <c r="G673" s="30">
        <v>222</v>
      </c>
      <c r="H673" s="30">
        <v>235</v>
      </c>
      <c r="I673" s="30">
        <v>1442</v>
      </c>
      <c r="J673" s="30">
        <v>31</v>
      </c>
      <c r="K673" s="30">
        <v>1763</v>
      </c>
      <c r="L673" s="30">
        <v>3744</v>
      </c>
      <c r="M673" s="30">
        <v>30</v>
      </c>
      <c r="N673" s="30">
        <v>742</v>
      </c>
      <c r="O673" s="30">
        <v>1221</v>
      </c>
      <c r="P673" s="30">
        <v>13</v>
      </c>
      <c r="Q673" s="30">
        <v>1</v>
      </c>
      <c r="R673" s="30">
        <v>0</v>
      </c>
      <c r="S673" s="34">
        <v>7487</v>
      </c>
    </row>
    <row r="674" spans="1:19">
      <c r="A674" s="33">
        <v>47</v>
      </c>
      <c r="B674" s="31">
        <v>545</v>
      </c>
      <c r="C674" s="31">
        <v>47545</v>
      </c>
      <c r="D674">
        <f t="shared" si="10"/>
        <v>47545</v>
      </c>
      <c r="E674" s="31">
        <v>10920</v>
      </c>
      <c r="F674" s="31">
        <v>7717</v>
      </c>
      <c r="G674" s="31">
        <v>522</v>
      </c>
      <c r="H674" s="31">
        <v>428</v>
      </c>
      <c r="I674" s="31">
        <v>2662</v>
      </c>
      <c r="J674" s="31">
        <v>76</v>
      </c>
      <c r="K674" s="31">
        <v>3683</v>
      </c>
      <c r="L674" s="31">
        <v>3754</v>
      </c>
      <c r="M674" s="31">
        <v>9</v>
      </c>
      <c r="N674" s="31">
        <v>553</v>
      </c>
      <c r="O674" s="31">
        <v>2839</v>
      </c>
      <c r="P674" s="31">
        <v>1087</v>
      </c>
      <c r="Q674" s="31">
        <v>2201</v>
      </c>
      <c r="R674" s="31">
        <v>2</v>
      </c>
      <c r="S674" s="35">
        <v>7630</v>
      </c>
    </row>
    <row r="675" spans="1:19">
      <c r="A675" s="32">
        <v>47</v>
      </c>
      <c r="B675" s="30">
        <v>551</v>
      </c>
      <c r="C675" s="30">
        <v>47551</v>
      </c>
      <c r="D675">
        <f t="shared" si="10"/>
        <v>47551</v>
      </c>
      <c r="E675" s="30">
        <v>33836</v>
      </c>
      <c r="F675" s="30">
        <v>19837</v>
      </c>
      <c r="G675" s="30">
        <v>739</v>
      </c>
      <c r="H675" s="30">
        <v>3714</v>
      </c>
      <c r="I675" s="30">
        <v>11387</v>
      </c>
      <c r="J675" s="30">
        <v>1567</v>
      </c>
      <c r="K675" s="30">
        <v>15963</v>
      </c>
      <c r="L675" s="30">
        <v>12366</v>
      </c>
      <c r="M675" s="30">
        <v>55</v>
      </c>
      <c r="N675" s="30">
        <v>484</v>
      </c>
      <c r="O675" s="30">
        <v>4885</v>
      </c>
      <c r="P675" s="30">
        <v>14259</v>
      </c>
      <c r="Q675" s="30">
        <v>317</v>
      </c>
      <c r="R675" s="30">
        <v>9</v>
      </c>
      <c r="S675" s="34">
        <v>19251</v>
      </c>
    </row>
    <row r="676" spans="1:19">
      <c r="A676" s="33">
        <v>47</v>
      </c>
      <c r="B676" s="31">
        <v>555</v>
      </c>
      <c r="C676" s="31">
        <v>47555</v>
      </c>
      <c r="D676">
        <f t="shared" si="10"/>
        <v>47555</v>
      </c>
      <c r="E676" s="31">
        <v>55373</v>
      </c>
      <c r="F676" s="31">
        <v>43815</v>
      </c>
      <c r="G676" s="31">
        <v>1921</v>
      </c>
      <c r="H676" s="31">
        <v>1038</v>
      </c>
      <c r="I676" s="31">
        <v>9357</v>
      </c>
      <c r="J676" s="31">
        <v>257</v>
      </c>
      <c r="K676" s="31">
        <v>13449</v>
      </c>
      <c r="L676" s="31">
        <v>28242</v>
      </c>
      <c r="M676" s="31">
        <v>792</v>
      </c>
      <c r="N676" s="31">
        <v>2405</v>
      </c>
      <c r="O676" s="31">
        <v>10389</v>
      </c>
      <c r="P676" s="31">
        <v>35185</v>
      </c>
      <c r="Q676" s="31">
        <v>3755</v>
      </c>
      <c r="R676" s="31">
        <v>30</v>
      </c>
      <c r="S676" s="35">
        <v>16403</v>
      </c>
    </row>
    <row r="677" spans="1:19">
      <c r="A677" s="32">
        <v>47</v>
      </c>
      <c r="B677" s="30">
        <v>570</v>
      </c>
      <c r="C677" s="30">
        <v>47570</v>
      </c>
      <c r="D677">
        <f t="shared" si="10"/>
        <v>47570</v>
      </c>
      <c r="E677" s="30">
        <v>26139</v>
      </c>
      <c r="F677" s="30">
        <v>2901</v>
      </c>
      <c r="G677" s="30">
        <v>3374</v>
      </c>
      <c r="H677" s="30">
        <v>18624</v>
      </c>
      <c r="I677" s="30">
        <v>704</v>
      </c>
      <c r="J677" s="30">
        <v>81</v>
      </c>
      <c r="K677" s="30">
        <v>152</v>
      </c>
      <c r="L677" s="30">
        <v>17747</v>
      </c>
      <c r="M677" s="30">
        <v>165</v>
      </c>
      <c r="N677" s="30">
        <v>1112</v>
      </c>
      <c r="O677" s="30">
        <v>6945</v>
      </c>
      <c r="P677" s="30">
        <v>5629</v>
      </c>
      <c r="Q677" s="30">
        <v>6747</v>
      </c>
      <c r="R677" s="30">
        <v>15</v>
      </c>
      <c r="S677" s="34">
        <v>13748</v>
      </c>
    </row>
    <row r="678" spans="1:19">
      <c r="A678" s="33">
        <v>47</v>
      </c>
      <c r="B678" s="31">
        <v>605</v>
      </c>
      <c r="C678" s="31">
        <v>47605</v>
      </c>
      <c r="D678">
        <f t="shared" si="10"/>
        <v>47605</v>
      </c>
      <c r="E678" s="31">
        <v>9501</v>
      </c>
      <c r="F678" s="31">
        <v>8945</v>
      </c>
      <c r="G678" s="31">
        <v>45</v>
      </c>
      <c r="H678" s="31">
        <v>187</v>
      </c>
      <c r="I678" s="31">
        <v>303</v>
      </c>
      <c r="J678" s="31">
        <v>31</v>
      </c>
      <c r="K678" s="31">
        <v>43</v>
      </c>
      <c r="L678" s="31">
        <v>7583</v>
      </c>
      <c r="M678" s="31">
        <v>12</v>
      </c>
      <c r="N678" s="31">
        <v>334</v>
      </c>
      <c r="O678" s="31">
        <v>1509</v>
      </c>
      <c r="P678" s="31">
        <v>1601</v>
      </c>
      <c r="Q678" s="31">
        <v>4437</v>
      </c>
      <c r="R678" s="31">
        <v>1</v>
      </c>
      <c r="S678" s="35">
        <v>3462</v>
      </c>
    </row>
    <row r="679" spans="1:19">
      <c r="A679" s="32">
        <v>47</v>
      </c>
      <c r="B679" s="30">
        <v>660</v>
      </c>
      <c r="C679" s="30">
        <v>47660</v>
      </c>
      <c r="D679">
        <f t="shared" si="10"/>
        <v>47660</v>
      </c>
      <c r="E679" s="30">
        <v>13973</v>
      </c>
      <c r="F679" s="30">
        <v>7875</v>
      </c>
      <c r="G679" s="30">
        <v>126</v>
      </c>
      <c r="H679" s="30">
        <v>545</v>
      </c>
      <c r="I679" s="30">
        <v>5743</v>
      </c>
      <c r="J679" s="30">
        <v>31</v>
      </c>
      <c r="K679" s="30">
        <v>2676</v>
      </c>
      <c r="L679" s="30">
        <v>5028</v>
      </c>
      <c r="M679" s="30">
        <v>58</v>
      </c>
      <c r="N679" s="30">
        <v>126</v>
      </c>
      <c r="O679" s="30">
        <v>6077</v>
      </c>
      <c r="P679" s="30">
        <v>6041</v>
      </c>
      <c r="Q679" s="30">
        <v>483</v>
      </c>
      <c r="R679" s="30">
        <v>0</v>
      </c>
      <c r="S679" s="34">
        <v>7449</v>
      </c>
    </row>
    <row r="680" spans="1:19">
      <c r="A680" s="33">
        <v>47</v>
      </c>
      <c r="B680" s="31">
        <v>675</v>
      </c>
      <c r="C680" s="31">
        <v>47675</v>
      </c>
      <c r="D680">
        <f t="shared" si="10"/>
        <v>47675</v>
      </c>
      <c r="E680" s="31">
        <v>9147</v>
      </c>
      <c r="F680" s="31">
        <v>8533</v>
      </c>
      <c r="G680" s="31">
        <v>384</v>
      </c>
      <c r="H680" s="31">
        <v>89</v>
      </c>
      <c r="I680" s="31">
        <v>116</v>
      </c>
      <c r="J680" s="31">
        <v>185</v>
      </c>
      <c r="K680" s="31">
        <v>5284</v>
      </c>
      <c r="L680" s="31">
        <v>3191</v>
      </c>
      <c r="M680" s="31">
        <v>8</v>
      </c>
      <c r="N680" s="31">
        <v>128</v>
      </c>
      <c r="O680" s="31">
        <v>527</v>
      </c>
      <c r="P680" s="31">
        <v>7935</v>
      </c>
      <c r="Q680" s="31">
        <v>16</v>
      </c>
      <c r="R680" s="31">
        <v>0</v>
      </c>
      <c r="S680" s="35">
        <v>1196</v>
      </c>
    </row>
    <row r="681" spans="1:19">
      <c r="A681" s="32">
        <v>47</v>
      </c>
      <c r="B681" s="30">
        <v>692</v>
      </c>
      <c r="C681" s="30">
        <v>47692</v>
      </c>
      <c r="D681">
        <f t="shared" si="10"/>
        <v>47692</v>
      </c>
      <c r="E681" s="30">
        <v>17957</v>
      </c>
      <c r="F681" s="30">
        <v>11254</v>
      </c>
      <c r="G681" s="30">
        <v>4922</v>
      </c>
      <c r="H681" s="30">
        <v>800</v>
      </c>
      <c r="I681" s="30">
        <v>4887</v>
      </c>
      <c r="J681" s="30">
        <v>39</v>
      </c>
      <c r="K681" s="30">
        <v>3662</v>
      </c>
      <c r="L681" s="30">
        <v>5462</v>
      </c>
      <c r="M681" s="30">
        <v>27</v>
      </c>
      <c r="N681" s="30">
        <v>4248</v>
      </c>
      <c r="O681" s="30">
        <v>4538</v>
      </c>
      <c r="P681" s="30">
        <v>4766</v>
      </c>
      <c r="Q681" s="30">
        <v>50</v>
      </c>
      <c r="R681" s="30">
        <v>0</v>
      </c>
      <c r="S681" s="34">
        <v>13141</v>
      </c>
    </row>
    <row r="682" spans="1:19">
      <c r="A682" s="33">
        <v>47</v>
      </c>
      <c r="B682" s="31">
        <v>703</v>
      </c>
      <c r="C682" s="31">
        <v>47703</v>
      </c>
      <c r="D682">
        <f t="shared" si="10"/>
        <v>47703</v>
      </c>
      <c r="E682" s="31">
        <v>10868</v>
      </c>
      <c r="F682" s="31">
        <v>8822</v>
      </c>
      <c r="G682" s="31">
        <v>456</v>
      </c>
      <c r="H682" s="31">
        <v>597</v>
      </c>
      <c r="I682" s="31">
        <v>1575</v>
      </c>
      <c r="J682" s="31">
        <v>11</v>
      </c>
      <c r="K682" s="31">
        <v>2402</v>
      </c>
      <c r="L682" s="31">
        <v>5437</v>
      </c>
      <c r="M682" s="31">
        <v>8</v>
      </c>
      <c r="N682" s="31">
        <v>236</v>
      </c>
      <c r="O682" s="31">
        <v>2779</v>
      </c>
      <c r="P682" s="31">
        <v>1698</v>
      </c>
      <c r="Q682" s="31">
        <v>622</v>
      </c>
      <c r="R682" s="31">
        <v>9</v>
      </c>
      <c r="S682" s="35">
        <v>8539</v>
      </c>
    </row>
    <row r="683" spans="1:19">
      <c r="A683" s="32">
        <v>47</v>
      </c>
      <c r="B683" s="30">
        <v>707</v>
      </c>
      <c r="C683" s="30">
        <v>47707</v>
      </c>
      <c r="D683">
        <f t="shared" si="10"/>
        <v>47707</v>
      </c>
      <c r="E683" s="30">
        <v>22559</v>
      </c>
      <c r="F683" s="30">
        <v>17107</v>
      </c>
      <c r="G683" s="30">
        <v>1052</v>
      </c>
      <c r="H683" s="30">
        <v>1012</v>
      </c>
      <c r="I683" s="30">
        <v>3671</v>
      </c>
      <c r="J683" s="30">
        <v>86</v>
      </c>
      <c r="K683" s="30">
        <v>9753</v>
      </c>
      <c r="L683" s="30">
        <v>8783</v>
      </c>
      <c r="M683" s="30">
        <v>2</v>
      </c>
      <c r="N683" s="30">
        <v>588</v>
      </c>
      <c r="O683" s="30">
        <v>3403</v>
      </c>
      <c r="P683" s="30">
        <v>204</v>
      </c>
      <c r="Q683" s="30">
        <v>5642</v>
      </c>
      <c r="R683" s="30">
        <v>35</v>
      </c>
      <c r="S683" s="34">
        <v>16678</v>
      </c>
    </row>
    <row r="684" spans="1:19">
      <c r="A684" s="33">
        <v>47</v>
      </c>
      <c r="B684" s="31">
        <v>720</v>
      </c>
      <c r="C684" s="31">
        <v>47720</v>
      </c>
      <c r="D684">
        <f t="shared" si="10"/>
        <v>47720</v>
      </c>
      <c r="E684" s="31">
        <v>9264</v>
      </c>
      <c r="F684" s="31">
        <v>7334</v>
      </c>
      <c r="G684" s="31">
        <v>336</v>
      </c>
      <c r="H684" s="31">
        <v>288</v>
      </c>
      <c r="I684" s="31">
        <v>4378</v>
      </c>
      <c r="J684" s="31">
        <v>65</v>
      </c>
      <c r="K684" s="31">
        <v>2421</v>
      </c>
      <c r="L684" s="31">
        <v>4299</v>
      </c>
      <c r="M684" s="31">
        <v>22</v>
      </c>
      <c r="N684" s="31">
        <v>754</v>
      </c>
      <c r="O684" s="31">
        <v>1749</v>
      </c>
      <c r="P684" s="31">
        <v>4221</v>
      </c>
      <c r="Q684" s="31">
        <v>2172</v>
      </c>
      <c r="R684" s="31">
        <v>0</v>
      </c>
      <c r="S684" s="35">
        <v>2871</v>
      </c>
    </row>
    <row r="685" spans="1:19">
      <c r="A685" s="32">
        <v>47</v>
      </c>
      <c r="B685" s="30">
        <v>745</v>
      </c>
      <c r="C685" s="30">
        <v>47745</v>
      </c>
      <c r="D685">
        <f t="shared" si="10"/>
        <v>47745</v>
      </c>
      <c r="E685" s="30">
        <v>25264</v>
      </c>
      <c r="F685" s="30">
        <v>12121</v>
      </c>
      <c r="G685" s="30">
        <v>4048</v>
      </c>
      <c r="H685" s="30">
        <v>3867</v>
      </c>
      <c r="I685" s="30">
        <v>4576</v>
      </c>
      <c r="J685" s="30">
        <v>432</v>
      </c>
      <c r="K685" s="30">
        <v>116</v>
      </c>
      <c r="L685" s="30">
        <v>15672</v>
      </c>
      <c r="M685" s="30">
        <v>2264</v>
      </c>
      <c r="N685" s="30">
        <v>1137</v>
      </c>
      <c r="O685" s="30">
        <v>6046</v>
      </c>
      <c r="P685" s="30">
        <v>910</v>
      </c>
      <c r="Q685" s="30">
        <v>6462</v>
      </c>
      <c r="R685" s="30">
        <v>2</v>
      </c>
      <c r="S685" s="34">
        <v>17890</v>
      </c>
    </row>
    <row r="686" spans="1:19">
      <c r="A686" s="33">
        <v>47</v>
      </c>
      <c r="B686" s="31">
        <v>798</v>
      </c>
      <c r="C686" s="31">
        <v>47798</v>
      </c>
      <c r="D686">
        <f t="shared" si="10"/>
        <v>47798</v>
      </c>
      <c r="E686" s="31">
        <v>12262</v>
      </c>
      <c r="F686" s="31">
        <v>7676</v>
      </c>
      <c r="G686" s="31">
        <v>754</v>
      </c>
      <c r="H686" s="31">
        <v>110</v>
      </c>
      <c r="I686" s="31">
        <v>3730</v>
      </c>
      <c r="J686" s="31">
        <v>94</v>
      </c>
      <c r="K686" s="31">
        <v>4165</v>
      </c>
      <c r="L686" s="31">
        <v>4958</v>
      </c>
      <c r="M686" s="31">
        <v>34</v>
      </c>
      <c r="N686" s="31">
        <v>462</v>
      </c>
      <c r="O686" s="31">
        <v>2576</v>
      </c>
      <c r="P686" s="31">
        <v>408</v>
      </c>
      <c r="Q686" s="31">
        <v>3297</v>
      </c>
      <c r="R686" s="31">
        <v>4</v>
      </c>
      <c r="S686" s="35">
        <v>8553</v>
      </c>
    </row>
    <row r="687" spans="1:19">
      <c r="A687" s="32">
        <v>47</v>
      </c>
      <c r="B687" s="30">
        <v>960</v>
      </c>
      <c r="C687" s="30">
        <v>47960</v>
      </c>
      <c r="D687">
        <f t="shared" si="10"/>
        <v>47960</v>
      </c>
      <c r="E687" s="30">
        <v>8570</v>
      </c>
      <c r="F687" s="30">
        <v>6695</v>
      </c>
      <c r="G687" s="30">
        <v>25</v>
      </c>
      <c r="H687" s="30">
        <v>66</v>
      </c>
      <c r="I687" s="30">
        <v>7635</v>
      </c>
      <c r="J687" s="30">
        <v>21</v>
      </c>
      <c r="K687" s="30">
        <v>50</v>
      </c>
      <c r="L687" s="30">
        <v>4528</v>
      </c>
      <c r="M687" s="30">
        <v>21</v>
      </c>
      <c r="N687" s="30">
        <v>373</v>
      </c>
      <c r="O687" s="30">
        <v>3591</v>
      </c>
      <c r="P687" s="30">
        <v>10</v>
      </c>
      <c r="Q687" s="30">
        <v>1</v>
      </c>
      <c r="R687" s="30">
        <v>2</v>
      </c>
      <c r="S687" s="34">
        <v>8557</v>
      </c>
    </row>
    <row r="688" spans="1:19">
      <c r="A688" s="33">
        <v>47</v>
      </c>
      <c r="B688" s="31">
        <v>980</v>
      </c>
      <c r="C688" s="31">
        <v>47980</v>
      </c>
      <c r="D688">
        <f t="shared" si="10"/>
        <v>47980</v>
      </c>
      <c r="E688" s="31">
        <v>64773</v>
      </c>
      <c r="F688" s="31">
        <v>31679</v>
      </c>
      <c r="G688" s="31">
        <v>1447</v>
      </c>
      <c r="H688" s="31">
        <v>21387</v>
      </c>
      <c r="I688" s="31">
        <v>15493</v>
      </c>
      <c r="J688" s="31">
        <v>1241</v>
      </c>
      <c r="K688" s="31">
        <v>372</v>
      </c>
      <c r="L688" s="31">
        <v>56935</v>
      </c>
      <c r="M688" s="31">
        <v>144</v>
      </c>
      <c r="N688" s="31">
        <v>613</v>
      </c>
      <c r="O688" s="31">
        <v>6648</v>
      </c>
      <c r="P688" s="31">
        <v>32877</v>
      </c>
      <c r="Q688" s="31">
        <v>6290</v>
      </c>
      <c r="R688" s="31">
        <v>19</v>
      </c>
      <c r="S688" s="35">
        <v>25587</v>
      </c>
    </row>
    <row r="689" spans="1:19">
      <c r="A689" s="32">
        <v>50</v>
      </c>
      <c r="B689" s="30">
        <v>1</v>
      </c>
      <c r="C689" s="30">
        <v>50001</v>
      </c>
      <c r="D689">
        <f t="shared" si="10"/>
        <v>50001</v>
      </c>
      <c r="E689" s="30">
        <v>443328</v>
      </c>
      <c r="F689" s="30">
        <v>406563</v>
      </c>
      <c r="G689" s="30">
        <v>39784</v>
      </c>
      <c r="H689" s="30">
        <v>13078</v>
      </c>
      <c r="I689" s="30">
        <v>18253</v>
      </c>
      <c r="J689" s="30">
        <v>18718</v>
      </c>
      <c r="K689" s="30">
        <v>393225</v>
      </c>
      <c r="L689" s="30">
        <v>38626</v>
      </c>
      <c r="M689" s="30">
        <v>5181</v>
      </c>
      <c r="N689" s="30">
        <v>1307</v>
      </c>
      <c r="O689" s="30">
        <v>710</v>
      </c>
      <c r="P689" s="30">
        <v>423525</v>
      </c>
      <c r="Q689" s="30">
        <v>4232</v>
      </c>
      <c r="R689" s="30">
        <v>1134</v>
      </c>
      <c r="S689" s="34">
        <v>14437</v>
      </c>
    </row>
    <row r="690" spans="1:19">
      <c r="A690" s="33">
        <v>50</v>
      </c>
      <c r="B690" s="31">
        <v>6</v>
      </c>
      <c r="C690" s="31">
        <v>50006</v>
      </c>
      <c r="D690">
        <f t="shared" si="10"/>
        <v>50006</v>
      </c>
      <c r="E690" s="31">
        <v>73534</v>
      </c>
      <c r="F690" s="31">
        <v>67487</v>
      </c>
      <c r="G690" s="31">
        <v>6090</v>
      </c>
      <c r="H690" s="31">
        <v>2318</v>
      </c>
      <c r="I690" s="31">
        <v>2792</v>
      </c>
      <c r="J690" s="31">
        <v>2176</v>
      </c>
      <c r="K690" s="31">
        <v>62020</v>
      </c>
      <c r="L690" s="31">
        <v>10810</v>
      </c>
      <c r="M690" s="31">
        <v>254</v>
      </c>
      <c r="N690" s="31">
        <v>64</v>
      </c>
      <c r="O690" s="31">
        <v>60</v>
      </c>
      <c r="P690" s="31">
        <v>60191</v>
      </c>
      <c r="Q690" s="31">
        <v>6474</v>
      </c>
      <c r="R690" s="31">
        <v>28</v>
      </c>
      <c r="S690" s="35">
        <v>6841</v>
      </c>
    </row>
    <row r="691" spans="1:19">
      <c r="A691" s="32">
        <v>50</v>
      </c>
      <c r="B691" s="30">
        <v>110</v>
      </c>
      <c r="C691" s="30">
        <v>50110</v>
      </c>
      <c r="D691">
        <f t="shared" si="10"/>
        <v>50110</v>
      </c>
      <c r="E691" s="30">
        <v>5786</v>
      </c>
      <c r="F691" s="30">
        <v>4684</v>
      </c>
      <c r="G691" s="30">
        <v>567</v>
      </c>
      <c r="H691" s="30">
        <v>341</v>
      </c>
      <c r="I691" s="30">
        <v>633</v>
      </c>
      <c r="J691" s="30">
        <v>67</v>
      </c>
      <c r="K691" s="30">
        <v>4260</v>
      </c>
      <c r="L691" s="30">
        <v>1394</v>
      </c>
      <c r="M691" s="30">
        <v>6</v>
      </c>
      <c r="N691" s="30">
        <v>42</v>
      </c>
      <c r="O691" s="30">
        <v>52</v>
      </c>
      <c r="P691" s="30">
        <v>4302</v>
      </c>
      <c r="Q691" s="30">
        <v>253</v>
      </c>
      <c r="R691" s="30">
        <v>0</v>
      </c>
      <c r="S691" s="34">
        <v>1231</v>
      </c>
    </row>
    <row r="692" spans="1:19">
      <c r="A692" s="33">
        <v>50</v>
      </c>
      <c r="B692" s="31">
        <v>124</v>
      </c>
      <c r="C692" s="31">
        <v>50124</v>
      </c>
      <c r="D692">
        <f t="shared" si="10"/>
        <v>50124</v>
      </c>
      <c r="E692" s="31">
        <v>5040</v>
      </c>
      <c r="F692" s="31">
        <v>3940</v>
      </c>
      <c r="G692" s="31">
        <v>579</v>
      </c>
      <c r="H692" s="31">
        <v>981</v>
      </c>
      <c r="I692" s="31">
        <v>278</v>
      </c>
      <c r="J692" s="31">
        <v>303</v>
      </c>
      <c r="K692" s="31">
        <v>3646</v>
      </c>
      <c r="L692" s="31">
        <v>1236</v>
      </c>
      <c r="M692" s="31">
        <v>12</v>
      </c>
      <c r="N692" s="31">
        <v>25</v>
      </c>
      <c r="O692" s="31">
        <v>103</v>
      </c>
      <c r="P692" s="31">
        <v>2695</v>
      </c>
      <c r="Q692" s="31">
        <v>1401</v>
      </c>
      <c r="R692" s="31">
        <v>3</v>
      </c>
      <c r="S692" s="35">
        <v>941</v>
      </c>
    </row>
    <row r="693" spans="1:19">
      <c r="A693" s="32">
        <v>50</v>
      </c>
      <c r="B693" s="30">
        <v>150</v>
      </c>
      <c r="C693" s="30">
        <v>50150</v>
      </c>
      <c r="D693">
        <f t="shared" si="10"/>
        <v>50150</v>
      </c>
      <c r="E693" s="30">
        <v>13461</v>
      </c>
      <c r="F693" s="30">
        <v>12101</v>
      </c>
      <c r="G693" s="30">
        <v>1998</v>
      </c>
      <c r="H693" s="30">
        <v>282</v>
      </c>
      <c r="I693" s="30">
        <v>827</v>
      </c>
      <c r="J693" s="30">
        <v>362</v>
      </c>
      <c r="K693" s="30">
        <v>9171</v>
      </c>
      <c r="L693" s="30">
        <v>4177</v>
      </c>
      <c r="M693" s="30">
        <v>3</v>
      </c>
      <c r="N693" s="30">
        <v>28</v>
      </c>
      <c r="O693" s="30">
        <v>23</v>
      </c>
      <c r="P693" s="30">
        <v>7555</v>
      </c>
      <c r="Q693" s="30">
        <v>2868</v>
      </c>
      <c r="R693" s="30">
        <v>11</v>
      </c>
      <c r="S693" s="34">
        <v>3027</v>
      </c>
    </row>
    <row r="694" spans="1:19">
      <c r="A694" s="33">
        <v>50</v>
      </c>
      <c r="B694" s="31">
        <v>223</v>
      </c>
      <c r="C694" s="31">
        <v>50223</v>
      </c>
      <c r="D694">
        <f t="shared" si="10"/>
        <v>50223</v>
      </c>
      <c r="E694" s="31">
        <v>6240</v>
      </c>
      <c r="F694" s="31">
        <v>5428</v>
      </c>
      <c r="G694" s="31">
        <v>1128</v>
      </c>
      <c r="H694" s="31">
        <v>43</v>
      </c>
      <c r="I694" s="31">
        <v>583</v>
      </c>
      <c r="J694" s="31">
        <v>315</v>
      </c>
      <c r="K694" s="31">
        <v>4332</v>
      </c>
      <c r="L694" s="31">
        <v>1631</v>
      </c>
      <c r="M694" s="31">
        <v>45</v>
      </c>
      <c r="N694" s="31">
        <v>51</v>
      </c>
      <c r="O694" s="31">
        <v>70</v>
      </c>
      <c r="P694" s="31">
        <v>4885</v>
      </c>
      <c r="Q694" s="31">
        <v>72</v>
      </c>
      <c r="R694" s="31">
        <v>1</v>
      </c>
      <c r="S694" s="35">
        <v>1282</v>
      </c>
    </row>
    <row r="695" spans="1:19">
      <c r="A695" s="32">
        <v>50</v>
      </c>
      <c r="B695" s="30">
        <v>226</v>
      </c>
      <c r="C695" s="30">
        <v>50226</v>
      </c>
      <c r="D695">
        <f t="shared" si="10"/>
        <v>50226</v>
      </c>
      <c r="E695" s="30">
        <v>20960</v>
      </c>
      <c r="F695" s="30">
        <v>16428</v>
      </c>
      <c r="G695" s="30">
        <v>1957</v>
      </c>
      <c r="H695" s="30">
        <v>897</v>
      </c>
      <c r="I695" s="30">
        <v>3152</v>
      </c>
      <c r="J695" s="30">
        <v>356</v>
      </c>
      <c r="K695" s="30">
        <v>16554</v>
      </c>
      <c r="L695" s="30">
        <v>4013</v>
      </c>
      <c r="M695" s="30">
        <v>135</v>
      </c>
      <c r="N695" s="30">
        <v>76</v>
      </c>
      <c r="O695" s="30">
        <v>60</v>
      </c>
      <c r="P695" s="30">
        <v>13905</v>
      </c>
      <c r="Q695" s="30">
        <v>2336</v>
      </c>
      <c r="R695" s="30">
        <v>16</v>
      </c>
      <c r="S695" s="34">
        <v>4703</v>
      </c>
    </row>
    <row r="696" spans="1:19">
      <c r="A696" s="33">
        <v>50</v>
      </c>
      <c r="B696" s="31">
        <v>245</v>
      </c>
      <c r="C696" s="31">
        <v>50245</v>
      </c>
      <c r="D696">
        <f t="shared" si="10"/>
        <v>50245</v>
      </c>
      <c r="E696" s="31">
        <v>1379</v>
      </c>
      <c r="F696" s="31">
        <v>997</v>
      </c>
      <c r="G696" s="31">
        <v>299</v>
      </c>
      <c r="H696" s="31">
        <v>3</v>
      </c>
      <c r="I696" s="31">
        <v>370</v>
      </c>
      <c r="J696" s="31">
        <v>23</v>
      </c>
      <c r="K696" s="31">
        <v>648</v>
      </c>
      <c r="L696" s="31">
        <v>678</v>
      </c>
      <c r="M696" s="31">
        <v>10</v>
      </c>
      <c r="N696" s="31">
        <v>19</v>
      </c>
      <c r="O696" s="31">
        <v>2</v>
      </c>
      <c r="P696" s="31">
        <v>5</v>
      </c>
      <c r="Q696" s="31">
        <v>679</v>
      </c>
      <c r="R696" s="31">
        <v>0</v>
      </c>
      <c r="S696" s="35">
        <v>695</v>
      </c>
    </row>
    <row r="697" spans="1:19">
      <c r="A697" s="32">
        <v>50</v>
      </c>
      <c r="B697" s="30">
        <v>251</v>
      </c>
      <c r="C697" s="30">
        <v>50251</v>
      </c>
      <c r="D697">
        <f t="shared" si="10"/>
        <v>50251</v>
      </c>
      <c r="E697" s="30">
        <v>7223</v>
      </c>
      <c r="F697" s="30">
        <v>4692</v>
      </c>
      <c r="G697" s="30">
        <v>717</v>
      </c>
      <c r="H697" s="30">
        <v>1165</v>
      </c>
      <c r="I697" s="30">
        <v>1388</v>
      </c>
      <c r="J697" s="30">
        <v>221</v>
      </c>
      <c r="K697" s="30">
        <v>3828</v>
      </c>
      <c r="L697" s="30">
        <v>2925</v>
      </c>
      <c r="M697" s="30">
        <v>38</v>
      </c>
      <c r="N697" s="30">
        <v>27</v>
      </c>
      <c r="O697" s="30">
        <v>386</v>
      </c>
      <c r="P697" s="30">
        <v>2773</v>
      </c>
      <c r="Q697" s="30">
        <v>1147</v>
      </c>
      <c r="R697" s="30">
        <v>0</v>
      </c>
      <c r="S697" s="34">
        <v>3303</v>
      </c>
    </row>
    <row r="698" spans="1:19">
      <c r="A698" s="33">
        <v>50</v>
      </c>
      <c r="B698" s="31">
        <v>270</v>
      </c>
      <c r="C698" s="31">
        <v>50270</v>
      </c>
      <c r="D698">
        <f t="shared" si="10"/>
        <v>50270</v>
      </c>
      <c r="E698" s="31">
        <v>3600</v>
      </c>
      <c r="F698" s="31">
        <v>3085</v>
      </c>
      <c r="G698" s="31">
        <v>1557</v>
      </c>
      <c r="H698" s="31">
        <v>16</v>
      </c>
      <c r="I698" s="31">
        <v>332</v>
      </c>
      <c r="J698" s="31">
        <v>33</v>
      </c>
      <c r="K698" s="31">
        <v>2016</v>
      </c>
      <c r="L698" s="31">
        <v>1466</v>
      </c>
      <c r="M698" s="31">
        <v>27</v>
      </c>
      <c r="N698" s="31">
        <v>31</v>
      </c>
      <c r="O698" s="31">
        <v>49</v>
      </c>
      <c r="P698" s="31">
        <v>2025</v>
      </c>
      <c r="Q698" s="31">
        <v>25</v>
      </c>
      <c r="R698" s="31">
        <v>1</v>
      </c>
      <c r="S698" s="35">
        <v>1549</v>
      </c>
    </row>
    <row r="699" spans="1:19">
      <c r="A699" s="32">
        <v>50</v>
      </c>
      <c r="B699" s="30">
        <v>287</v>
      </c>
      <c r="C699" s="30">
        <v>50287</v>
      </c>
      <c r="D699">
        <f t="shared" si="10"/>
        <v>50287</v>
      </c>
      <c r="E699" s="30">
        <v>11517</v>
      </c>
      <c r="F699" s="30">
        <v>6511</v>
      </c>
      <c r="G699" s="30">
        <v>212</v>
      </c>
      <c r="H699" s="30">
        <v>3591</v>
      </c>
      <c r="I699" s="30">
        <v>1385</v>
      </c>
      <c r="J699" s="30">
        <v>283</v>
      </c>
      <c r="K699" s="30">
        <v>8043</v>
      </c>
      <c r="L699" s="30">
        <v>2828</v>
      </c>
      <c r="M699" s="30">
        <v>139</v>
      </c>
      <c r="N699" s="30">
        <v>113</v>
      </c>
      <c r="O699" s="30">
        <v>346</v>
      </c>
      <c r="P699" s="30">
        <v>6538</v>
      </c>
      <c r="Q699" s="30">
        <v>1574</v>
      </c>
      <c r="R699" s="30">
        <v>8</v>
      </c>
      <c r="S699" s="34">
        <v>3397</v>
      </c>
    </row>
    <row r="700" spans="1:19">
      <c r="A700" s="33">
        <v>50</v>
      </c>
      <c r="B700" s="31">
        <v>313</v>
      </c>
      <c r="C700" s="31">
        <v>50313</v>
      </c>
      <c r="D700">
        <f t="shared" si="10"/>
        <v>50313</v>
      </c>
      <c r="E700" s="31">
        <v>63653</v>
      </c>
      <c r="F700" s="31">
        <v>34070</v>
      </c>
      <c r="G700" s="31">
        <v>1735</v>
      </c>
      <c r="H700" s="31">
        <v>35432</v>
      </c>
      <c r="I700" s="31">
        <v>7221</v>
      </c>
      <c r="J700" s="31">
        <v>2253</v>
      </c>
      <c r="K700" s="31">
        <v>51689</v>
      </c>
      <c r="L700" s="31">
        <v>10141</v>
      </c>
      <c r="M700" s="31">
        <v>254</v>
      </c>
      <c r="N700" s="31">
        <v>326</v>
      </c>
      <c r="O700" s="31">
        <v>978</v>
      </c>
      <c r="P700" s="31">
        <v>49547</v>
      </c>
      <c r="Q700" s="31">
        <v>3757</v>
      </c>
      <c r="R700" s="31">
        <v>20</v>
      </c>
      <c r="S700" s="35">
        <v>10329</v>
      </c>
    </row>
    <row r="701" spans="1:19">
      <c r="A701" s="32">
        <v>50</v>
      </c>
      <c r="B701" s="30">
        <v>318</v>
      </c>
      <c r="C701" s="30">
        <v>50318</v>
      </c>
      <c r="D701">
        <f t="shared" si="10"/>
        <v>50318</v>
      </c>
      <c r="E701" s="30">
        <v>13764</v>
      </c>
      <c r="F701" s="30">
        <v>13227</v>
      </c>
      <c r="G701" s="30">
        <v>4167</v>
      </c>
      <c r="H701" s="30">
        <v>149</v>
      </c>
      <c r="I701" s="30">
        <v>362</v>
      </c>
      <c r="J701" s="30">
        <v>390</v>
      </c>
      <c r="K701" s="30">
        <v>8956</v>
      </c>
      <c r="L701" s="30">
        <v>4636</v>
      </c>
      <c r="M701" s="30">
        <v>9</v>
      </c>
      <c r="N701" s="30">
        <v>32</v>
      </c>
      <c r="O701" s="30">
        <v>43</v>
      </c>
      <c r="P701" s="30">
        <v>9157</v>
      </c>
      <c r="Q701" s="30">
        <v>1641</v>
      </c>
      <c r="R701" s="30">
        <v>13</v>
      </c>
      <c r="S701" s="34">
        <v>2953</v>
      </c>
    </row>
    <row r="702" spans="1:19">
      <c r="A702" s="33">
        <v>50</v>
      </c>
      <c r="B702" s="31">
        <v>325</v>
      </c>
      <c r="C702" s="31">
        <v>50325</v>
      </c>
      <c r="D702">
        <f t="shared" si="10"/>
        <v>50325</v>
      </c>
      <c r="E702" s="31">
        <v>5753</v>
      </c>
      <c r="F702" s="31">
        <v>2072</v>
      </c>
      <c r="G702" s="31">
        <v>186</v>
      </c>
      <c r="H702" s="31">
        <v>504</v>
      </c>
      <c r="I702" s="31">
        <v>2379</v>
      </c>
      <c r="J702" s="31">
        <v>362</v>
      </c>
      <c r="K702" s="31">
        <v>1691</v>
      </c>
      <c r="L702" s="31">
        <v>1361</v>
      </c>
      <c r="M702" s="31">
        <v>183</v>
      </c>
      <c r="N702" s="31">
        <v>220</v>
      </c>
      <c r="O702" s="31">
        <v>2001</v>
      </c>
      <c r="P702" s="31">
        <v>1983</v>
      </c>
      <c r="Q702" s="31">
        <v>50</v>
      </c>
      <c r="R702" s="31">
        <v>1</v>
      </c>
      <c r="S702" s="35">
        <v>3719</v>
      </c>
    </row>
    <row r="703" spans="1:19">
      <c r="A703" s="32">
        <v>50</v>
      </c>
      <c r="B703" s="30">
        <v>330</v>
      </c>
      <c r="C703" s="30">
        <v>50330</v>
      </c>
      <c r="D703">
        <f t="shared" si="10"/>
        <v>50330</v>
      </c>
      <c r="E703" s="30">
        <v>9606</v>
      </c>
      <c r="F703" s="30">
        <v>5725</v>
      </c>
      <c r="G703" s="30">
        <v>2081</v>
      </c>
      <c r="H703" s="30">
        <v>128</v>
      </c>
      <c r="I703" s="30">
        <v>3022</v>
      </c>
      <c r="J703" s="30">
        <v>44</v>
      </c>
      <c r="K703" s="30">
        <v>4529</v>
      </c>
      <c r="L703" s="30">
        <v>3957</v>
      </c>
      <c r="M703" s="30">
        <v>158</v>
      </c>
      <c r="N703" s="30">
        <v>97</v>
      </c>
      <c r="O703" s="30">
        <v>845</v>
      </c>
      <c r="P703" s="30">
        <v>2062</v>
      </c>
      <c r="Q703" s="30">
        <v>2433</v>
      </c>
      <c r="R703" s="30">
        <v>6</v>
      </c>
      <c r="S703" s="34">
        <v>5105</v>
      </c>
    </row>
    <row r="704" spans="1:19">
      <c r="A704" s="33">
        <v>50</v>
      </c>
      <c r="B704" s="31">
        <v>350</v>
      </c>
      <c r="C704" s="31">
        <v>50350</v>
      </c>
      <c r="D704">
        <f t="shared" si="10"/>
        <v>50350</v>
      </c>
      <c r="E704" s="31">
        <v>23067</v>
      </c>
      <c r="F704" s="31">
        <v>3721</v>
      </c>
      <c r="G704" s="31">
        <v>545</v>
      </c>
      <c r="H704" s="31">
        <v>3343</v>
      </c>
      <c r="I704" s="31">
        <v>15662</v>
      </c>
      <c r="J704" s="31">
        <v>462</v>
      </c>
      <c r="K704" s="31">
        <v>4702</v>
      </c>
      <c r="L704" s="31">
        <v>11373</v>
      </c>
      <c r="M704" s="31">
        <v>122</v>
      </c>
      <c r="N704" s="31">
        <v>892</v>
      </c>
      <c r="O704" s="31">
        <v>5829</v>
      </c>
      <c r="P704" s="31">
        <v>5079</v>
      </c>
      <c r="Q704" s="31">
        <v>150</v>
      </c>
      <c r="R704" s="31">
        <v>2</v>
      </c>
      <c r="S704" s="35">
        <v>17836</v>
      </c>
    </row>
    <row r="705" spans="1:19">
      <c r="A705" s="32">
        <v>50</v>
      </c>
      <c r="B705" s="30">
        <v>370</v>
      </c>
      <c r="C705" s="30">
        <v>50370</v>
      </c>
      <c r="D705">
        <f t="shared" si="10"/>
        <v>50370</v>
      </c>
      <c r="E705" s="30">
        <v>7729</v>
      </c>
      <c r="F705" s="30">
        <v>1676</v>
      </c>
      <c r="G705" s="30">
        <v>247</v>
      </c>
      <c r="H705" s="30">
        <v>1367</v>
      </c>
      <c r="I705" s="30">
        <v>4455</v>
      </c>
      <c r="J705" s="30">
        <v>32</v>
      </c>
      <c r="K705" s="30">
        <v>2420</v>
      </c>
      <c r="L705" s="30">
        <v>2749</v>
      </c>
      <c r="M705" s="30">
        <v>35</v>
      </c>
      <c r="N705" s="30">
        <v>112</v>
      </c>
      <c r="O705" s="30">
        <v>2388</v>
      </c>
      <c r="P705" s="30">
        <v>2155</v>
      </c>
      <c r="Q705" s="30">
        <v>27</v>
      </c>
      <c r="R705" s="30">
        <v>0</v>
      </c>
      <c r="S705" s="34">
        <v>5547</v>
      </c>
    </row>
    <row r="706" spans="1:19">
      <c r="A706" s="33">
        <v>50</v>
      </c>
      <c r="B706" s="31">
        <v>400</v>
      </c>
      <c r="C706" s="31">
        <v>50400</v>
      </c>
      <c r="D706">
        <f t="shared" si="10"/>
        <v>50400</v>
      </c>
      <c r="E706" s="31">
        <v>10424</v>
      </c>
      <c r="F706" s="31">
        <v>7396</v>
      </c>
      <c r="G706" s="31">
        <v>1968</v>
      </c>
      <c r="H706" s="31">
        <v>280</v>
      </c>
      <c r="I706" s="31">
        <v>2645</v>
      </c>
      <c r="J706" s="31">
        <v>100</v>
      </c>
      <c r="K706" s="31">
        <v>4708</v>
      </c>
      <c r="L706" s="31">
        <v>5342</v>
      </c>
      <c r="M706" s="31">
        <v>22</v>
      </c>
      <c r="N706" s="31">
        <v>96</v>
      </c>
      <c r="O706" s="31">
        <v>249</v>
      </c>
      <c r="P706" s="31">
        <v>4399</v>
      </c>
      <c r="Q706" s="31">
        <v>438</v>
      </c>
      <c r="R706" s="31">
        <v>0</v>
      </c>
      <c r="S706" s="35">
        <v>5587</v>
      </c>
    </row>
    <row r="707" spans="1:19">
      <c r="A707" s="32">
        <v>50</v>
      </c>
      <c r="B707" s="30">
        <v>450</v>
      </c>
      <c r="C707" s="30">
        <v>50450</v>
      </c>
      <c r="D707">
        <f t="shared" si="10"/>
        <v>50450</v>
      </c>
      <c r="E707" s="30">
        <v>7827</v>
      </c>
      <c r="F707" s="30">
        <v>3006</v>
      </c>
      <c r="G707" s="30">
        <v>188</v>
      </c>
      <c r="H707" s="30">
        <v>1707</v>
      </c>
      <c r="I707" s="30">
        <v>2911</v>
      </c>
      <c r="J707" s="30">
        <v>85</v>
      </c>
      <c r="K707" s="30">
        <v>3291</v>
      </c>
      <c r="L707" s="30">
        <v>2164</v>
      </c>
      <c r="M707" s="30">
        <v>100</v>
      </c>
      <c r="N707" s="30">
        <v>145</v>
      </c>
      <c r="O707" s="30">
        <v>2092</v>
      </c>
      <c r="P707" s="30">
        <v>3104</v>
      </c>
      <c r="Q707" s="30">
        <v>64</v>
      </c>
      <c r="R707" s="30">
        <v>0</v>
      </c>
      <c r="S707" s="34">
        <v>4659</v>
      </c>
    </row>
    <row r="708" spans="1:19">
      <c r="A708" s="33">
        <v>50</v>
      </c>
      <c r="B708" s="31">
        <v>568</v>
      </c>
      <c r="C708" s="31">
        <v>50568</v>
      </c>
      <c r="D708">
        <f t="shared" ref="D708:D771" si="11">+VALUE(C708)</f>
        <v>50568</v>
      </c>
      <c r="E708" s="31">
        <v>38816</v>
      </c>
      <c r="F708" s="31">
        <v>15661</v>
      </c>
      <c r="G708" s="31">
        <v>3050</v>
      </c>
      <c r="H708" s="31">
        <v>10802</v>
      </c>
      <c r="I708" s="31">
        <v>9916</v>
      </c>
      <c r="J708" s="31">
        <v>2118</v>
      </c>
      <c r="K708" s="31">
        <v>15044</v>
      </c>
      <c r="L708" s="31">
        <v>13541</v>
      </c>
      <c r="M708" s="31">
        <v>123</v>
      </c>
      <c r="N708" s="31">
        <v>506</v>
      </c>
      <c r="O708" s="31">
        <v>9360</v>
      </c>
      <c r="P708" s="31">
        <v>18512</v>
      </c>
      <c r="Q708" s="31">
        <v>992</v>
      </c>
      <c r="R708" s="31">
        <v>11</v>
      </c>
      <c r="S708" s="35">
        <v>19301</v>
      </c>
    </row>
    <row r="709" spans="1:19">
      <c r="A709" s="32">
        <v>50</v>
      </c>
      <c r="B709" s="30">
        <v>573</v>
      </c>
      <c r="C709" s="30">
        <v>50573</v>
      </c>
      <c r="D709">
        <f t="shared" si="11"/>
        <v>50573</v>
      </c>
      <c r="E709" s="30">
        <v>27907</v>
      </c>
      <c r="F709" s="30">
        <v>21826</v>
      </c>
      <c r="G709" s="30">
        <v>3091</v>
      </c>
      <c r="H709" s="30">
        <v>1996</v>
      </c>
      <c r="I709" s="30">
        <v>2860</v>
      </c>
      <c r="J709" s="30">
        <v>2079</v>
      </c>
      <c r="K709" s="30">
        <v>20358</v>
      </c>
      <c r="L709" s="30">
        <v>5971</v>
      </c>
      <c r="M709" s="30">
        <v>330</v>
      </c>
      <c r="N709" s="30">
        <v>168</v>
      </c>
      <c r="O709" s="30">
        <v>989</v>
      </c>
      <c r="P709" s="30">
        <v>470</v>
      </c>
      <c r="Q709" s="30">
        <v>19449</v>
      </c>
      <c r="R709" s="30">
        <v>45</v>
      </c>
      <c r="S709" s="34">
        <v>7943</v>
      </c>
    </row>
    <row r="710" spans="1:19">
      <c r="A710" s="33">
        <v>50</v>
      </c>
      <c r="B710" s="31">
        <v>577</v>
      </c>
      <c r="C710" s="31">
        <v>50577</v>
      </c>
      <c r="D710">
        <f t="shared" si="11"/>
        <v>50577</v>
      </c>
      <c r="E710" s="31">
        <v>8652</v>
      </c>
      <c r="F710" s="31">
        <v>2586</v>
      </c>
      <c r="G710" s="31">
        <v>335</v>
      </c>
      <c r="H710" s="31">
        <v>3967</v>
      </c>
      <c r="I710" s="31">
        <v>1938</v>
      </c>
      <c r="J710" s="31">
        <v>199</v>
      </c>
      <c r="K710" s="31">
        <v>2813</v>
      </c>
      <c r="L710" s="31">
        <v>4875</v>
      </c>
      <c r="M710" s="31">
        <v>29</v>
      </c>
      <c r="N710" s="31">
        <v>222</v>
      </c>
      <c r="O710" s="31">
        <v>614</v>
      </c>
      <c r="P710" s="31">
        <v>3775</v>
      </c>
      <c r="Q710" s="31">
        <v>139</v>
      </c>
      <c r="R710" s="31">
        <v>5</v>
      </c>
      <c r="S710" s="35">
        <v>4733</v>
      </c>
    </row>
    <row r="711" spans="1:19">
      <c r="A711" s="32">
        <v>50</v>
      </c>
      <c r="B711" s="30">
        <v>590</v>
      </c>
      <c r="C711" s="30">
        <v>50590</v>
      </c>
      <c r="D711">
        <f t="shared" si="11"/>
        <v>50590</v>
      </c>
      <c r="E711" s="30">
        <v>10986</v>
      </c>
      <c r="F711" s="30">
        <v>3899</v>
      </c>
      <c r="G711" s="30">
        <v>70</v>
      </c>
      <c r="H711" s="30">
        <v>3850</v>
      </c>
      <c r="I711" s="30">
        <v>3945</v>
      </c>
      <c r="J711" s="30">
        <v>210</v>
      </c>
      <c r="K711" s="30">
        <v>5879</v>
      </c>
      <c r="L711" s="30">
        <v>3257</v>
      </c>
      <c r="M711" s="30">
        <v>69</v>
      </c>
      <c r="N711" s="30">
        <v>33</v>
      </c>
      <c r="O711" s="30">
        <v>1679</v>
      </c>
      <c r="P711" s="30">
        <v>5716</v>
      </c>
      <c r="Q711" s="30">
        <v>214</v>
      </c>
      <c r="R711" s="30">
        <v>4</v>
      </c>
      <c r="S711" s="34">
        <v>5052</v>
      </c>
    </row>
    <row r="712" spans="1:19">
      <c r="A712" s="33">
        <v>50</v>
      </c>
      <c r="B712" s="31">
        <v>606</v>
      </c>
      <c r="C712" s="31">
        <v>50606</v>
      </c>
      <c r="D712">
        <f t="shared" si="11"/>
        <v>50606</v>
      </c>
      <c r="E712" s="31">
        <v>17141</v>
      </c>
      <c r="F712" s="31">
        <v>14277</v>
      </c>
      <c r="G712" s="31">
        <v>2504</v>
      </c>
      <c r="H712" s="31">
        <v>911</v>
      </c>
      <c r="I712" s="31">
        <v>951</v>
      </c>
      <c r="J712" s="31">
        <v>304</v>
      </c>
      <c r="K712" s="31">
        <v>11860</v>
      </c>
      <c r="L712" s="31">
        <v>4831</v>
      </c>
      <c r="M712" s="31">
        <v>248</v>
      </c>
      <c r="N712" s="31">
        <v>59</v>
      </c>
      <c r="O712" s="31">
        <v>26</v>
      </c>
      <c r="P712" s="31">
        <v>13759</v>
      </c>
      <c r="Q712" s="31">
        <v>893</v>
      </c>
      <c r="R712" s="31">
        <v>32</v>
      </c>
      <c r="S712" s="35">
        <v>2457</v>
      </c>
    </row>
    <row r="713" spans="1:19">
      <c r="A713" s="32">
        <v>50</v>
      </c>
      <c r="B713" s="30">
        <v>680</v>
      </c>
      <c r="C713" s="30">
        <v>50680</v>
      </c>
      <c r="D713">
        <f t="shared" si="11"/>
        <v>50680</v>
      </c>
      <c r="E713" s="30">
        <v>11291</v>
      </c>
      <c r="F713" s="30">
        <v>9372</v>
      </c>
      <c r="G713" s="30">
        <v>235</v>
      </c>
      <c r="H713" s="30">
        <v>1951</v>
      </c>
      <c r="I713" s="30">
        <v>885</v>
      </c>
      <c r="J713" s="30">
        <v>630</v>
      </c>
      <c r="K713" s="30">
        <v>9929</v>
      </c>
      <c r="L713" s="30">
        <v>1054</v>
      </c>
      <c r="M713" s="30">
        <v>96</v>
      </c>
      <c r="N713" s="30">
        <v>21</v>
      </c>
      <c r="O713" s="30">
        <v>127</v>
      </c>
      <c r="P713" s="30">
        <v>4257</v>
      </c>
      <c r="Q713" s="30">
        <v>5759</v>
      </c>
      <c r="R713" s="30">
        <v>0</v>
      </c>
      <c r="S713" s="34">
        <v>1275</v>
      </c>
    </row>
    <row r="714" spans="1:19">
      <c r="A714" s="33">
        <v>50</v>
      </c>
      <c r="B714" s="31">
        <v>683</v>
      </c>
      <c r="C714" s="31">
        <v>50683</v>
      </c>
      <c r="D714">
        <f t="shared" si="11"/>
        <v>50683</v>
      </c>
      <c r="E714" s="31">
        <v>7853</v>
      </c>
      <c r="F714" s="31">
        <v>4645</v>
      </c>
      <c r="G714" s="31">
        <v>1007</v>
      </c>
      <c r="H714" s="31">
        <v>1304</v>
      </c>
      <c r="I714" s="31">
        <v>1751</v>
      </c>
      <c r="J714" s="31">
        <v>233</v>
      </c>
      <c r="K714" s="31">
        <v>3845</v>
      </c>
      <c r="L714" s="31">
        <v>3786</v>
      </c>
      <c r="M714" s="31">
        <v>17</v>
      </c>
      <c r="N714" s="31">
        <v>9</v>
      </c>
      <c r="O714" s="31">
        <v>144</v>
      </c>
      <c r="P714" s="31">
        <v>3825</v>
      </c>
      <c r="Q714" s="31">
        <v>80</v>
      </c>
      <c r="R714" s="31">
        <v>0</v>
      </c>
      <c r="S714" s="35">
        <v>3948</v>
      </c>
    </row>
    <row r="715" spans="1:19">
      <c r="A715" s="32">
        <v>50</v>
      </c>
      <c r="B715" s="30">
        <v>686</v>
      </c>
      <c r="C715" s="30">
        <v>50686</v>
      </c>
      <c r="D715">
        <f t="shared" si="11"/>
        <v>50686</v>
      </c>
      <c r="E715" s="30">
        <v>1103</v>
      </c>
      <c r="F715" s="30">
        <v>718</v>
      </c>
      <c r="G715" s="30">
        <v>169</v>
      </c>
      <c r="H715" s="30">
        <v>0</v>
      </c>
      <c r="I715" s="30">
        <v>323</v>
      </c>
      <c r="J715" s="30">
        <v>24</v>
      </c>
      <c r="K715" s="30">
        <v>583</v>
      </c>
      <c r="L715" s="30">
        <v>390</v>
      </c>
      <c r="M715" s="30">
        <v>2</v>
      </c>
      <c r="N715" s="30">
        <v>99</v>
      </c>
      <c r="O715" s="30">
        <v>1</v>
      </c>
      <c r="P715" s="30">
        <v>7</v>
      </c>
      <c r="Q715" s="30">
        <v>605</v>
      </c>
      <c r="R715" s="30">
        <v>0</v>
      </c>
      <c r="S715" s="34">
        <v>491</v>
      </c>
    </row>
    <row r="716" spans="1:19">
      <c r="A716" s="33">
        <v>50</v>
      </c>
      <c r="B716" s="31">
        <v>689</v>
      </c>
      <c r="C716" s="31">
        <v>50689</v>
      </c>
      <c r="D716">
        <f t="shared" si="11"/>
        <v>50689</v>
      </c>
      <c r="E716" s="31">
        <v>21678</v>
      </c>
      <c r="F716" s="31">
        <v>17457</v>
      </c>
      <c r="G716" s="31">
        <v>359</v>
      </c>
      <c r="H716" s="31">
        <v>2327</v>
      </c>
      <c r="I716" s="31">
        <v>1224</v>
      </c>
      <c r="J716" s="31">
        <v>429</v>
      </c>
      <c r="K716" s="31">
        <v>16342</v>
      </c>
      <c r="L716" s="31">
        <v>4841</v>
      </c>
      <c r="M716" s="31">
        <v>26</v>
      </c>
      <c r="N716" s="31">
        <v>79</v>
      </c>
      <c r="O716" s="31">
        <v>201</v>
      </c>
      <c r="P716" s="31">
        <v>17450</v>
      </c>
      <c r="Q716" s="31">
        <v>85</v>
      </c>
      <c r="R716" s="31">
        <v>6</v>
      </c>
      <c r="S716" s="35">
        <v>4137</v>
      </c>
    </row>
    <row r="717" spans="1:19">
      <c r="A717" s="32">
        <v>50</v>
      </c>
      <c r="B717" s="30">
        <v>711</v>
      </c>
      <c r="C717" s="30">
        <v>50711</v>
      </c>
      <c r="D717">
        <f t="shared" si="11"/>
        <v>50711</v>
      </c>
      <c r="E717" s="30">
        <v>16217</v>
      </c>
      <c r="F717" s="30">
        <v>9192</v>
      </c>
      <c r="G717" s="30">
        <v>2643</v>
      </c>
      <c r="H717" s="30">
        <v>1522</v>
      </c>
      <c r="I717" s="30">
        <v>4753</v>
      </c>
      <c r="J717" s="30">
        <v>287</v>
      </c>
      <c r="K717" s="30">
        <v>6854</v>
      </c>
      <c r="L717" s="30">
        <v>7691</v>
      </c>
      <c r="M717" s="30">
        <v>79</v>
      </c>
      <c r="N717" s="30">
        <v>82</v>
      </c>
      <c r="O717" s="30">
        <v>1458</v>
      </c>
      <c r="P717" s="30">
        <v>2838</v>
      </c>
      <c r="Q717" s="30">
        <v>5742</v>
      </c>
      <c r="R717" s="30">
        <v>2</v>
      </c>
      <c r="S717" s="34">
        <v>7635</v>
      </c>
    </row>
    <row r="718" spans="1:19">
      <c r="A718" s="33">
        <v>52</v>
      </c>
      <c r="B718" s="31">
        <v>1</v>
      </c>
      <c r="C718" s="31">
        <v>52001</v>
      </c>
      <c r="D718">
        <f t="shared" si="11"/>
        <v>52001</v>
      </c>
      <c r="E718" s="31">
        <v>347751</v>
      </c>
      <c r="F718" s="31">
        <v>341593</v>
      </c>
      <c r="G718" s="31">
        <v>72752</v>
      </c>
      <c r="H718" s="31">
        <v>553</v>
      </c>
      <c r="I718" s="31">
        <v>5012</v>
      </c>
      <c r="J718" s="31">
        <v>2245</v>
      </c>
      <c r="K718" s="31">
        <v>302913</v>
      </c>
      <c r="L718" s="31">
        <v>33707</v>
      </c>
      <c r="M718" s="31">
        <v>3409</v>
      </c>
      <c r="N718" s="31">
        <v>4994</v>
      </c>
      <c r="O718" s="31">
        <v>821</v>
      </c>
      <c r="P718" s="31">
        <v>298196</v>
      </c>
      <c r="Q718" s="31">
        <v>9470</v>
      </c>
      <c r="R718" s="31">
        <v>793</v>
      </c>
      <c r="S718" s="35">
        <v>39292</v>
      </c>
    </row>
    <row r="719" spans="1:19">
      <c r="A719" s="32">
        <v>52</v>
      </c>
      <c r="B719" s="30">
        <v>19</v>
      </c>
      <c r="C719" s="30">
        <v>52019</v>
      </c>
      <c r="D719">
        <f t="shared" si="11"/>
        <v>52019</v>
      </c>
      <c r="E719" s="30">
        <v>8185</v>
      </c>
      <c r="F719" s="30">
        <v>5986</v>
      </c>
      <c r="G719" s="30">
        <v>3322</v>
      </c>
      <c r="H719" s="30">
        <v>1</v>
      </c>
      <c r="I719" s="30">
        <v>2037</v>
      </c>
      <c r="J719" s="30">
        <v>9</v>
      </c>
      <c r="K719" s="30">
        <v>3139</v>
      </c>
      <c r="L719" s="30">
        <v>4647</v>
      </c>
      <c r="M719" s="30">
        <v>8</v>
      </c>
      <c r="N719" s="30">
        <v>284</v>
      </c>
      <c r="O719" s="30">
        <v>86</v>
      </c>
      <c r="P719" s="30">
        <v>2262</v>
      </c>
      <c r="Q719" s="30">
        <v>293</v>
      </c>
      <c r="R719" s="30">
        <v>0</v>
      </c>
      <c r="S719" s="34">
        <v>5630</v>
      </c>
    </row>
    <row r="720" spans="1:19">
      <c r="A720" s="33">
        <v>52</v>
      </c>
      <c r="B720" s="31">
        <v>22</v>
      </c>
      <c r="C720" s="31">
        <v>52022</v>
      </c>
      <c r="D720">
        <f t="shared" si="11"/>
        <v>52022</v>
      </c>
      <c r="E720" s="31">
        <v>6852</v>
      </c>
      <c r="F720" s="31">
        <v>5783</v>
      </c>
      <c r="G720" s="31">
        <v>2830</v>
      </c>
      <c r="H720" s="31">
        <v>86</v>
      </c>
      <c r="I720" s="31">
        <v>1012</v>
      </c>
      <c r="J720" s="31">
        <v>5</v>
      </c>
      <c r="K720" s="31">
        <v>3080</v>
      </c>
      <c r="L720" s="31">
        <v>2079</v>
      </c>
      <c r="M720" s="31">
        <v>18</v>
      </c>
      <c r="N720" s="31">
        <v>1607</v>
      </c>
      <c r="O720" s="31">
        <v>62</v>
      </c>
      <c r="P720" s="31">
        <v>3007</v>
      </c>
      <c r="Q720" s="31">
        <v>269</v>
      </c>
      <c r="R720" s="31">
        <v>6</v>
      </c>
      <c r="S720" s="35">
        <v>3570</v>
      </c>
    </row>
    <row r="721" spans="1:19">
      <c r="A721" s="32">
        <v>52</v>
      </c>
      <c r="B721" s="30">
        <v>36</v>
      </c>
      <c r="C721" s="30">
        <v>52036</v>
      </c>
      <c r="D721">
        <f t="shared" si="11"/>
        <v>52036</v>
      </c>
      <c r="E721" s="30">
        <v>7451</v>
      </c>
      <c r="F721" s="30">
        <v>7196</v>
      </c>
      <c r="G721" s="30">
        <v>4862</v>
      </c>
      <c r="H721" s="30">
        <v>63</v>
      </c>
      <c r="I721" s="30">
        <v>140</v>
      </c>
      <c r="J721" s="30">
        <v>7</v>
      </c>
      <c r="K721" s="30">
        <v>2045</v>
      </c>
      <c r="L721" s="30">
        <v>4602</v>
      </c>
      <c r="M721" s="30">
        <v>240</v>
      </c>
      <c r="N721" s="30">
        <v>431</v>
      </c>
      <c r="O721" s="30">
        <v>129</v>
      </c>
      <c r="P721" s="30">
        <v>1883</v>
      </c>
      <c r="Q721" s="30">
        <v>132</v>
      </c>
      <c r="R721" s="30">
        <v>0</v>
      </c>
      <c r="S721" s="34">
        <v>5436</v>
      </c>
    </row>
    <row r="722" spans="1:19">
      <c r="A722" s="33">
        <v>52</v>
      </c>
      <c r="B722" s="31">
        <v>51</v>
      </c>
      <c r="C722" s="31">
        <v>52051</v>
      </c>
      <c r="D722">
        <f t="shared" si="11"/>
        <v>52051</v>
      </c>
      <c r="E722" s="31">
        <v>7601</v>
      </c>
      <c r="F722" s="31">
        <v>5103</v>
      </c>
      <c r="G722" s="31">
        <v>3081</v>
      </c>
      <c r="H722" s="31">
        <v>16</v>
      </c>
      <c r="I722" s="31">
        <v>2323</v>
      </c>
      <c r="J722" s="31">
        <v>32</v>
      </c>
      <c r="K722" s="31">
        <v>1624</v>
      </c>
      <c r="L722" s="31">
        <v>4894</v>
      </c>
      <c r="M722" s="31">
        <v>297</v>
      </c>
      <c r="N722" s="31">
        <v>224</v>
      </c>
      <c r="O722" s="31">
        <v>528</v>
      </c>
      <c r="P722" s="31">
        <v>119</v>
      </c>
      <c r="Q722" s="31">
        <v>2616</v>
      </c>
      <c r="R722" s="31">
        <v>7</v>
      </c>
      <c r="S722" s="35">
        <v>4859</v>
      </c>
    </row>
    <row r="723" spans="1:19">
      <c r="A723" s="32">
        <v>52</v>
      </c>
      <c r="B723" s="30">
        <v>79</v>
      </c>
      <c r="C723" s="30">
        <v>52079</v>
      </c>
      <c r="D723">
        <f t="shared" si="11"/>
        <v>52079</v>
      </c>
      <c r="E723" s="30">
        <v>33744</v>
      </c>
      <c r="F723" s="30">
        <v>2941</v>
      </c>
      <c r="G723" s="30">
        <v>1319</v>
      </c>
      <c r="H723" s="30">
        <v>209</v>
      </c>
      <c r="I723" s="30">
        <v>29941</v>
      </c>
      <c r="J723" s="30">
        <v>939</v>
      </c>
      <c r="K723" s="30">
        <v>2655</v>
      </c>
      <c r="L723" s="30">
        <v>6652</v>
      </c>
      <c r="M723" s="30">
        <v>2725</v>
      </c>
      <c r="N723" s="30">
        <v>6148</v>
      </c>
      <c r="O723" s="30">
        <v>14346</v>
      </c>
      <c r="P723" s="30">
        <v>5930</v>
      </c>
      <c r="Q723" s="30">
        <v>2285</v>
      </c>
      <c r="R723" s="30">
        <v>10</v>
      </c>
      <c r="S723" s="34">
        <v>25519</v>
      </c>
    </row>
    <row r="724" spans="1:19">
      <c r="A724" s="33">
        <v>52</v>
      </c>
      <c r="B724" s="31">
        <v>83</v>
      </c>
      <c r="C724" s="31">
        <v>52083</v>
      </c>
      <c r="D724">
        <f t="shared" si="11"/>
        <v>52083</v>
      </c>
      <c r="E724" s="31">
        <v>5960</v>
      </c>
      <c r="F724" s="31">
        <v>5501</v>
      </c>
      <c r="G724" s="31">
        <v>2019</v>
      </c>
      <c r="H724" s="31">
        <v>5</v>
      </c>
      <c r="I724" s="31">
        <v>444</v>
      </c>
      <c r="J724" s="31">
        <v>29</v>
      </c>
      <c r="K724" s="31">
        <v>3734</v>
      </c>
      <c r="L724" s="31">
        <v>1801</v>
      </c>
      <c r="M724" s="31">
        <v>117</v>
      </c>
      <c r="N724" s="31">
        <v>182</v>
      </c>
      <c r="O724" s="31">
        <v>109</v>
      </c>
      <c r="P724" s="31">
        <v>11</v>
      </c>
      <c r="Q724" s="31">
        <v>3812</v>
      </c>
      <c r="R724" s="31">
        <v>13</v>
      </c>
      <c r="S724" s="35">
        <v>2124</v>
      </c>
    </row>
    <row r="725" spans="1:19">
      <c r="A725" s="32">
        <v>52</v>
      </c>
      <c r="B725" s="30">
        <v>110</v>
      </c>
      <c r="C725" s="30">
        <v>52110</v>
      </c>
      <c r="D725">
        <f t="shared" si="11"/>
        <v>52110</v>
      </c>
      <c r="E725" s="30">
        <v>19893</v>
      </c>
      <c r="F725" s="30">
        <v>13851</v>
      </c>
      <c r="G725" s="30">
        <v>4252</v>
      </c>
      <c r="H725" s="30">
        <v>51</v>
      </c>
      <c r="I725" s="30">
        <v>5239</v>
      </c>
      <c r="J725" s="30">
        <v>130</v>
      </c>
      <c r="K725" s="30">
        <v>8061</v>
      </c>
      <c r="L725" s="30">
        <v>8946</v>
      </c>
      <c r="M725" s="30">
        <v>243</v>
      </c>
      <c r="N725" s="30">
        <v>1532</v>
      </c>
      <c r="O725" s="30">
        <v>923</v>
      </c>
      <c r="P725" s="30">
        <v>5617</v>
      </c>
      <c r="Q725" s="30">
        <v>2668</v>
      </c>
      <c r="R725" s="30">
        <v>0</v>
      </c>
      <c r="S725" s="34">
        <v>11608</v>
      </c>
    </row>
    <row r="726" spans="1:19">
      <c r="A726" s="33">
        <v>52</v>
      </c>
      <c r="B726" s="31">
        <v>203</v>
      </c>
      <c r="C726" s="31">
        <v>52203</v>
      </c>
      <c r="D726">
        <f t="shared" si="11"/>
        <v>52203</v>
      </c>
      <c r="E726" s="31">
        <v>7757</v>
      </c>
      <c r="F726" s="31">
        <v>6005</v>
      </c>
      <c r="G726" s="31">
        <v>3692</v>
      </c>
      <c r="H726" s="31">
        <v>19</v>
      </c>
      <c r="I726" s="31">
        <v>1708</v>
      </c>
      <c r="J726" s="31">
        <v>33</v>
      </c>
      <c r="K726" s="31">
        <v>1989</v>
      </c>
      <c r="L726" s="31">
        <v>4953</v>
      </c>
      <c r="M726" s="31">
        <v>406</v>
      </c>
      <c r="N726" s="31">
        <v>139</v>
      </c>
      <c r="O726" s="31">
        <v>252</v>
      </c>
      <c r="P726" s="31">
        <v>1281</v>
      </c>
      <c r="Q726" s="31">
        <v>446</v>
      </c>
      <c r="R726" s="31">
        <v>0</v>
      </c>
      <c r="S726" s="35">
        <v>6030</v>
      </c>
    </row>
    <row r="727" spans="1:19">
      <c r="A727" s="32">
        <v>52</v>
      </c>
      <c r="B727" s="30">
        <v>207</v>
      </c>
      <c r="C727" s="30">
        <v>52207</v>
      </c>
      <c r="D727">
        <f t="shared" si="11"/>
        <v>52207</v>
      </c>
      <c r="E727" s="30">
        <v>10075</v>
      </c>
      <c r="F727" s="30">
        <v>9404</v>
      </c>
      <c r="G727" s="30">
        <v>6431</v>
      </c>
      <c r="H727" s="30">
        <v>17</v>
      </c>
      <c r="I727" s="30">
        <v>556</v>
      </c>
      <c r="J727" s="30">
        <v>41</v>
      </c>
      <c r="K727" s="30">
        <v>3400</v>
      </c>
      <c r="L727" s="30">
        <v>5325</v>
      </c>
      <c r="M727" s="30">
        <v>313</v>
      </c>
      <c r="N727" s="30">
        <v>774</v>
      </c>
      <c r="O727" s="30">
        <v>172</v>
      </c>
      <c r="P727" s="30">
        <v>75</v>
      </c>
      <c r="Q727" s="30">
        <v>2949</v>
      </c>
      <c r="R727" s="30">
        <v>5</v>
      </c>
      <c r="S727" s="34">
        <v>7046</v>
      </c>
    </row>
    <row r="728" spans="1:19">
      <c r="A728" s="33">
        <v>52</v>
      </c>
      <c r="B728" s="31">
        <v>210</v>
      </c>
      <c r="C728" s="31">
        <v>52210</v>
      </c>
      <c r="D728">
        <f t="shared" si="11"/>
        <v>52210</v>
      </c>
      <c r="E728" s="31">
        <v>6397</v>
      </c>
      <c r="F728" s="31">
        <v>5666</v>
      </c>
      <c r="G728" s="31">
        <v>4405</v>
      </c>
      <c r="H728" s="31">
        <v>34</v>
      </c>
      <c r="I728" s="31">
        <v>670</v>
      </c>
      <c r="J728" s="31">
        <v>6</v>
      </c>
      <c r="K728" s="31">
        <v>1327</v>
      </c>
      <c r="L728" s="31">
        <v>2899</v>
      </c>
      <c r="M728" s="31">
        <v>94</v>
      </c>
      <c r="N728" s="31">
        <v>1950</v>
      </c>
      <c r="O728" s="31">
        <v>126</v>
      </c>
      <c r="P728" s="31">
        <v>2</v>
      </c>
      <c r="Q728" s="31">
        <v>1185</v>
      </c>
      <c r="R728" s="31">
        <v>4</v>
      </c>
      <c r="S728" s="35">
        <v>5206</v>
      </c>
    </row>
    <row r="729" spans="1:19">
      <c r="A729" s="32">
        <v>52</v>
      </c>
      <c r="B729" s="30">
        <v>215</v>
      </c>
      <c r="C729" s="30">
        <v>52215</v>
      </c>
      <c r="D729">
        <f t="shared" si="11"/>
        <v>52215</v>
      </c>
      <c r="E729" s="30">
        <v>14797</v>
      </c>
      <c r="F729" s="30">
        <v>13415</v>
      </c>
      <c r="G729" s="30">
        <v>9346</v>
      </c>
      <c r="H729" s="30">
        <v>176</v>
      </c>
      <c r="I729" s="30">
        <v>1088</v>
      </c>
      <c r="J729" s="30">
        <v>21</v>
      </c>
      <c r="K729" s="30">
        <v>3112</v>
      </c>
      <c r="L729" s="30">
        <v>6679</v>
      </c>
      <c r="M729" s="30">
        <v>363</v>
      </c>
      <c r="N729" s="30">
        <v>3966</v>
      </c>
      <c r="O729" s="30">
        <v>668</v>
      </c>
      <c r="P729" s="30">
        <v>57</v>
      </c>
      <c r="Q729" s="30">
        <v>3144</v>
      </c>
      <c r="R729" s="30">
        <v>0</v>
      </c>
      <c r="S729" s="34">
        <v>11596</v>
      </c>
    </row>
    <row r="730" spans="1:19">
      <c r="A730" s="33">
        <v>52</v>
      </c>
      <c r="B730" s="31">
        <v>224</v>
      </c>
      <c r="C730" s="31">
        <v>52224</v>
      </c>
      <c r="D730">
        <f t="shared" si="11"/>
        <v>52224</v>
      </c>
      <c r="E730" s="31">
        <v>8936</v>
      </c>
      <c r="F730" s="31">
        <v>4617</v>
      </c>
      <c r="G730" s="31">
        <v>1417</v>
      </c>
      <c r="H730" s="31">
        <v>365</v>
      </c>
      <c r="I730" s="31">
        <v>4108</v>
      </c>
      <c r="J730" s="31">
        <v>14</v>
      </c>
      <c r="K730" s="31">
        <v>2469</v>
      </c>
      <c r="L730" s="31">
        <v>1313</v>
      </c>
      <c r="M730" s="31">
        <v>54</v>
      </c>
      <c r="N730" s="31">
        <v>3888</v>
      </c>
      <c r="O730" s="31">
        <v>1208</v>
      </c>
      <c r="P730" s="31">
        <v>1927</v>
      </c>
      <c r="Q730" s="31">
        <v>602</v>
      </c>
      <c r="R730" s="31">
        <v>1</v>
      </c>
      <c r="S730" s="35">
        <v>6406</v>
      </c>
    </row>
    <row r="731" spans="1:19">
      <c r="A731" s="32">
        <v>52</v>
      </c>
      <c r="B731" s="30">
        <v>227</v>
      </c>
      <c r="C731" s="30">
        <v>52227</v>
      </c>
      <c r="D731">
        <f t="shared" si="11"/>
        <v>52227</v>
      </c>
      <c r="E731" s="30">
        <v>32244</v>
      </c>
      <c r="F731" s="30">
        <v>27512</v>
      </c>
      <c r="G731" s="30">
        <v>23047</v>
      </c>
      <c r="H731" s="30">
        <v>163</v>
      </c>
      <c r="I731" s="30">
        <v>2911</v>
      </c>
      <c r="J731" s="30">
        <v>72</v>
      </c>
      <c r="K731" s="30">
        <v>12605</v>
      </c>
      <c r="L731" s="30">
        <v>16200</v>
      </c>
      <c r="M731" s="30">
        <v>138</v>
      </c>
      <c r="N731" s="30">
        <v>1249</v>
      </c>
      <c r="O731" s="30">
        <v>2031</v>
      </c>
      <c r="P731" s="30">
        <v>244</v>
      </c>
      <c r="Q731" s="30">
        <v>12760</v>
      </c>
      <c r="R731" s="30">
        <v>8</v>
      </c>
      <c r="S731" s="34">
        <v>19232</v>
      </c>
    </row>
    <row r="732" spans="1:19">
      <c r="A732" s="33">
        <v>52</v>
      </c>
      <c r="B732" s="31">
        <v>233</v>
      </c>
      <c r="C732" s="31">
        <v>52233</v>
      </c>
      <c r="D732">
        <f t="shared" si="11"/>
        <v>52233</v>
      </c>
      <c r="E732" s="31">
        <v>5080</v>
      </c>
      <c r="F732" s="31">
        <v>4321</v>
      </c>
      <c r="G732" s="31">
        <v>1728</v>
      </c>
      <c r="H732" s="31">
        <v>31</v>
      </c>
      <c r="I732" s="31">
        <v>845</v>
      </c>
      <c r="J732" s="31">
        <v>31</v>
      </c>
      <c r="K732" s="31">
        <v>2629</v>
      </c>
      <c r="L732" s="31">
        <v>1555</v>
      </c>
      <c r="M732" s="31">
        <v>420</v>
      </c>
      <c r="N732" s="31">
        <v>385</v>
      </c>
      <c r="O732" s="31">
        <v>64</v>
      </c>
      <c r="P732" s="31">
        <v>2710</v>
      </c>
      <c r="Q732" s="31">
        <v>119</v>
      </c>
      <c r="R732" s="31">
        <v>5</v>
      </c>
      <c r="S732" s="35">
        <v>2246</v>
      </c>
    </row>
    <row r="733" spans="1:19">
      <c r="A733" s="32">
        <v>52</v>
      </c>
      <c r="B733" s="30">
        <v>240</v>
      </c>
      <c r="C733" s="30">
        <v>52240</v>
      </c>
      <c r="D733">
        <f t="shared" si="11"/>
        <v>52240</v>
      </c>
      <c r="E733" s="30">
        <v>12327</v>
      </c>
      <c r="F733" s="30">
        <v>11200</v>
      </c>
      <c r="G733" s="30">
        <v>3226</v>
      </c>
      <c r="H733" s="30">
        <v>31</v>
      </c>
      <c r="I733" s="30">
        <v>723</v>
      </c>
      <c r="J733" s="30">
        <v>68</v>
      </c>
      <c r="K733" s="30">
        <v>5344</v>
      </c>
      <c r="L733" s="30">
        <v>6615</v>
      </c>
      <c r="M733" s="30">
        <v>66</v>
      </c>
      <c r="N733" s="30">
        <v>104</v>
      </c>
      <c r="O733" s="30">
        <v>139</v>
      </c>
      <c r="P733" s="30">
        <v>185</v>
      </c>
      <c r="Q733" s="30">
        <v>9933</v>
      </c>
      <c r="R733" s="30">
        <v>24</v>
      </c>
      <c r="S733" s="34">
        <v>2185</v>
      </c>
    </row>
    <row r="734" spans="1:19">
      <c r="A734" s="33">
        <v>52</v>
      </c>
      <c r="B734" s="31">
        <v>250</v>
      </c>
      <c r="C734" s="31">
        <v>52250</v>
      </c>
      <c r="D734">
        <f t="shared" si="11"/>
        <v>52250</v>
      </c>
      <c r="E734" s="31">
        <v>21033</v>
      </c>
      <c r="F734" s="31">
        <v>3114</v>
      </c>
      <c r="G734" s="31">
        <v>211</v>
      </c>
      <c r="H734" s="31">
        <v>39</v>
      </c>
      <c r="I734" s="31">
        <v>17902</v>
      </c>
      <c r="J734" s="31">
        <v>448</v>
      </c>
      <c r="K734" s="31">
        <v>344</v>
      </c>
      <c r="L734" s="31">
        <v>2723</v>
      </c>
      <c r="M734" s="31">
        <v>6098</v>
      </c>
      <c r="N734" s="31">
        <v>4427</v>
      </c>
      <c r="O734" s="31">
        <v>7108</v>
      </c>
      <c r="P734" s="31">
        <v>2817</v>
      </c>
      <c r="Q734" s="31">
        <v>652</v>
      </c>
      <c r="R734" s="31">
        <v>0</v>
      </c>
      <c r="S734" s="35">
        <v>17564</v>
      </c>
    </row>
    <row r="735" spans="1:19">
      <c r="A735" s="32">
        <v>52</v>
      </c>
      <c r="B735" s="30">
        <v>254</v>
      </c>
      <c r="C735" s="30">
        <v>52254</v>
      </c>
      <c r="D735">
        <f t="shared" si="11"/>
        <v>52254</v>
      </c>
      <c r="E735" s="30">
        <v>6193</v>
      </c>
      <c r="F735" s="30">
        <v>3925</v>
      </c>
      <c r="G735" s="30">
        <v>1686</v>
      </c>
      <c r="H735" s="30">
        <v>63</v>
      </c>
      <c r="I735" s="30">
        <v>2213</v>
      </c>
      <c r="J735" s="30">
        <v>39</v>
      </c>
      <c r="K735" s="30">
        <v>1596</v>
      </c>
      <c r="L735" s="30">
        <v>3422</v>
      </c>
      <c r="M735" s="30">
        <v>225</v>
      </c>
      <c r="N735" s="30">
        <v>450</v>
      </c>
      <c r="O735" s="30">
        <v>430</v>
      </c>
      <c r="P735" s="30">
        <v>19</v>
      </c>
      <c r="Q735" s="30">
        <v>3627</v>
      </c>
      <c r="R735" s="30">
        <v>2</v>
      </c>
      <c r="S735" s="34">
        <v>2545</v>
      </c>
    </row>
    <row r="736" spans="1:19">
      <c r="A736" s="33">
        <v>52</v>
      </c>
      <c r="B736" s="31">
        <v>256</v>
      </c>
      <c r="C736" s="31">
        <v>52256</v>
      </c>
      <c r="D736">
        <f t="shared" si="11"/>
        <v>52256</v>
      </c>
      <c r="E736" s="31">
        <v>6498</v>
      </c>
      <c r="F736" s="31">
        <v>4952</v>
      </c>
      <c r="G736" s="31">
        <v>1309</v>
      </c>
      <c r="H736" s="31">
        <v>3</v>
      </c>
      <c r="I736" s="31">
        <v>1551</v>
      </c>
      <c r="J736" s="31">
        <v>14</v>
      </c>
      <c r="K736" s="31">
        <v>2495</v>
      </c>
      <c r="L736" s="31">
        <v>3516</v>
      </c>
      <c r="M736" s="31">
        <v>15</v>
      </c>
      <c r="N736" s="31">
        <v>210</v>
      </c>
      <c r="O736" s="31">
        <v>260</v>
      </c>
      <c r="P736" s="31">
        <v>1437</v>
      </c>
      <c r="Q736" s="31">
        <v>979</v>
      </c>
      <c r="R736" s="31">
        <v>0</v>
      </c>
      <c r="S736" s="35">
        <v>4082</v>
      </c>
    </row>
    <row r="737" spans="1:19">
      <c r="A737" s="32">
        <v>52</v>
      </c>
      <c r="B737" s="30">
        <v>258</v>
      </c>
      <c r="C737" s="30">
        <v>52258</v>
      </c>
      <c r="D737">
        <f t="shared" si="11"/>
        <v>52258</v>
      </c>
      <c r="E737" s="30">
        <v>13222</v>
      </c>
      <c r="F737" s="30">
        <v>7660</v>
      </c>
      <c r="G737" s="30">
        <v>3242</v>
      </c>
      <c r="H737" s="30">
        <v>130</v>
      </c>
      <c r="I737" s="30">
        <v>5950</v>
      </c>
      <c r="J737" s="30">
        <v>30</v>
      </c>
      <c r="K737" s="30">
        <v>3824</v>
      </c>
      <c r="L737" s="30">
        <v>5287</v>
      </c>
      <c r="M737" s="30">
        <v>433</v>
      </c>
      <c r="N737" s="30">
        <v>2327</v>
      </c>
      <c r="O737" s="30">
        <v>1332</v>
      </c>
      <c r="P737" s="30">
        <v>1464</v>
      </c>
      <c r="Q737" s="30">
        <v>1793</v>
      </c>
      <c r="R737" s="30">
        <v>1</v>
      </c>
      <c r="S737" s="34">
        <v>9964</v>
      </c>
    </row>
    <row r="738" spans="1:19">
      <c r="A738" s="33">
        <v>52</v>
      </c>
      <c r="B738" s="31">
        <v>260</v>
      </c>
      <c r="C738" s="31">
        <v>52260</v>
      </c>
      <c r="D738">
        <f t="shared" si="11"/>
        <v>52260</v>
      </c>
      <c r="E738" s="31">
        <v>12441</v>
      </c>
      <c r="F738" s="31">
        <v>10538</v>
      </c>
      <c r="G738" s="31">
        <v>5676</v>
      </c>
      <c r="H738" s="31">
        <v>38</v>
      </c>
      <c r="I738" s="31">
        <v>1758</v>
      </c>
      <c r="J738" s="31">
        <v>28</v>
      </c>
      <c r="K738" s="31">
        <v>4788</v>
      </c>
      <c r="L738" s="31">
        <v>6702</v>
      </c>
      <c r="M738" s="31">
        <v>143</v>
      </c>
      <c r="N738" s="31">
        <v>474</v>
      </c>
      <c r="O738" s="31">
        <v>317</v>
      </c>
      <c r="P738" s="31">
        <v>4752</v>
      </c>
      <c r="Q738" s="31">
        <v>176</v>
      </c>
      <c r="R738" s="31">
        <v>0</v>
      </c>
      <c r="S738" s="35">
        <v>7513</v>
      </c>
    </row>
    <row r="739" spans="1:19">
      <c r="A739" s="32">
        <v>52</v>
      </c>
      <c r="B739" s="30">
        <v>287</v>
      </c>
      <c r="C739" s="30">
        <v>52287</v>
      </c>
      <c r="D739">
        <f t="shared" si="11"/>
        <v>52287</v>
      </c>
      <c r="E739" s="30">
        <v>6157</v>
      </c>
      <c r="F739" s="30">
        <v>5233</v>
      </c>
      <c r="G739" s="30">
        <v>1784</v>
      </c>
      <c r="H739" s="30">
        <v>11</v>
      </c>
      <c r="I739" s="30">
        <v>655</v>
      </c>
      <c r="J739" s="30">
        <v>30</v>
      </c>
      <c r="K739" s="30">
        <v>2970</v>
      </c>
      <c r="L739" s="30">
        <v>2177</v>
      </c>
      <c r="M739" s="30">
        <v>150</v>
      </c>
      <c r="N739" s="30">
        <v>604</v>
      </c>
      <c r="O739" s="30">
        <v>223</v>
      </c>
      <c r="P739" s="30">
        <v>2483</v>
      </c>
      <c r="Q739" s="30">
        <v>68</v>
      </c>
      <c r="R739" s="30">
        <v>0</v>
      </c>
      <c r="S739" s="34">
        <v>3606</v>
      </c>
    </row>
    <row r="740" spans="1:19">
      <c r="A740" s="33">
        <v>52</v>
      </c>
      <c r="B740" s="31">
        <v>317</v>
      </c>
      <c r="C740" s="31">
        <v>52317</v>
      </c>
      <c r="D740">
        <f t="shared" si="11"/>
        <v>52317</v>
      </c>
      <c r="E740" s="31">
        <v>18771</v>
      </c>
      <c r="F740" s="31">
        <v>17245</v>
      </c>
      <c r="G740" s="31">
        <v>13226</v>
      </c>
      <c r="H740" s="31">
        <v>228</v>
      </c>
      <c r="I740" s="31">
        <v>1174</v>
      </c>
      <c r="J740" s="31">
        <v>55</v>
      </c>
      <c r="K740" s="31">
        <v>6871</v>
      </c>
      <c r="L740" s="31">
        <v>10130</v>
      </c>
      <c r="M740" s="31">
        <v>132</v>
      </c>
      <c r="N740" s="31">
        <v>1421</v>
      </c>
      <c r="O740" s="31">
        <v>200</v>
      </c>
      <c r="P740" s="31">
        <v>3245</v>
      </c>
      <c r="Q740" s="31">
        <v>3186</v>
      </c>
      <c r="R740" s="31">
        <v>5</v>
      </c>
      <c r="S740" s="35">
        <v>12335</v>
      </c>
    </row>
    <row r="741" spans="1:19">
      <c r="A741" s="32">
        <v>52</v>
      </c>
      <c r="B741" s="30">
        <v>320</v>
      </c>
      <c r="C741" s="30">
        <v>52320</v>
      </c>
      <c r="D741">
        <f t="shared" si="11"/>
        <v>52320</v>
      </c>
      <c r="E741" s="30">
        <v>10741</v>
      </c>
      <c r="F741" s="30">
        <v>10374</v>
      </c>
      <c r="G741" s="30">
        <v>6006</v>
      </c>
      <c r="H741" s="30">
        <v>3</v>
      </c>
      <c r="I741" s="30">
        <v>353</v>
      </c>
      <c r="J741" s="30">
        <v>13</v>
      </c>
      <c r="K741" s="30">
        <v>4192</v>
      </c>
      <c r="L741" s="30">
        <v>5853</v>
      </c>
      <c r="M741" s="30">
        <v>172</v>
      </c>
      <c r="N741" s="30">
        <v>285</v>
      </c>
      <c r="O741" s="30">
        <v>234</v>
      </c>
      <c r="P741" s="30">
        <v>4077</v>
      </c>
      <c r="Q741" s="30">
        <v>43</v>
      </c>
      <c r="R741" s="30">
        <v>0</v>
      </c>
      <c r="S741" s="34">
        <v>6621</v>
      </c>
    </row>
    <row r="742" spans="1:19">
      <c r="A742" s="33">
        <v>52</v>
      </c>
      <c r="B742" s="31">
        <v>323</v>
      </c>
      <c r="C742" s="31">
        <v>52323</v>
      </c>
      <c r="D742">
        <f t="shared" si="11"/>
        <v>52323</v>
      </c>
      <c r="E742" s="31">
        <v>6257</v>
      </c>
      <c r="F742" s="31">
        <v>5658</v>
      </c>
      <c r="G742" s="31">
        <v>2962</v>
      </c>
      <c r="H742" s="31">
        <v>8</v>
      </c>
      <c r="I742" s="31">
        <v>181</v>
      </c>
      <c r="J742" s="31">
        <v>1</v>
      </c>
      <c r="K742" s="31">
        <v>3759</v>
      </c>
      <c r="L742" s="31">
        <v>1935</v>
      </c>
      <c r="M742" s="31">
        <v>24</v>
      </c>
      <c r="N742" s="31">
        <v>479</v>
      </c>
      <c r="O742" s="31">
        <v>51</v>
      </c>
      <c r="P742" s="31">
        <v>2678</v>
      </c>
      <c r="Q742" s="31">
        <v>343</v>
      </c>
      <c r="R742" s="31">
        <v>1</v>
      </c>
      <c r="S742" s="35">
        <v>3235</v>
      </c>
    </row>
    <row r="743" spans="1:19">
      <c r="A743" s="32">
        <v>52</v>
      </c>
      <c r="B743" s="30">
        <v>352</v>
      </c>
      <c r="C743" s="30">
        <v>52352</v>
      </c>
      <c r="D743">
        <f t="shared" si="11"/>
        <v>52352</v>
      </c>
      <c r="E743" s="30">
        <v>7083</v>
      </c>
      <c r="F743" s="30">
        <v>6115</v>
      </c>
      <c r="G743" s="30">
        <v>4115</v>
      </c>
      <c r="H743" s="30">
        <v>24</v>
      </c>
      <c r="I743" s="30">
        <v>671</v>
      </c>
      <c r="J743" s="30">
        <v>21</v>
      </c>
      <c r="K743" s="30">
        <v>1901</v>
      </c>
      <c r="L743" s="30">
        <v>3591</v>
      </c>
      <c r="M743" s="30">
        <v>43</v>
      </c>
      <c r="N743" s="30">
        <v>1031</v>
      </c>
      <c r="O743" s="30">
        <v>516</v>
      </c>
      <c r="P743" s="30">
        <v>41</v>
      </c>
      <c r="Q743" s="30">
        <v>1653</v>
      </c>
      <c r="R743" s="30">
        <v>3</v>
      </c>
      <c r="S743" s="34">
        <v>5386</v>
      </c>
    </row>
    <row r="744" spans="1:19">
      <c r="A744" s="33">
        <v>52</v>
      </c>
      <c r="B744" s="31">
        <v>354</v>
      </c>
      <c r="C744" s="31">
        <v>52354</v>
      </c>
      <c r="D744">
        <f t="shared" si="11"/>
        <v>52354</v>
      </c>
      <c r="E744" s="31">
        <v>6311</v>
      </c>
      <c r="F744" s="31">
        <v>4620</v>
      </c>
      <c r="G744" s="31">
        <v>2666</v>
      </c>
      <c r="H744" s="31">
        <v>51</v>
      </c>
      <c r="I744" s="31">
        <v>1531</v>
      </c>
      <c r="J744" s="31">
        <v>4</v>
      </c>
      <c r="K744" s="31">
        <v>2654</v>
      </c>
      <c r="L744" s="31">
        <v>2508</v>
      </c>
      <c r="M744" s="31">
        <v>11</v>
      </c>
      <c r="N744" s="31">
        <v>1013</v>
      </c>
      <c r="O744" s="31">
        <v>122</v>
      </c>
      <c r="P744" s="31">
        <v>2108</v>
      </c>
      <c r="Q744" s="31">
        <v>396</v>
      </c>
      <c r="R744" s="31">
        <v>0</v>
      </c>
      <c r="S744" s="35">
        <v>3807</v>
      </c>
    </row>
    <row r="745" spans="1:19">
      <c r="A745" s="32">
        <v>52</v>
      </c>
      <c r="B745" s="30">
        <v>356</v>
      </c>
      <c r="C745" s="30">
        <v>52356</v>
      </c>
      <c r="D745">
        <f t="shared" si="11"/>
        <v>52356</v>
      </c>
      <c r="E745" s="30">
        <v>103482</v>
      </c>
      <c r="F745" s="30">
        <v>86701</v>
      </c>
      <c r="G745" s="30">
        <v>12244</v>
      </c>
      <c r="H745" s="30">
        <v>2820</v>
      </c>
      <c r="I745" s="30">
        <v>12172</v>
      </c>
      <c r="J745" s="30">
        <v>557</v>
      </c>
      <c r="K745" s="30">
        <v>71777</v>
      </c>
      <c r="L745" s="30">
        <v>18547</v>
      </c>
      <c r="M745" s="30">
        <v>235</v>
      </c>
      <c r="N745" s="30">
        <v>11388</v>
      </c>
      <c r="O745" s="30">
        <v>1072</v>
      </c>
      <c r="P745" s="30">
        <v>68322</v>
      </c>
      <c r="Q745" s="30">
        <v>4783</v>
      </c>
      <c r="R745" s="30">
        <v>88</v>
      </c>
      <c r="S745" s="34">
        <v>30289</v>
      </c>
    </row>
    <row r="746" spans="1:19">
      <c r="A746" s="33">
        <v>52</v>
      </c>
      <c r="B746" s="31">
        <v>378</v>
      </c>
      <c r="C746" s="31">
        <v>52378</v>
      </c>
      <c r="D746">
        <f t="shared" si="11"/>
        <v>52378</v>
      </c>
      <c r="E746" s="31">
        <v>16659</v>
      </c>
      <c r="F746" s="31">
        <v>15956</v>
      </c>
      <c r="G746" s="31">
        <v>6521</v>
      </c>
      <c r="H746" s="31">
        <v>39</v>
      </c>
      <c r="I746" s="31">
        <v>242</v>
      </c>
      <c r="J746" s="31">
        <v>18</v>
      </c>
      <c r="K746" s="31">
        <v>9047</v>
      </c>
      <c r="L746" s="31">
        <v>7146</v>
      </c>
      <c r="M746" s="31">
        <v>74</v>
      </c>
      <c r="N746" s="31">
        <v>273</v>
      </c>
      <c r="O746" s="31">
        <v>92</v>
      </c>
      <c r="P746" s="31">
        <v>7088</v>
      </c>
      <c r="Q746" s="31">
        <v>1752</v>
      </c>
      <c r="R746" s="31">
        <v>5</v>
      </c>
      <c r="S746" s="35">
        <v>7814</v>
      </c>
    </row>
    <row r="747" spans="1:19">
      <c r="A747" s="32">
        <v>52</v>
      </c>
      <c r="B747" s="30">
        <v>381</v>
      </c>
      <c r="C747" s="30">
        <v>52381</v>
      </c>
      <c r="D747">
        <f t="shared" si="11"/>
        <v>52381</v>
      </c>
      <c r="E747" s="30">
        <v>9025</v>
      </c>
      <c r="F747" s="30">
        <v>8291</v>
      </c>
      <c r="G747" s="30">
        <v>6261</v>
      </c>
      <c r="H747" s="30">
        <v>33</v>
      </c>
      <c r="I747" s="30">
        <v>525</v>
      </c>
      <c r="J747" s="30">
        <v>7</v>
      </c>
      <c r="K747" s="30">
        <v>2303</v>
      </c>
      <c r="L747" s="30">
        <v>1493</v>
      </c>
      <c r="M747" s="30">
        <v>48</v>
      </c>
      <c r="N747" s="30">
        <v>4900</v>
      </c>
      <c r="O747" s="30">
        <v>271</v>
      </c>
      <c r="P747" s="30">
        <v>1506</v>
      </c>
      <c r="Q747" s="30">
        <v>2968</v>
      </c>
      <c r="R747" s="30">
        <v>21</v>
      </c>
      <c r="S747" s="34">
        <v>4530</v>
      </c>
    </row>
    <row r="748" spans="1:19">
      <c r="A748" s="33">
        <v>52</v>
      </c>
      <c r="B748" s="31">
        <v>385</v>
      </c>
      <c r="C748" s="31">
        <v>52385</v>
      </c>
      <c r="D748">
        <f t="shared" si="11"/>
        <v>52385</v>
      </c>
      <c r="E748" s="31">
        <v>5297</v>
      </c>
      <c r="F748" s="31">
        <v>3893</v>
      </c>
      <c r="G748" s="31">
        <v>1055</v>
      </c>
      <c r="H748" s="31">
        <v>15</v>
      </c>
      <c r="I748" s="31">
        <v>1239</v>
      </c>
      <c r="J748" s="31">
        <v>44</v>
      </c>
      <c r="K748" s="31">
        <v>2977</v>
      </c>
      <c r="L748" s="31">
        <v>1880</v>
      </c>
      <c r="M748" s="31">
        <v>12</v>
      </c>
      <c r="N748" s="31">
        <v>280</v>
      </c>
      <c r="O748" s="31">
        <v>135</v>
      </c>
      <c r="P748" s="31">
        <v>2663</v>
      </c>
      <c r="Q748" s="31">
        <v>174</v>
      </c>
      <c r="R748" s="31">
        <v>0</v>
      </c>
      <c r="S748" s="35">
        <v>2460</v>
      </c>
    </row>
    <row r="749" spans="1:19">
      <c r="A749" s="32">
        <v>52</v>
      </c>
      <c r="B749" s="30">
        <v>390</v>
      </c>
      <c r="C749" s="30">
        <v>52390</v>
      </c>
      <c r="D749">
        <f t="shared" si="11"/>
        <v>52390</v>
      </c>
      <c r="E749" s="30">
        <v>5838</v>
      </c>
      <c r="F749" s="30">
        <v>13</v>
      </c>
      <c r="G749" s="30">
        <v>3</v>
      </c>
      <c r="H749" s="30">
        <v>5</v>
      </c>
      <c r="I749" s="30">
        <v>5765</v>
      </c>
      <c r="J749" s="30">
        <v>47</v>
      </c>
      <c r="K749" s="30">
        <v>6</v>
      </c>
      <c r="L749" s="30">
        <v>849</v>
      </c>
      <c r="M749" s="30">
        <v>788</v>
      </c>
      <c r="N749" s="30">
        <v>1664</v>
      </c>
      <c r="O749" s="30">
        <v>2433</v>
      </c>
      <c r="P749" s="30">
        <v>2564</v>
      </c>
      <c r="Q749" s="30">
        <v>19</v>
      </c>
      <c r="R749" s="30">
        <v>0</v>
      </c>
      <c r="S749" s="34">
        <v>3255</v>
      </c>
    </row>
    <row r="750" spans="1:19">
      <c r="A750" s="33">
        <v>52</v>
      </c>
      <c r="B750" s="31">
        <v>399</v>
      </c>
      <c r="C750" s="31">
        <v>52399</v>
      </c>
      <c r="D750">
        <f t="shared" si="11"/>
        <v>52399</v>
      </c>
      <c r="E750" s="31">
        <v>28469</v>
      </c>
      <c r="F750" s="31">
        <v>13464</v>
      </c>
      <c r="G750" s="31">
        <v>4912</v>
      </c>
      <c r="H750" s="31">
        <v>61</v>
      </c>
      <c r="I750" s="31">
        <v>11727</v>
      </c>
      <c r="J750" s="31">
        <v>133</v>
      </c>
      <c r="K750" s="31">
        <v>10830</v>
      </c>
      <c r="L750" s="31">
        <v>3325</v>
      </c>
      <c r="M750" s="31">
        <v>605</v>
      </c>
      <c r="N750" s="31">
        <v>11846</v>
      </c>
      <c r="O750" s="31">
        <v>1761</v>
      </c>
      <c r="P750" s="31">
        <v>844</v>
      </c>
      <c r="Q750" s="31">
        <v>10161</v>
      </c>
      <c r="R750" s="31">
        <v>6</v>
      </c>
      <c r="S750" s="35">
        <v>17458</v>
      </c>
    </row>
    <row r="751" spans="1:19">
      <c r="A751" s="32">
        <v>52</v>
      </c>
      <c r="B751" s="30">
        <v>405</v>
      </c>
      <c r="C751" s="30">
        <v>52405</v>
      </c>
      <c r="D751">
        <f t="shared" si="11"/>
        <v>52405</v>
      </c>
      <c r="E751" s="30">
        <v>8199</v>
      </c>
      <c r="F751" s="30">
        <v>4393</v>
      </c>
      <c r="G751" s="30">
        <v>1743</v>
      </c>
      <c r="H751" s="30">
        <v>28</v>
      </c>
      <c r="I751" s="30">
        <v>3169</v>
      </c>
      <c r="J751" s="30">
        <v>15</v>
      </c>
      <c r="K751" s="30">
        <v>2755</v>
      </c>
      <c r="L751" s="30">
        <v>4001</v>
      </c>
      <c r="M751" s="30">
        <v>430</v>
      </c>
      <c r="N751" s="30">
        <v>133</v>
      </c>
      <c r="O751" s="30">
        <v>847</v>
      </c>
      <c r="P751" s="30">
        <v>2307</v>
      </c>
      <c r="Q751" s="30">
        <v>420</v>
      </c>
      <c r="R751" s="30">
        <v>1</v>
      </c>
      <c r="S751" s="34">
        <v>5471</v>
      </c>
    </row>
    <row r="752" spans="1:19">
      <c r="A752" s="33">
        <v>52</v>
      </c>
      <c r="B752" s="31">
        <v>411</v>
      </c>
      <c r="C752" s="31">
        <v>52411</v>
      </c>
      <c r="D752">
        <f t="shared" si="11"/>
        <v>52411</v>
      </c>
      <c r="E752" s="31">
        <v>8928</v>
      </c>
      <c r="F752" s="31">
        <v>8297</v>
      </c>
      <c r="G752" s="31">
        <v>5548</v>
      </c>
      <c r="H752" s="31">
        <v>168</v>
      </c>
      <c r="I752" s="31">
        <v>876</v>
      </c>
      <c r="J752" s="31">
        <v>22</v>
      </c>
      <c r="K752" s="31">
        <v>2982</v>
      </c>
      <c r="L752" s="31">
        <v>4750</v>
      </c>
      <c r="M752" s="31">
        <v>547</v>
      </c>
      <c r="N752" s="31">
        <v>339</v>
      </c>
      <c r="O752" s="31">
        <v>304</v>
      </c>
      <c r="P752" s="31">
        <v>1883</v>
      </c>
      <c r="Q752" s="31">
        <v>1280</v>
      </c>
      <c r="R752" s="31">
        <v>1</v>
      </c>
      <c r="S752" s="35">
        <v>5764</v>
      </c>
    </row>
    <row r="753" spans="1:19">
      <c r="A753" s="32">
        <v>52</v>
      </c>
      <c r="B753" s="30">
        <v>418</v>
      </c>
      <c r="C753" s="30">
        <v>52418</v>
      </c>
      <c r="D753">
        <f t="shared" si="11"/>
        <v>52418</v>
      </c>
      <c r="E753" s="30">
        <v>8667</v>
      </c>
      <c r="F753" s="30">
        <v>7318</v>
      </c>
      <c r="G753" s="30">
        <v>3502</v>
      </c>
      <c r="H753" s="30">
        <v>10</v>
      </c>
      <c r="I753" s="30">
        <v>1279</v>
      </c>
      <c r="J753" s="30">
        <v>91</v>
      </c>
      <c r="K753" s="30">
        <v>4294</v>
      </c>
      <c r="L753" s="30">
        <v>3596</v>
      </c>
      <c r="M753" s="30">
        <v>56</v>
      </c>
      <c r="N753" s="30">
        <v>229</v>
      </c>
      <c r="O753" s="30">
        <v>388</v>
      </c>
      <c r="P753" s="30">
        <v>3787</v>
      </c>
      <c r="Q753" s="30">
        <v>20</v>
      </c>
      <c r="R753" s="30">
        <v>4</v>
      </c>
      <c r="S753" s="34">
        <v>4856</v>
      </c>
    </row>
    <row r="754" spans="1:19">
      <c r="A754" s="33">
        <v>52</v>
      </c>
      <c r="B754" s="31">
        <v>427</v>
      </c>
      <c r="C754" s="31">
        <v>52427</v>
      </c>
      <c r="D754">
        <f t="shared" si="11"/>
        <v>52427</v>
      </c>
      <c r="E754" s="31">
        <v>18214</v>
      </c>
      <c r="F754" s="31">
        <v>431</v>
      </c>
      <c r="G754" s="31">
        <v>94</v>
      </c>
      <c r="H754" s="31">
        <v>49</v>
      </c>
      <c r="I754" s="31">
        <v>17554</v>
      </c>
      <c r="J754" s="31">
        <v>319</v>
      </c>
      <c r="K754" s="31">
        <v>673</v>
      </c>
      <c r="L754" s="31">
        <v>5683</v>
      </c>
      <c r="M754" s="31">
        <v>1553</v>
      </c>
      <c r="N754" s="31">
        <v>1218</v>
      </c>
      <c r="O754" s="31">
        <v>8816</v>
      </c>
      <c r="P754" s="31">
        <v>4721</v>
      </c>
      <c r="Q754" s="31">
        <v>161</v>
      </c>
      <c r="R754" s="31">
        <v>3</v>
      </c>
      <c r="S754" s="35">
        <v>13329</v>
      </c>
    </row>
    <row r="755" spans="1:19">
      <c r="A755" s="32">
        <v>52</v>
      </c>
      <c r="B755" s="30">
        <v>435</v>
      </c>
      <c r="C755" s="30">
        <v>52435</v>
      </c>
      <c r="D755">
        <f t="shared" si="11"/>
        <v>52435</v>
      </c>
      <c r="E755" s="30">
        <v>7946</v>
      </c>
      <c r="F755" s="30">
        <v>6033</v>
      </c>
      <c r="G755" s="30">
        <v>3865</v>
      </c>
      <c r="H755" s="30">
        <v>13</v>
      </c>
      <c r="I755" s="30">
        <v>1803</v>
      </c>
      <c r="J755" s="30">
        <v>5</v>
      </c>
      <c r="K755" s="30">
        <v>1876</v>
      </c>
      <c r="L755" s="30">
        <v>1875</v>
      </c>
      <c r="M755" s="30">
        <v>3443</v>
      </c>
      <c r="N755" s="30">
        <v>537</v>
      </c>
      <c r="O755" s="30">
        <v>210</v>
      </c>
      <c r="P755" s="30">
        <v>4211</v>
      </c>
      <c r="Q755" s="30">
        <v>193</v>
      </c>
      <c r="R755" s="30">
        <v>0</v>
      </c>
      <c r="S755" s="34">
        <v>3542</v>
      </c>
    </row>
    <row r="756" spans="1:19">
      <c r="A756" s="33">
        <v>52</v>
      </c>
      <c r="B756" s="31">
        <v>473</v>
      </c>
      <c r="C756" s="31">
        <v>52473</v>
      </c>
      <c r="D756">
        <f t="shared" si="11"/>
        <v>52473</v>
      </c>
      <c r="E756" s="31">
        <v>10188</v>
      </c>
      <c r="F756" s="31">
        <v>88</v>
      </c>
      <c r="G756" s="31">
        <v>33</v>
      </c>
      <c r="H756" s="31">
        <v>50</v>
      </c>
      <c r="I756" s="31">
        <v>9829</v>
      </c>
      <c r="J756" s="31">
        <v>165</v>
      </c>
      <c r="K756" s="31">
        <v>24</v>
      </c>
      <c r="L756" s="31">
        <v>191</v>
      </c>
      <c r="M756" s="31">
        <v>4874</v>
      </c>
      <c r="N756" s="31">
        <v>738</v>
      </c>
      <c r="O756" s="31">
        <v>4161</v>
      </c>
      <c r="P756" s="31">
        <v>688</v>
      </c>
      <c r="Q756" s="31">
        <v>69</v>
      </c>
      <c r="R756" s="31">
        <v>2</v>
      </c>
      <c r="S756" s="35">
        <v>9429</v>
      </c>
    </row>
    <row r="757" spans="1:19">
      <c r="A757" s="32">
        <v>52</v>
      </c>
      <c r="B757" s="30">
        <v>480</v>
      </c>
      <c r="C757" s="30">
        <v>52480</v>
      </c>
      <c r="D757">
        <f t="shared" si="11"/>
        <v>52480</v>
      </c>
      <c r="E757" s="30">
        <v>4003</v>
      </c>
      <c r="F757" s="30">
        <v>3783</v>
      </c>
      <c r="G757" s="30">
        <v>1332</v>
      </c>
      <c r="H757" s="30">
        <v>8</v>
      </c>
      <c r="I757" s="30">
        <v>101</v>
      </c>
      <c r="J757" s="30">
        <v>16</v>
      </c>
      <c r="K757" s="30">
        <v>2387</v>
      </c>
      <c r="L757" s="30">
        <v>284</v>
      </c>
      <c r="M757" s="30">
        <v>133</v>
      </c>
      <c r="N757" s="30">
        <v>1184</v>
      </c>
      <c r="O757" s="30">
        <v>14</v>
      </c>
      <c r="P757" s="30">
        <v>90</v>
      </c>
      <c r="Q757" s="30">
        <v>2743</v>
      </c>
      <c r="R757" s="30">
        <v>0</v>
      </c>
      <c r="S757" s="34">
        <v>1170</v>
      </c>
    </row>
    <row r="758" spans="1:19">
      <c r="A758" s="33">
        <v>52</v>
      </c>
      <c r="B758" s="31">
        <v>490</v>
      </c>
      <c r="C758" s="31">
        <v>52490</v>
      </c>
      <c r="D758">
        <f t="shared" si="11"/>
        <v>52490</v>
      </c>
      <c r="E758" s="31">
        <v>21319</v>
      </c>
      <c r="F758" s="31">
        <v>1581</v>
      </c>
      <c r="G758" s="31">
        <v>106</v>
      </c>
      <c r="H758" s="31">
        <v>82</v>
      </c>
      <c r="I758" s="31">
        <v>19877</v>
      </c>
      <c r="J758" s="31">
        <v>729</v>
      </c>
      <c r="K758" s="31">
        <v>299</v>
      </c>
      <c r="L758" s="31">
        <v>4588</v>
      </c>
      <c r="M758" s="31">
        <v>4191</v>
      </c>
      <c r="N758" s="31">
        <v>3286</v>
      </c>
      <c r="O758" s="31">
        <v>8277</v>
      </c>
      <c r="P758" s="31">
        <v>1807</v>
      </c>
      <c r="Q758" s="31">
        <v>1205</v>
      </c>
      <c r="R758" s="31">
        <v>0</v>
      </c>
      <c r="S758" s="35">
        <v>18307</v>
      </c>
    </row>
    <row r="759" spans="1:19">
      <c r="A759" s="32">
        <v>52</v>
      </c>
      <c r="B759" s="30">
        <v>506</v>
      </c>
      <c r="C759" s="30">
        <v>52506</v>
      </c>
      <c r="D759">
        <f t="shared" si="11"/>
        <v>52506</v>
      </c>
      <c r="E759" s="30">
        <v>6459</v>
      </c>
      <c r="F759" s="30">
        <v>6205</v>
      </c>
      <c r="G759" s="30">
        <v>3840</v>
      </c>
      <c r="H759" s="30">
        <v>26</v>
      </c>
      <c r="I759" s="30">
        <v>219</v>
      </c>
      <c r="J759" s="30">
        <v>16</v>
      </c>
      <c r="K759" s="30">
        <v>2338</v>
      </c>
      <c r="L759" s="30">
        <v>3669</v>
      </c>
      <c r="M759" s="30">
        <v>51</v>
      </c>
      <c r="N759" s="30">
        <v>337</v>
      </c>
      <c r="O759" s="30">
        <v>53</v>
      </c>
      <c r="P759" s="30">
        <v>11</v>
      </c>
      <c r="Q759" s="30">
        <v>2093</v>
      </c>
      <c r="R759" s="30">
        <v>0</v>
      </c>
      <c r="S759" s="34">
        <v>4355</v>
      </c>
    </row>
    <row r="760" spans="1:19">
      <c r="A760" s="33">
        <v>52</v>
      </c>
      <c r="B760" s="31">
        <v>520</v>
      </c>
      <c r="C760" s="31">
        <v>52520</v>
      </c>
      <c r="D760">
        <f t="shared" si="11"/>
        <v>52520</v>
      </c>
      <c r="E760" s="31">
        <v>7403</v>
      </c>
      <c r="F760" s="31">
        <v>2548</v>
      </c>
      <c r="G760" s="31">
        <v>494</v>
      </c>
      <c r="H760" s="31">
        <v>1137</v>
      </c>
      <c r="I760" s="31">
        <v>3509</v>
      </c>
      <c r="J760" s="31">
        <v>69</v>
      </c>
      <c r="K760" s="31">
        <v>26</v>
      </c>
      <c r="L760" s="31">
        <v>1523</v>
      </c>
      <c r="M760" s="31">
        <v>2711</v>
      </c>
      <c r="N760" s="31">
        <v>578</v>
      </c>
      <c r="O760" s="31">
        <v>2518</v>
      </c>
      <c r="P760" s="31">
        <v>1157</v>
      </c>
      <c r="Q760" s="31">
        <v>891</v>
      </c>
      <c r="R760" s="31">
        <v>0</v>
      </c>
      <c r="S760" s="35">
        <v>5355</v>
      </c>
    </row>
    <row r="761" spans="1:19">
      <c r="A761" s="32">
        <v>52</v>
      </c>
      <c r="B761" s="30">
        <v>540</v>
      </c>
      <c r="C761" s="30">
        <v>52540</v>
      </c>
      <c r="D761">
        <f t="shared" si="11"/>
        <v>52540</v>
      </c>
      <c r="E761" s="30">
        <v>8139</v>
      </c>
      <c r="F761" s="30">
        <v>6636</v>
      </c>
      <c r="G761" s="30">
        <v>2717</v>
      </c>
      <c r="H761" s="30">
        <v>7</v>
      </c>
      <c r="I761" s="30">
        <v>1228</v>
      </c>
      <c r="J761" s="30">
        <v>68</v>
      </c>
      <c r="K761" s="30">
        <v>4513</v>
      </c>
      <c r="L761" s="30">
        <v>2273</v>
      </c>
      <c r="M761" s="30">
        <v>81</v>
      </c>
      <c r="N761" s="30">
        <v>879</v>
      </c>
      <c r="O761" s="30">
        <v>312</v>
      </c>
      <c r="P761" s="30">
        <v>4556</v>
      </c>
      <c r="Q761" s="30">
        <v>47</v>
      </c>
      <c r="R761" s="30">
        <v>2</v>
      </c>
      <c r="S761" s="34">
        <v>3534</v>
      </c>
    </row>
    <row r="762" spans="1:19">
      <c r="A762" s="33">
        <v>52</v>
      </c>
      <c r="B762" s="31">
        <v>560</v>
      </c>
      <c r="C762" s="31">
        <v>52560</v>
      </c>
      <c r="D762">
        <f t="shared" si="11"/>
        <v>52560</v>
      </c>
      <c r="E762" s="31">
        <v>10137</v>
      </c>
      <c r="F762" s="31">
        <v>9982</v>
      </c>
      <c r="G762" s="31">
        <v>7657</v>
      </c>
      <c r="H762" s="31">
        <v>17</v>
      </c>
      <c r="I762" s="31">
        <v>61</v>
      </c>
      <c r="J762" s="31">
        <v>6</v>
      </c>
      <c r="K762" s="31">
        <v>2474</v>
      </c>
      <c r="L762" s="31">
        <v>7269</v>
      </c>
      <c r="M762" s="31">
        <v>49</v>
      </c>
      <c r="N762" s="31">
        <v>308</v>
      </c>
      <c r="O762" s="31">
        <v>36</v>
      </c>
      <c r="P762" s="31">
        <v>2348</v>
      </c>
      <c r="Q762" s="31">
        <v>45</v>
      </c>
      <c r="R762" s="31">
        <v>3</v>
      </c>
      <c r="S762" s="35">
        <v>7741</v>
      </c>
    </row>
    <row r="763" spans="1:19">
      <c r="A763" s="32">
        <v>52</v>
      </c>
      <c r="B763" s="30">
        <v>565</v>
      </c>
      <c r="C763" s="30">
        <v>52565</v>
      </c>
      <c r="D763">
        <f t="shared" si="11"/>
        <v>52565</v>
      </c>
      <c r="E763" s="30">
        <v>4596</v>
      </c>
      <c r="F763" s="30">
        <v>3348</v>
      </c>
      <c r="G763" s="30">
        <v>2104</v>
      </c>
      <c r="H763" s="30">
        <v>8</v>
      </c>
      <c r="I763" s="30">
        <v>1152</v>
      </c>
      <c r="J763" s="30">
        <v>13</v>
      </c>
      <c r="K763" s="30">
        <v>1119</v>
      </c>
      <c r="L763" s="30">
        <v>2697</v>
      </c>
      <c r="M763" s="30">
        <v>185</v>
      </c>
      <c r="N763" s="30">
        <v>499</v>
      </c>
      <c r="O763" s="30">
        <v>89</v>
      </c>
      <c r="P763" s="30">
        <v>13</v>
      </c>
      <c r="Q763" s="30">
        <v>1383</v>
      </c>
      <c r="R763" s="30">
        <v>1</v>
      </c>
      <c r="S763" s="34">
        <v>3199</v>
      </c>
    </row>
    <row r="764" spans="1:19">
      <c r="A764" s="33">
        <v>52</v>
      </c>
      <c r="B764" s="31">
        <v>573</v>
      </c>
      <c r="C764" s="31">
        <v>52573</v>
      </c>
      <c r="D764">
        <f t="shared" si="11"/>
        <v>52573</v>
      </c>
      <c r="E764" s="31">
        <v>8372</v>
      </c>
      <c r="F764" s="31">
        <v>7447</v>
      </c>
      <c r="G764" s="31">
        <v>4363</v>
      </c>
      <c r="H764" s="31">
        <v>36</v>
      </c>
      <c r="I764" s="31">
        <v>814</v>
      </c>
      <c r="J764" s="31">
        <v>22</v>
      </c>
      <c r="K764" s="31">
        <v>4699</v>
      </c>
      <c r="L764" s="31">
        <v>2389</v>
      </c>
      <c r="M764" s="31">
        <v>111</v>
      </c>
      <c r="N764" s="31">
        <v>978</v>
      </c>
      <c r="O764" s="31">
        <v>161</v>
      </c>
      <c r="P764" s="31">
        <v>3159</v>
      </c>
      <c r="Q764" s="31">
        <v>86</v>
      </c>
      <c r="R764" s="31">
        <v>1</v>
      </c>
      <c r="S764" s="35">
        <v>5126</v>
      </c>
    </row>
    <row r="765" spans="1:19">
      <c r="A765" s="32">
        <v>52</v>
      </c>
      <c r="B765" s="30">
        <v>585</v>
      </c>
      <c r="C765" s="30">
        <v>52585</v>
      </c>
      <c r="D765">
        <f t="shared" si="11"/>
        <v>52585</v>
      </c>
      <c r="E765" s="30">
        <v>16392</v>
      </c>
      <c r="F765" s="30">
        <v>14388</v>
      </c>
      <c r="G765" s="30">
        <v>6953</v>
      </c>
      <c r="H765" s="30">
        <v>168</v>
      </c>
      <c r="I765" s="30">
        <v>1988</v>
      </c>
      <c r="J765" s="30">
        <v>52</v>
      </c>
      <c r="K765" s="30">
        <v>6290</v>
      </c>
      <c r="L765" s="30">
        <v>5956</v>
      </c>
      <c r="M765" s="30">
        <v>35</v>
      </c>
      <c r="N765" s="30">
        <v>3835</v>
      </c>
      <c r="O765" s="30">
        <v>228</v>
      </c>
      <c r="P765" s="30">
        <v>6140</v>
      </c>
      <c r="Q765" s="30">
        <v>2247</v>
      </c>
      <c r="R765" s="30">
        <v>9</v>
      </c>
      <c r="S765" s="34">
        <v>7996</v>
      </c>
    </row>
    <row r="766" spans="1:19">
      <c r="A766" s="33">
        <v>52</v>
      </c>
      <c r="B766" s="31">
        <v>612</v>
      </c>
      <c r="C766" s="31">
        <v>52612</v>
      </c>
      <c r="D766">
        <f t="shared" si="11"/>
        <v>52612</v>
      </c>
      <c r="E766" s="31">
        <v>18039</v>
      </c>
      <c r="F766" s="31">
        <v>4584</v>
      </c>
      <c r="G766" s="31">
        <v>2506</v>
      </c>
      <c r="H766" s="31">
        <v>34</v>
      </c>
      <c r="I766" s="31">
        <v>13114</v>
      </c>
      <c r="J766" s="31">
        <v>359</v>
      </c>
      <c r="K766" s="31">
        <v>1744</v>
      </c>
      <c r="L766" s="31">
        <v>1420</v>
      </c>
      <c r="M766" s="31">
        <v>1853</v>
      </c>
      <c r="N766" s="31">
        <v>2364</v>
      </c>
      <c r="O766" s="31">
        <v>10163</v>
      </c>
      <c r="P766" s="31">
        <v>1564</v>
      </c>
      <c r="Q766" s="31">
        <v>1671</v>
      </c>
      <c r="R766" s="31">
        <v>2</v>
      </c>
      <c r="S766" s="35">
        <v>14802</v>
      </c>
    </row>
    <row r="767" spans="1:19">
      <c r="A767" s="32">
        <v>52</v>
      </c>
      <c r="B767" s="30">
        <v>621</v>
      </c>
      <c r="C767" s="30">
        <v>52621</v>
      </c>
      <c r="D767">
        <f t="shared" si="11"/>
        <v>52621</v>
      </c>
      <c r="E767" s="30">
        <v>10454</v>
      </c>
      <c r="F767" s="30">
        <v>941</v>
      </c>
      <c r="G767" s="30">
        <v>62</v>
      </c>
      <c r="H767" s="30">
        <v>103</v>
      </c>
      <c r="I767" s="30">
        <v>9082</v>
      </c>
      <c r="J767" s="30">
        <v>382</v>
      </c>
      <c r="K767" s="30">
        <v>963</v>
      </c>
      <c r="L767" s="30">
        <v>4330</v>
      </c>
      <c r="M767" s="30">
        <v>168</v>
      </c>
      <c r="N767" s="30">
        <v>3039</v>
      </c>
      <c r="O767" s="30">
        <v>1469</v>
      </c>
      <c r="P767" s="30">
        <v>1632</v>
      </c>
      <c r="Q767" s="30">
        <v>149</v>
      </c>
      <c r="R767" s="30">
        <v>0</v>
      </c>
      <c r="S767" s="34">
        <v>8673</v>
      </c>
    </row>
    <row r="768" spans="1:19">
      <c r="A768" s="33">
        <v>52</v>
      </c>
      <c r="B768" s="31">
        <v>678</v>
      </c>
      <c r="C768" s="31">
        <v>52678</v>
      </c>
      <c r="D768">
        <f t="shared" si="11"/>
        <v>52678</v>
      </c>
      <c r="E768" s="31">
        <v>23634</v>
      </c>
      <c r="F768" s="31">
        <v>17435</v>
      </c>
      <c r="G768" s="31">
        <v>10698</v>
      </c>
      <c r="H768" s="31">
        <v>17</v>
      </c>
      <c r="I768" s="31">
        <v>6071</v>
      </c>
      <c r="J768" s="31">
        <v>65</v>
      </c>
      <c r="K768" s="31">
        <v>7404</v>
      </c>
      <c r="L768" s="31">
        <v>9682</v>
      </c>
      <c r="M768" s="31">
        <v>821</v>
      </c>
      <c r="N768" s="31">
        <v>2721</v>
      </c>
      <c r="O768" s="31">
        <v>2952</v>
      </c>
      <c r="P768" s="31">
        <v>5243</v>
      </c>
      <c r="Q768" s="31">
        <v>1972</v>
      </c>
      <c r="R768" s="31">
        <v>0</v>
      </c>
      <c r="S768" s="35">
        <v>16419</v>
      </c>
    </row>
    <row r="769" spans="1:19">
      <c r="A769" s="32">
        <v>52</v>
      </c>
      <c r="B769" s="30">
        <v>683</v>
      </c>
      <c r="C769" s="30">
        <v>52683</v>
      </c>
      <c r="D769">
        <f t="shared" si="11"/>
        <v>52683</v>
      </c>
      <c r="E769" s="30">
        <v>18786</v>
      </c>
      <c r="F769" s="30">
        <v>18420</v>
      </c>
      <c r="G769" s="30">
        <v>6368</v>
      </c>
      <c r="H769" s="30">
        <v>7</v>
      </c>
      <c r="I769" s="30">
        <v>145</v>
      </c>
      <c r="J769" s="30">
        <v>145</v>
      </c>
      <c r="K769" s="30">
        <v>11382</v>
      </c>
      <c r="L769" s="30">
        <v>6652</v>
      </c>
      <c r="M769" s="30">
        <v>443</v>
      </c>
      <c r="N769" s="30">
        <v>136</v>
      </c>
      <c r="O769" s="30">
        <v>95</v>
      </c>
      <c r="P769" s="30">
        <v>3603</v>
      </c>
      <c r="Q769" s="30">
        <v>6620</v>
      </c>
      <c r="R769" s="30">
        <v>8</v>
      </c>
      <c r="S769" s="34">
        <v>8555</v>
      </c>
    </row>
    <row r="770" spans="1:19">
      <c r="A770" s="33">
        <v>52</v>
      </c>
      <c r="B770" s="31">
        <v>685</v>
      </c>
      <c r="C770" s="31">
        <v>52685</v>
      </c>
      <c r="D770">
        <f t="shared" si="11"/>
        <v>52685</v>
      </c>
      <c r="E770" s="31">
        <v>8871</v>
      </c>
      <c r="F770" s="31">
        <v>4929</v>
      </c>
      <c r="G770" s="31">
        <v>2381</v>
      </c>
      <c r="H770" s="31">
        <v>3</v>
      </c>
      <c r="I770" s="31">
        <v>3938</v>
      </c>
      <c r="J770" s="31">
        <v>77</v>
      </c>
      <c r="K770" s="31">
        <v>3104</v>
      </c>
      <c r="L770" s="31">
        <v>3982</v>
      </c>
      <c r="M770" s="31">
        <v>204</v>
      </c>
      <c r="N770" s="31">
        <v>960</v>
      </c>
      <c r="O770" s="31">
        <v>550</v>
      </c>
      <c r="P770" s="31">
        <v>3141</v>
      </c>
      <c r="Q770" s="31">
        <v>141</v>
      </c>
      <c r="R770" s="31">
        <v>0</v>
      </c>
      <c r="S770" s="35">
        <v>5589</v>
      </c>
    </row>
    <row r="771" spans="1:19">
      <c r="A771" s="32">
        <v>52</v>
      </c>
      <c r="B771" s="30">
        <v>687</v>
      </c>
      <c r="C771" s="30">
        <v>52687</v>
      </c>
      <c r="D771">
        <f t="shared" si="11"/>
        <v>52687</v>
      </c>
      <c r="E771" s="30">
        <v>16605</v>
      </c>
      <c r="F771" s="30">
        <v>9582</v>
      </c>
      <c r="G771" s="30">
        <v>6843</v>
      </c>
      <c r="H771" s="30">
        <v>18</v>
      </c>
      <c r="I771" s="30">
        <v>6153</v>
      </c>
      <c r="J771" s="30">
        <v>30</v>
      </c>
      <c r="K771" s="30">
        <v>3670</v>
      </c>
      <c r="L771" s="30">
        <v>11137</v>
      </c>
      <c r="M771" s="30">
        <v>269</v>
      </c>
      <c r="N771" s="30">
        <v>474</v>
      </c>
      <c r="O771" s="30">
        <v>1029</v>
      </c>
      <c r="P771" s="30">
        <v>22</v>
      </c>
      <c r="Q771" s="30">
        <v>3819</v>
      </c>
      <c r="R771" s="30">
        <v>0</v>
      </c>
      <c r="S771" s="34">
        <v>12764</v>
      </c>
    </row>
    <row r="772" spans="1:19">
      <c r="A772" s="33">
        <v>52</v>
      </c>
      <c r="B772" s="31">
        <v>693</v>
      </c>
      <c r="C772" s="31">
        <v>52693</v>
      </c>
      <c r="D772">
        <f t="shared" ref="D772:D835" si="12">+VALUE(C772)</f>
        <v>52693</v>
      </c>
      <c r="E772" s="31">
        <v>12902</v>
      </c>
      <c r="F772" s="31">
        <v>5274</v>
      </c>
      <c r="G772" s="31">
        <v>3024</v>
      </c>
      <c r="H772" s="31">
        <v>5</v>
      </c>
      <c r="I772" s="31">
        <v>5360</v>
      </c>
      <c r="J772" s="31">
        <v>60</v>
      </c>
      <c r="K772" s="31">
        <v>4487</v>
      </c>
      <c r="L772" s="31">
        <v>5992</v>
      </c>
      <c r="M772" s="31">
        <v>1683</v>
      </c>
      <c r="N772" s="31">
        <v>192</v>
      </c>
      <c r="O772" s="31">
        <v>501</v>
      </c>
      <c r="P772" s="31">
        <v>4136</v>
      </c>
      <c r="Q772" s="31">
        <v>146</v>
      </c>
      <c r="R772" s="31">
        <v>1</v>
      </c>
      <c r="S772" s="35">
        <v>8619</v>
      </c>
    </row>
    <row r="773" spans="1:19">
      <c r="A773" s="32">
        <v>52</v>
      </c>
      <c r="B773" s="30">
        <v>694</v>
      </c>
      <c r="C773" s="30">
        <v>52694</v>
      </c>
      <c r="D773">
        <f t="shared" si="12"/>
        <v>52694</v>
      </c>
      <c r="E773" s="30">
        <v>6570</v>
      </c>
      <c r="F773" s="30">
        <v>1974</v>
      </c>
      <c r="G773" s="30">
        <v>1039</v>
      </c>
      <c r="H773" s="30">
        <v>8</v>
      </c>
      <c r="I773" s="30">
        <v>4680</v>
      </c>
      <c r="J773" s="30">
        <v>15</v>
      </c>
      <c r="K773" s="30">
        <v>716</v>
      </c>
      <c r="L773" s="30">
        <v>1335</v>
      </c>
      <c r="M773" s="30">
        <v>12</v>
      </c>
      <c r="N773" s="30">
        <v>3797</v>
      </c>
      <c r="O773" s="30">
        <v>681</v>
      </c>
      <c r="P773" s="30">
        <v>740</v>
      </c>
      <c r="Q773" s="30">
        <v>1144</v>
      </c>
      <c r="R773" s="30">
        <v>0</v>
      </c>
      <c r="S773" s="34">
        <v>4686</v>
      </c>
    </row>
    <row r="774" spans="1:19">
      <c r="A774" s="33">
        <v>52</v>
      </c>
      <c r="B774" s="31">
        <v>696</v>
      </c>
      <c r="C774" s="31">
        <v>52696</v>
      </c>
      <c r="D774">
        <f t="shared" si="12"/>
        <v>52696</v>
      </c>
      <c r="E774" s="31">
        <v>8988</v>
      </c>
      <c r="F774" s="31">
        <v>424</v>
      </c>
      <c r="G774" s="31">
        <v>145</v>
      </c>
      <c r="H774" s="31">
        <v>19</v>
      </c>
      <c r="I774" s="31">
        <v>8246</v>
      </c>
      <c r="J774" s="31">
        <v>287</v>
      </c>
      <c r="K774" s="31">
        <v>53</v>
      </c>
      <c r="L774" s="31">
        <v>1828</v>
      </c>
      <c r="M774" s="31">
        <v>882</v>
      </c>
      <c r="N774" s="31">
        <v>2314</v>
      </c>
      <c r="O774" s="31">
        <v>3618</v>
      </c>
      <c r="P774" s="31">
        <v>205</v>
      </c>
      <c r="Q774" s="31">
        <v>10</v>
      </c>
      <c r="R774" s="31">
        <v>0</v>
      </c>
      <c r="S774" s="35">
        <v>8773</v>
      </c>
    </row>
    <row r="775" spans="1:19">
      <c r="A775" s="32">
        <v>52</v>
      </c>
      <c r="B775" s="30">
        <v>699</v>
      </c>
      <c r="C775" s="30">
        <v>52699</v>
      </c>
      <c r="D775">
        <f t="shared" si="12"/>
        <v>52699</v>
      </c>
      <c r="E775" s="30">
        <v>9842</v>
      </c>
      <c r="F775" s="30">
        <v>4971</v>
      </c>
      <c r="G775" s="30">
        <v>3644</v>
      </c>
      <c r="H775" s="30">
        <v>25</v>
      </c>
      <c r="I775" s="30">
        <v>4296</v>
      </c>
      <c r="J775" s="30">
        <v>175</v>
      </c>
      <c r="K775" s="30">
        <v>1761</v>
      </c>
      <c r="L775" s="30">
        <v>4179</v>
      </c>
      <c r="M775" s="30">
        <v>611</v>
      </c>
      <c r="N775" s="30">
        <v>998</v>
      </c>
      <c r="O775" s="30">
        <v>2137</v>
      </c>
      <c r="P775" s="30">
        <v>238</v>
      </c>
      <c r="Q775" s="30">
        <v>2329</v>
      </c>
      <c r="R775" s="30">
        <v>1</v>
      </c>
      <c r="S775" s="34">
        <v>7274</v>
      </c>
    </row>
    <row r="776" spans="1:19">
      <c r="A776" s="33">
        <v>52</v>
      </c>
      <c r="B776" s="31">
        <v>720</v>
      </c>
      <c r="C776" s="31">
        <v>52720</v>
      </c>
      <c r="D776">
        <f t="shared" si="12"/>
        <v>52720</v>
      </c>
      <c r="E776" s="31">
        <v>6877</v>
      </c>
      <c r="F776" s="31">
        <v>6205</v>
      </c>
      <c r="G776" s="31">
        <v>2171</v>
      </c>
      <c r="H776" s="31">
        <v>57</v>
      </c>
      <c r="I776" s="31">
        <v>595</v>
      </c>
      <c r="J776" s="31">
        <v>8</v>
      </c>
      <c r="K776" s="31">
        <v>2827</v>
      </c>
      <c r="L776" s="31">
        <v>3509</v>
      </c>
      <c r="M776" s="31">
        <v>86</v>
      </c>
      <c r="N776" s="31">
        <v>385</v>
      </c>
      <c r="O776" s="31">
        <v>67</v>
      </c>
      <c r="P776" s="31">
        <v>40</v>
      </c>
      <c r="Q776" s="31">
        <v>2891</v>
      </c>
      <c r="R776" s="31">
        <v>0</v>
      </c>
      <c r="S776" s="35">
        <v>3946</v>
      </c>
    </row>
    <row r="777" spans="1:19">
      <c r="A777" s="32">
        <v>52</v>
      </c>
      <c r="B777" s="30">
        <v>786</v>
      </c>
      <c r="C777" s="30">
        <v>52786</v>
      </c>
      <c r="D777">
        <f t="shared" si="12"/>
        <v>52786</v>
      </c>
      <c r="E777" s="30">
        <v>15372</v>
      </c>
      <c r="F777" s="30">
        <v>11955</v>
      </c>
      <c r="G777" s="30">
        <v>5872</v>
      </c>
      <c r="H777" s="30">
        <v>218</v>
      </c>
      <c r="I777" s="30">
        <v>2590</v>
      </c>
      <c r="J777" s="30">
        <v>53</v>
      </c>
      <c r="K777" s="30">
        <v>6527</v>
      </c>
      <c r="L777" s="30">
        <v>7068</v>
      </c>
      <c r="M777" s="30">
        <v>272</v>
      </c>
      <c r="N777" s="30">
        <v>482</v>
      </c>
      <c r="O777" s="30">
        <v>999</v>
      </c>
      <c r="P777" s="30">
        <v>146</v>
      </c>
      <c r="Q777" s="30">
        <v>6856</v>
      </c>
      <c r="R777" s="30">
        <v>7</v>
      </c>
      <c r="S777" s="34">
        <v>8363</v>
      </c>
    </row>
    <row r="778" spans="1:19">
      <c r="A778" s="33">
        <v>52</v>
      </c>
      <c r="B778" s="31">
        <v>788</v>
      </c>
      <c r="C778" s="31">
        <v>52788</v>
      </c>
      <c r="D778">
        <f t="shared" si="12"/>
        <v>52788</v>
      </c>
      <c r="E778" s="31">
        <v>10325</v>
      </c>
      <c r="F778" s="31">
        <v>9071</v>
      </c>
      <c r="G778" s="31">
        <v>6424</v>
      </c>
      <c r="H778" s="31">
        <v>36</v>
      </c>
      <c r="I778" s="31">
        <v>800</v>
      </c>
      <c r="J778" s="31">
        <v>37</v>
      </c>
      <c r="K778" s="31">
        <v>3047</v>
      </c>
      <c r="L778" s="31">
        <v>5971</v>
      </c>
      <c r="M778" s="31">
        <v>43</v>
      </c>
      <c r="N778" s="31">
        <v>1059</v>
      </c>
      <c r="O778" s="31">
        <v>196</v>
      </c>
      <c r="P778" s="31">
        <v>27</v>
      </c>
      <c r="Q778" s="31">
        <v>2764</v>
      </c>
      <c r="R778" s="31">
        <v>0</v>
      </c>
      <c r="S778" s="35">
        <v>7534</v>
      </c>
    </row>
    <row r="779" spans="1:19">
      <c r="A779" s="32">
        <v>52</v>
      </c>
      <c r="B779" s="30">
        <v>835</v>
      </c>
      <c r="C779" s="30">
        <v>52835</v>
      </c>
      <c r="D779">
        <f t="shared" si="12"/>
        <v>52835</v>
      </c>
      <c r="E779" s="30">
        <v>134400</v>
      </c>
      <c r="F779" s="30">
        <v>44910</v>
      </c>
      <c r="G779" s="30">
        <v>22922</v>
      </c>
      <c r="H779" s="30">
        <v>16784</v>
      </c>
      <c r="I779" s="30">
        <v>49640</v>
      </c>
      <c r="J779" s="30">
        <v>2963</v>
      </c>
      <c r="K779" s="30">
        <v>3565</v>
      </c>
      <c r="L779" s="30">
        <v>69101</v>
      </c>
      <c r="M779" s="30">
        <v>18726</v>
      </c>
      <c r="N779" s="30">
        <v>17028</v>
      </c>
      <c r="O779" s="30">
        <v>24939</v>
      </c>
      <c r="P779" s="30">
        <v>54812</v>
      </c>
      <c r="Q779" s="30">
        <v>9956</v>
      </c>
      <c r="R779" s="30">
        <v>731</v>
      </c>
      <c r="S779" s="34">
        <v>68901</v>
      </c>
    </row>
    <row r="780" spans="1:19">
      <c r="A780" s="33">
        <v>52</v>
      </c>
      <c r="B780" s="31">
        <v>838</v>
      </c>
      <c r="C780" s="31">
        <v>52838</v>
      </c>
      <c r="D780">
        <f t="shared" si="12"/>
        <v>52838</v>
      </c>
      <c r="E780" s="31">
        <v>41778</v>
      </c>
      <c r="F780" s="31">
        <v>32959</v>
      </c>
      <c r="G780" s="31">
        <v>19845</v>
      </c>
      <c r="H780" s="31">
        <v>184</v>
      </c>
      <c r="I780" s="31">
        <v>4015</v>
      </c>
      <c r="J780" s="31">
        <v>72</v>
      </c>
      <c r="K780" s="31">
        <v>19321</v>
      </c>
      <c r="L780" s="31">
        <v>15487</v>
      </c>
      <c r="M780" s="31">
        <v>254</v>
      </c>
      <c r="N780" s="31">
        <v>3081</v>
      </c>
      <c r="O780" s="31">
        <v>3573</v>
      </c>
      <c r="P780" s="31">
        <v>15166</v>
      </c>
      <c r="Q780" s="31">
        <v>3977</v>
      </c>
      <c r="R780" s="31">
        <v>8</v>
      </c>
      <c r="S780" s="35">
        <v>22627</v>
      </c>
    </row>
    <row r="781" spans="1:19">
      <c r="A781" s="32">
        <v>52</v>
      </c>
      <c r="B781" s="30">
        <v>885</v>
      </c>
      <c r="C781" s="30">
        <v>52885</v>
      </c>
      <c r="D781">
        <f t="shared" si="12"/>
        <v>52885</v>
      </c>
      <c r="E781" s="30">
        <v>10537</v>
      </c>
      <c r="F781" s="30">
        <v>8902</v>
      </c>
      <c r="G781" s="30">
        <v>6130</v>
      </c>
      <c r="H781" s="30">
        <v>108</v>
      </c>
      <c r="I781" s="30">
        <v>629</v>
      </c>
      <c r="J781" s="30">
        <v>64</v>
      </c>
      <c r="K781" s="30">
        <v>4334</v>
      </c>
      <c r="L781" s="30">
        <v>5241</v>
      </c>
      <c r="M781" s="30">
        <v>163</v>
      </c>
      <c r="N781" s="30">
        <v>410</v>
      </c>
      <c r="O781" s="30">
        <v>342</v>
      </c>
      <c r="P781" s="30">
        <v>3221</v>
      </c>
      <c r="Q781" s="30">
        <v>283</v>
      </c>
      <c r="R781" s="30">
        <v>7</v>
      </c>
      <c r="S781" s="34">
        <v>7026</v>
      </c>
    </row>
    <row r="782" spans="1:19">
      <c r="A782" s="33">
        <v>54</v>
      </c>
      <c r="B782" s="31">
        <v>1</v>
      </c>
      <c r="C782" s="31">
        <v>54001</v>
      </c>
      <c r="D782">
        <f t="shared" si="12"/>
        <v>54001</v>
      </c>
      <c r="E782" s="31">
        <v>574484</v>
      </c>
      <c r="F782" s="31">
        <v>545550</v>
      </c>
      <c r="G782" s="31">
        <v>21966</v>
      </c>
      <c r="H782" s="31">
        <v>7157</v>
      </c>
      <c r="I782" s="31">
        <v>3598</v>
      </c>
      <c r="J782" s="31">
        <v>4431</v>
      </c>
      <c r="K782" s="31">
        <v>527434</v>
      </c>
      <c r="L782" s="31">
        <v>28735</v>
      </c>
      <c r="M782" s="31">
        <v>9481</v>
      </c>
      <c r="N782" s="31">
        <v>3257</v>
      </c>
      <c r="O782" s="31">
        <v>2321</v>
      </c>
      <c r="P782" s="31">
        <v>551100</v>
      </c>
      <c r="Q782" s="31">
        <v>8242</v>
      </c>
      <c r="R782" s="31">
        <v>976</v>
      </c>
      <c r="S782" s="35">
        <v>14166</v>
      </c>
    </row>
    <row r="783" spans="1:19">
      <c r="A783" s="32">
        <v>54</v>
      </c>
      <c r="B783" s="30">
        <v>3</v>
      </c>
      <c r="C783" s="30">
        <v>54003</v>
      </c>
      <c r="D783">
        <f t="shared" si="12"/>
        <v>54003</v>
      </c>
      <c r="E783" s="30">
        <v>29006</v>
      </c>
      <c r="F783" s="30">
        <v>17477</v>
      </c>
      <c r="G783" s="30">
        <v>4229</v>
      </c>
      <c r="H783" s="30">
        <v>221</v>
      </c>
      <c r="I783" s="30">
        <v>9485</v>
      </c>
      <c r="J783" s="30">
        <v>67</v>
      </c>
      <c r="K783" s="30">
        <v>14662</v>
      </c>
      <c r="L783" s="30">
        <v>9184</v>
      </c>
      <c r="M783" s="30">
        <v>479</v>
      </c>
      <c r="N783" s="30">
        <v>1052</v>
      </c>
      <c r="O783" s="30">
        <v>3564</v>
      </c>
      <c r="P783" s="30">
        <v>14243</v>
      </c>
      <c r="Q783" s="30">
        <v>181</v>
      </c>
      <c r="R783" s="30">
        <v>0</v>
      </c>
      <c r="S783" s="34">
        <v>14582</v>
      </c>
    </row>
    <row r="784" spans="1:19">
      <c r="A784" s="33">
        <v>54</v>
      </c>
      <c r="B784" s="31">
        <v>51</v>
      </c>
      <c r="C784" s="31">
        <v>54051</v>
      </c>
      <c r="D784">
        <f t="shared" si="12"/>
        <v>54051</v>
      </c>
      <c r="E784" s="31">
        <v>7773</v>
      </c>
      <c r="F784" s="31">
        <v>3685</v>
      </c>
      <c r="G784" s="31">
        <v>1472</v>
      </c>
      <c r="H784" s="31">
        <v>17</v>
      </c>
      <c r="I784" s="31">
        <v>4053</v>
      </c>
      <c r="J784" s="31">
        <v>112</v>
      </c>
      <c r="K784" s="31">
        <v>1987</v>
      </c>
      <c r="L784" s="31">
        <v>3117</v>
      </c>
      <c r="M784" s="31">
        <v>175</v>
      </c>
      <c r="N784" s="31">
        <v>1196</v>
      </c>
      <c r="O784" s="31">
        <v>1198</v>
      </c>
      <c r="P784" s="31">
        <v>1953</v>
      </c>
      <c r="Q784" s="31">
        <v>301</v>
      </c>
      <c r="R784" s="31">
        <v>0</v>
      </c>
      <c r="S784" s="35">
        <v>5519</v>
      </c>
    </row>
    <row r="785" spans="1:19">
      <c r="A785" s="32">
        <v>54</v>
      </c>
      <c r="B785" s="30">
        <v>99</v>
      </c>
      <c r="C785" s="30">
        <v>54099</v>
      </c>
      <c r="D785">
        <f t="shared" si="12"/>
        <v>54099</v>
      </c>
      <c r="E785" s="30">
        <v>6474</v>
      </c>
      <c r="F785" s="30">
        <v>4946</v>
      </c>
      <c r="G785" s="30">
        <v>573</v>
      </c>
      <c r="H785" s="30">
        <v>0</v>
      </c>
      <c r="I785" s="30">
        <v>1540</v>
      </c>
      <c r="J785" s="30">
        <v>51</v>
      </c>
      <c r="K785" s="30">
        <v>4524</v>
      </c>
      <c r="L785" s="30">
        <v>1728</v>
      </c>
      <c r="M785" s="30">
        <v>29</v>
      </c>
      <c r="N785" s="30">
        <v>90</v>
      </c>
      <c r="O785" s="30">
        <v>69</v>
      </c>
      <c r="P785" s="30">
        <v>4572</v>
      </c>
      <c r="Q785" s="30">
        <v>36</v>
      </c>
      <c r="R785" s="30">
        <v>6</v>
      </c>
      <c r="S785" s="34">
        <v>1860</v>
      </c>
    </row>
    <row r="786" spans="1:19">
      <c r="A786" s="33">
        <v>54</v>
      </c>
      <c r="B786" s="31">
        <v>109</v>
      </c>
      <c r="C786" s="31">
        <v>54109</v>
      </c>
      <c r="D786">
        <f t="shared" si="12"/>
        <v>54109</v>
      </c>
      <c r="E786" s="31">
        <v>4596</v>
      </c>
      <c r="F786" s="31">
        <v>1624</v>
      </c>
      <c r="G786" s="31">
        <v>817</v>
      </c>
      <c r="H786" s="31">
        <v>6</v>
      </c>
      <c r="I786" s="31">
        <v>2792</v>
      </c>
      <c r="J786" s="31">
        <v>9</v>
      </c>
      <c r="K786" s="31">
        <v>474</v>
      </c>
      <c r="L786" s="31">
        <v>1278</v>
      </c>
      <c r="M786" s="31">
        <v>494</v>
      </c>
      <c r="N786" s="31">
        <v>1425</v>
      </c>
      <c r="O786" s="31">
        <v>913</v>
      </c>
      <c r="P786" s="31">
        <v>9</v>
      </c>
      <c r="Q786" s="31">
        <v>1085</v>
      </c>
      <c r="R786" s="31">
        <v>0</v>
      </c>
      <c r="S786" s="35">
        <v>3502</v>
      </c>
    </row>
    <row r="787" spans="1:19">
      <c r="A787" s="32">
        <v>54</v>
      </c>
      <c r="B787" s="30">
        <v>125</v>
      </c>
      <c r="C787" s="30">
        <v>54125</v>
      </c>
      <c r="D787">
        <f t="shared" si="12"/>
        <v>54125</v>
      </c>
      <c r="E787" s="30">
        <v>2592</v>
      </c>
      <c r="F787" s="30">
        <v>982</v>
      </c>
      <c r="G787" s="30">
        <v>121</v>
      </c>
      <c r="H787" s="30">
        <v>0</v>
      </c>
      <c r="I787" s="30">
        <v>1630</v>
      </c>
      <c r="J787" s="30">
        <v>9</v>
      </c>
      <c r="K787" s="30">
        <v>784</v>
      </c>
      <c r="L787" s="30">
        <v>1417</v>
      </c>
      <c r="M787" s="30">
        <v>124</v>
      </c>
      <c r="N787" s="30">
        <v>83</v>
      </c>
      <c r="O787" s="30">
        <v>171</v>
      </c>
      <c r="P787" s="30">
        <v>10</v>
      </c>
      <c r="Q787" s="30">
        <v>1117</v>
      </c>
      <c r="R787" s="30">
        <v>0</v>
      </c>
      <c r="S787" s="34">
        <v>1465</v>
      </c>
    </row>
    <row r="788" spans="1:19">
      <c r="A788" s="33">
        <v>54</v>
      </c>
      <c r="B788" s="31">
        <v>128</v>
      </c>
      <c r="C788" s="31">
        <v>54128</v>
      </c>
      <c r="D788">
        <f t="shared" si="12"/>
        <v>54128</v>
      </c>
      <c r="E788" s="31">
        <v>8611</v>
      </c>
      <c r="F788" s="31">
        <v>2648</v>
      </c>
      <c r="G788" s="31">
        <v>775</v>
      </c>
      <c r="H788" s="31">
        <v>3</v>
      </c>
      <c r="I788" s="31">
        <v>5550</v>
      </c>
      <c r="J788" s="31">
        <v>24</v>
      </c>
      <c r="K788" s="31">
        <v>2270</v>
      </c>
      <c r="L788" s="31">
        <v>2277</v>
      </c>
      <c r="M788" s="31">
        <v>1096</v>
      </c>
      <c r="N788" s="31">
        <v>2425</v>
      </c>
      <c r="O788" s="31">
        <v>523</v>
      </c>
      <c r="P788" s="31">
        <v>39</v>
      </c>
      <c r="Q788" s="31">
        <v>2615</v>
      </c>
      <c r="R788" s="31">
        <v>1</v>
      </c>
      <c r="S788" s="35">
        <v>5956</v>
      </c>
    </row>
    <row r="789" spans="1:19">
      <c r="A789" s="32">
        <v>54</v>
      </c>
      <c r="B789" s="30">
        <v>172</v>
      </c>
      <c r="C789" s="30">
        <v>54172</v>
      </c>
      <c r="D789">
        <f t="shared" si="12"/>
        <v>54172</v>
      </c>
      <c r="E789" s="30">
        <v>14713</v>
      </c>
      <c r="F789" s="30">
        <v>11934</v>
      </c>
      <c r="G789" s="30">
        <v>1736</v>
      </c>
      <c r="H789" s="30">
        <v>8</v>
      </c>
      <c r="I789" s="30">
        <v>2728</v>
      </c>
      <c r="J789" s="30">
        <v>162</v>
      </c>
      <c r="K789" s="30">
        <v>9614</v>
      </c>
      <c r="L789" s="30">
        <v>4195</v>
      </c>
      <c r="M789" s="30">
        <v>297</v>
      </c>
      <c r="N789" s="30">
        <v>323</v>
      </c>
      <c r="O789" s="30">
        <v>170</v>
      </c>
      <c r="P789" s="30">
        <v>9773</v>
      </c>
      <c r="Q789" s="30">
        <v>1029</v>
      </c>
      <c r="R789" s="30">
        <v>2</v>
      </c>
      <c r="S789" s="34">
        <v>3909</v>
      </c>
    </row>
    <row r="790" spans="1:19">
      <c r="A790" s="33">
        <v>54</v>
      </c>
      <c r="B790" s="31">
        <v>174</v>
      </c>
      <c r="C790" s="31">
        <v>54174</v>
      </c>
      <c r="D790">
        <f t="shared" si="12"/>
        <v>54174</v>
      </c>
      <c r="E790" s="31">
        <v>9592</v>
      </c>
      <c r="F790" s="31">
        <v>5697</v>
      </c>
      <c r="G790" s="31">
        <v>1524</v>
      </c>
      <c r="H790" s="31">
        <v>1</v>
      </c>
      <c r="I790" s="31">
        <v>4047</v>
      </c>
      <c r="J790" s="31">
        <v>31</v>
      </c>
      <c r="K790" s="31">
        <v>4274</v>
      </c>
      <c r="L790" s="31">
        <v>3213</v>
      </c>
      <c r="M790" s="31">
        <v>567</v>
      </c>
      <c r="N790" s="31">
        <v>218</v>
      </c>
      <c r="O790" s="31">
        <v>1306</v>
      </c>
      <c r="P790" s="31">
        <v>48</v>
      </c>
      <c r="Q790" s="31">
        <v>4556</v>
      </c>
      <c r="R790" s="31">
        <v>0</v>
      </c>
      <c r="S790" s="35">
        <v>4988</v>
      </c>
    </row>
    <row r="791" spans="1:19">
      <c r="A791" s="32">
        <v>54</v>
      </c>
      <c r="B791" s="30">
        <v>206</v>
      </c>
      <c r="C791" s="30">
        <v>54206</v>
      </c>
      <c r="D791">
        <f t="shared" si="12"/>
        <v>54206</v>
      </c>
      <c r="E791" s="30">
        <v>17297</v>
      </c>
      <c r="F791" s="30">
        <v>8130</v>
      </c>
      <c r="G791" s="30">
        <v>1528</v>
      </c>
      <c r="H791" s="30">
        <v>4</v>
      </c>
      <c r="I791" s="30">
        <v>8718</v>
      </c>
      <c r="J791" s="30">
        <v>64</v>
      </c>
      <c r="K791" s="30">
        <v>6595</v>
      </c>
      <c r="L791" s="30">
        <v>4017</v>
      </c>
      <c r="M791" s="30">
        <v>2542</v>
      </c>
      <c r="N791" s="30">
        <v>2082</v>
      </c>
      <c r="O791" s="30">
        <v>2016</v>
      </c>
      <c r="P791" s="30">
        <v>1249</v>
      </c>
      <c r="Q791" s="30">
        <v>6648</v>
      </c>
      <c r="R791" s="30">
        <v>24</v>
      </c>
      <c r="S791" s="34">
        <v>9376</v>
      </c>
    </row>
    <row r="792" spans="1:19">
      <c r="A792" s="33">
        <v>54</v>
      </c>
      <c r="B792" s="31">
        <v>223</v>
      </c>
      <c r="C792" s="31">
        <v>54223</v>
      </c>
      <c r="D792">
        <f t="shared" si="12"/>
        <v>54223</v>
      </c>
      <c r="E792" s="31">
        <v>7488</v>
      </c>
      <c r="F792" s="31">
        <v>1343</v>
      </c>
      <c r="G792" s="31">
        <v>626</v>
      </c>
      <c r="H792" s="31">
        <v>93</v>
      </c>
      <c r="I792" s="31">
        <v>5633</v>
      </c>
      <c r="J792" s="31">
        <v>27</v>
      </c>
      <c r="K792" s="31">
        <v>1078</v>
      </c>
      <c r="L792" s="31">
        <v>4100</v>
      </c>
      <c r="M792" s="31">
        <v>397</v>
      </c>
      <c r="N792" s="31">
        <v>1045</v>
      </c>
      <c r="O792" s="31">
        <v>843</v>
      </c>
      <c r="P792" s="31">
        <v>1383</v>
      </c>
      <c r="Q792" s="31">
        <v>55</v>
      </c>
      <c r="R792" s="31">
        <v>1</v>
      </c>
      <c r="S792" s="35">
        <v>6049</v>
      </c>
    </row>
    <row r="793" spans="1:19">
      <c r="A793" s="32">
        <v>54</v>
      </c>
      <c r="B793" s="30">
        <v>239</v>
      </c>
      <c r="C793" s="30">
        <v>54239</v>
      </c>
      <c r="D793">
        <f t="shared" si="12"/>
        <v>54239</v>
      </c>
      <c r="E793" s="30">
        <v>4182</v>
      </c>
      <c r="F793" s="30">
        <v>2296</v>
      </c>
      <c r="G793" s="30">
        <v>660</v>
      </c>
      <c r="H793" s="30">
        <v>4</v>
      </c>
      <c r="I793" s="30">
        <v>1388</v>
      </c>
      <c r="J793" s="30">
        <v>4</v>
      </c>
      <c r="K793" s="30">
        <v>2131</v>
      </c>
      <c r="L793" s="30">
        <v>1386</v>
      </c>
      <c r="M793" s="30">
        <v>96</v>
      </c>
      <c r="N793" s="30">
        <v>424</v>
      </c>
      <c r="O793" s="30">
        <v>144</v>
      </c>
      <c r="P793" s="30">
        <v>2059</v>
      </c>
      <c r="Q793" s="30">
        <v>163</v>
      </c>
      <c r="R793" s="30">
        <v>0</v>
      </c>
      <c r="S793" s="34">
        <v>1960</v>
      </c>
    </row>
    <row r="794" spans="1:19">
      <c r="A794" s="33">
        <v>54</v>
      </c>
      <c r="B794" s="31">
        <v>245</v>
      </c>
      <c r="C794" s="31">
        <v>54245</v>
      </c>
      <c r="D794">
        <f t="shared" si="12"/>
        <v>54245</v>
      </c>
      <c r="E794" s="31">
        <v>11895</v>
      </c>
      <c r="F794" s="31">
        <v>4631</v>
      </c>
      <c r="G794" s="31">
        <v>167</v>
      </c>
      <c r="H794" s="31">
        <v>44</v>
      </c>
      <c r="I794" s="31">
        <v>7083</v>
      </c>
      <c r="J794" s="31">
        <v>62</v>
      </c>
      <c r="K794" s="31">
        <v>4054</v>
      </c>
      <c r="L794" s="31">
        <v>2898</v>
      </c>
      <c r="M794" s="31">
        <v>473</v>
      </c>
      <c r="N794" s="31">
        <v>695</v>
      </c>
      <c r="O794" s="31">
        <v>3692</v>
      </c>
      <c r="P794" s="31">
        <v>4414</v>
      </c>
      <c r="Q794" s="31">
        <v>133</v>
      </c>
      <c r="R794" s="31">
        <v>0</v>
      </c>
      <c r="S794" s="35">
        <v>7348</v>
      </c>
    </row>
    <row r="795" spans="1:19">
      <c r="A795" s="32">
        <v>54</v>
      </c>
      <c r="B795" s="30">
        <v>250</v>
      </c>
      <c r="C795" s="30">
        <v>54250</v>
      </c>
      <c r="D795">
        <f t="shared" si="12"/>
        <v>54250</v>
      </c>
      <c r="E795" s="30">
        <v>16942</v>
      </c>
      <c r="F795" s="30">
        <v>9046</v>
      </c>
      <c r="G795" s="30">
        <v>2389</v>
      </c>
      <c r="H795" s="30">
        <v>88</v>
      </c>
      <c r="I795" s="30">
        <v>7273</v>
      </c>
      <c r="J795" s="30">
        <v>113</v>
      </c>
      <c r="K795" s="30">
        <v>5271</v>
      </c>
      <c r="L795" s="30">
        <v>3091</v>
      </c>
      <c r="M795" s="30">
        <v>2976</v>
      </c>
      <c r="N795" s="30">
        <v>2308</v>
      </c>
      <c r="O795" s="30">
        <v>3163</v>
      </c>
      <c r="P795" s="30">
        <v>283</v>
      </c>
      <c r="Q795" s="30">
        <v>6053</v>
      </c>
      <c r="R795" s="30">
        <v>393</v>
      </c>
      <c r="S795" s="34">
        <v>10213</v>
      </c>
    </row>
    <row r="796" spans="1:19">
      <c r="A796" s="33">
        <v>54</v>
      </c>
      <c r="B796" s="31">
        <v>261</v>
      </c>
      <c r="C796" s="31">
        <v>54261</v>
      </c>
      <c r="D796">
        <f t="shared" si="12"/>
        <v>54261</v>
      </c>
      <c r="E796" s="31">
        <v>24111</v>
      </c>
      <c r="F796" s="31">
        <v>20014</v>
      </c>
      <c r="G796" s="31">
        <v>4408</v>
      </c>
      <c r="H796" s="31">
        <v>377</v>
      </c>
      <c r="I796" s="31">
        <v>3837</v>
      </c>
      <c r="J796" s="31">
        <v>114</v>
      </c>
      <c r="K796" s="31">
        <v>15316</v>
      </c>
      <c r="L796" s="31">
        <v>4909</v>
      </c>
      <c r="M796" s="31">
        <v>1438</v>
      </c>
      <c r="N796" s="31">
        <v>1638</v>
      </c>
      <c r="O796" s="31">
        <v>779</v>
      </c>
      <c r="P796" s="31">
        <v>19087</v>
      </c>
      <c r="Q796" s="31">
        <v>424</v>
      </c>
      <c r="R796" s="31">
        <v>2</v>
      </c>
      <c r="S796" s="35">
        <v>4598</v>
      </c>
    </row>
    <row r="797" spans="1:19">
      <c r="A797" s="32">
        <v>54</v>
      </c>
      <c r="B797" s="30">
        <v>313</v>
      </c>
      <c r="C797" s="30">
        <v>54313</v>
      </c>
      <c r="D797">
        <f t="shared" si="12"/>
        <v>54313</v>
      </c>
      <c r="E797" s="30">
        <v>5761</v>
      </c>
      <c r="F797" s="30">
        <v>2828</v>
      </c>
      <c r="G797" s="30">
        <v>1046</v>
      </c>
      <c r="H797" s="30">
        <v>4</v>
      </c>
      <c r="I797" s="30">
        <v>2831</v>
      </c>
      <c r="J797" s="30">
        <v>6</v>
      </c>
      <c r="K797" s="30">
        <v>1952</v>
      </c>
      <c r="L797" s="30">
        <v>2872</v>
      </c>
      <c r="M797" s="30">
        <v>7</v>
      </c>
      <c r="N797" s="30">
        <v>846</v>
      </c>
      <c r="O797" s="30">
        <v>78</v>
      </c>
      <c r="P797" s="30">
        <v>1666</v>
      </c>
      <c r="Q797" s="30">
        <v>415</v>
      </c>
      <c r="R797" s="30">
        <v>0</v>
      </c>
      <c r="S797" s="34">
        <v>3680</v>
      </c>
    </row>
    <row r="798" spans="1:19">
      <c r="A798" s="33">
        <v>54</v>
      </c>
      <c r="B798" s="31">
        <v>344</v>
      </c>
      <c r="C798" s="31">
        <v>54344</v>
      </c>
      <c r="D798">
        <f t="shared" si="12"/>
        <v>54344</v>
      </c>
      <c r="E798" s="31">
        <v>9290</v>
      </c>
      <c r="F798" s="31">
        <v>2195</v>
      </c>
      <c r="G798" s="31">
        <v>1024</v>
      </c>
      <c r="H798" s="31">
        <v>4</v>
      </c>
      <c r="I798" s="31">
        <v>6929</v>
      </c>
      <c r="J798" s="31">
        <v>10</v>
      </c>
      <c r="K798" s="31">
        <v>1165</v>
      </c>
      <c r="L798" s="31">
        <v>3872</v>
      </c>
      <c r="M798" s="31">
        <v>214</v>
      </c>
      <c r="N798" s="31">
        <v>1752</v>
      </c>
      <c r="O798" s="31">
        <v>2273</v>
      </c>
      <c r="P798" s="31">
        <v>1266</v>
      </c>
      <c r="Q798" s="31">
        <v>507</v>
      </c>
      <c r="R798" s="31">
        <v>0</v>
      </c>
      <c r="S798" s="35">
        <v>7517</v>
      </c>
    </row>
    <row r="799" spans="1:19">
      <c r="A799" s="32">
        <v>54</v>
      </c>
      <c r="B799" s="30">
        <v>347</v>
      </c>
      <c r="C799" s="30">
        <v>54347</v>
      </c>
      <c r="D799">
        <f t="shared" si="12"/>
        <v>54347</v>
      </c>
      <c r="E799" s="30">
        <v>3265</v>
      </c>
      <c r="F799" s="30">
        <v>930</v>
      </c>
      <c r="G799" s="30">
        <v>164</v>
      </c>
      <c r="H799" s="30">
        <v>0</v>
      </c>
      <c r="I799" s="30">
        <v>2196</v>
      </c>
      <c r="J799" s="30">
        <v>9</v>
      </c>
      <c r="K799" s="30">
        <v>859</v>
      </c>
      <c r="L799" s="30">
        <v>1972</v>
      </c>
      <c r="M799" s="30">
        <v>293</v>
      </c>
      <c r="N799" s="30">
        <v>72</v>
      </c>
      <c r="O799" s="30">
        <v>48</v>
      </c>
      <c r="P799" s="30">
        <v>28</v>
      </c>
      <c r="Q799" s="30">
        <v>949</v>
      </c>
      <c r="R799" s="30">
        <v>0</v>
      </c>
      <c r="S799" s="34">
        <v>2288</v>
      </c>
    </row>
    <row r="800" spans="1:19">
      <c r="A800" s="33">
        <v>54</v>
      </c>
      <c r="B800" s="31">
        <v>377</v>
      </c>
      <c r="C800" s="31">
        <v>54377</v>
      </c>
      <c r="D800">
        <f t="shared" si="12"/>
        <v>54377</v>
      </c>
      <c r="E800" s="31">
        <v>5239</v>
      </c>
      <c r="F800" s="31">
        <v>3840</v>
      </c>
      <c r="G800" s="31">
        <v>2218</v>
      </c>
      <c r="H800" s="31">
        <v>129</v>
      </c>
      <c r="I800" s="31">
        <v>1485</v>
      </c>
      <c r="J800" s="31">
        <v>27</v>
      </c>
      <c r="K800" s="31">
        <v>1473</v>
      </c>
      <c r="L800" s="31">
        <v>3293</v>
      </c>
      <c r="M800" s="31">
        <v>109</v>
      </c>
      <c r="N800" s="31">
        <v>236</v>
      </c>
      <c r="O800" s="31">
        <v>115</v>
      </c>
      <c r="P800" s="31">
        <v>1482</v>
      </c>
      <c r="Q800" s="31">
        <v>23</v>
      </c>
      <c r="R800" s="31">
        <v>1</v>
      </c>
      <c r="S800" s="35">
        <v>3733</v>
      </c>
    </row>
    <row r="801" spans="1:19">
      <c r="A801" s="32">
        <v>54</v>
      </c>
      <c r="B801" s="30">
        <v>385</v>
      </c>
      <c r="C801" s="30">
        <v>54385</v>
      </c>
      <c r="D801">
        <f t="shared" si="12"/>
        <v>54385</v>
      </c>
      <c r="E801" s="30">
        <v>10871</v>
      </c>
      <c r="F801" s="30">
        <v>5416</v>
      </c>
      <c r="G801" s="30">
        <v>1593</v>
      </c>
      <c r="H801" s="30">
        <v>957</v>
      </c>
      <c r="I801" s="30">
        <v>4026</v>
      </c>
      <c r="J801" s="30">
        <v>22</v>
      </c>
      <c r="K801" s="30">
        <v>4337</v>
      </c>
      <c r="L801" s="30">
        <v>2778</v>
      </c>
      <c r="M801" s="30">
        <v>1464</v>
      </c>
      <c r="N801" s="30">
        <v>1061</v>
      </c>
      <c r="O801" s="30">
        <v>1165</v>
      </c>
      <c r="P801" s="30">
        <v>1471</v>
      </c>
      <c r="Q801" s="30">
        <v>2733</v>
      </c>
      <c r="R801" s="30">
        <v>1</v>
      </c>
      <c r="S801" s="34">
        <v>6666</v>
      </c>
    </row>
    <row r="802" spans="1:19">
      <c r="A802" s="33">
        <v>54</v>
      </c>
      <c r="B802" s="31">
        <v>398</v>
      </c>
      <c r="C802" s="31">
        <v>54398</v>
      </c>
      <c r="D802">
        <f t="shared" si="12"/>
        <v>54398</v>
      </c>
      <c r="E802" s="31">
        <v>7067</v>
      </c>
      <c r="F802" s="31">
        <v>1817</v>
      </c>
      <c r="G802" s="31">
        <v>438</v>
      </c>
      <c r="H802" s="31">
        <v>119</v>
      </c>
      <c r="I802" s="31">
        <v>5113</v>
      </c>
      <c r="J802" s="31">
        <v>7</v>
      </c>
      <c r="K802" s="31">
        <v>1307</v>
      </c>
      <c r="L802" s="31">
        <v>5089</v>
      </c>
      <c r="M802" s="31">
        <v>119</v>
      </c>
      <c r="N802" s="31">
        <v>328</v>
      </c>
      <c r="O802" s="31">
        <v>218</v>
      </c>
      <c r="P802" s="31">
        <v>836</v>
      </c>
      <c r="Q802" s="31">
        <v>629</v>
      </c>
      <c r="R802" s="31">
        <v>0</v>
      </c>
      <c r="S802" s="35">
        <v>5602</v>
      </c>
    </row>
    <row r="803" spans="1:19">
      <c r="A803" s="32">
        <v>54</v>
      </c>
      <c r="B803" s="30">
        <v>405</v>
      </c>
      <c r="C803" s="30">
        <v>54405</v>
      </c>
      <c r="D803">
        <f t="shared" si="12"/>
        <v>54405</v>
      </c>
      <c r="E803" s="30">
        <v>75356</v>
      </c>
      <c r="F803" s="30">
        <v>72273</v>
      </c>
      <c r="G803" s="30">
        <v>4708</v>
      </c>
      <c r="H803" s="30">
        <v>726</v>
      </c>
      <c r="I803" s="30">
        <v>471</v>
      </c>
      <c r="J803" s="30">
        <v>981</v>
      </c>
      <c r="K803" s="30">
        <v>69431</v>
      </c>
      <c r="L803" s="30">
        <v>4303</v>
      </c>
      <c r="M803" s="30">
        <v>334</v>
      </c>
      <c r="N803" s="30">
        <v>385</v>
      </c>
      <c r="O803" s="30">
        <v>178</v>
      </c>
      <c r="P803" s="30">
        <v>72503</v>
      </c>
      <c r="Q803" s="30">
        <v>620</v>
      </c>
      <c r="R803" s="30">
        <v>110</v>
      </c>
      <c r="S803" s="34">
        <v>2123</v>
      </c>
    </row>
    <row r="804" spans="1:19">
      <c r="A804" s="33">
        <v>54</v>
      </c>
      <c r="B804" s="31">
        <v>418</v>
      </c>
      <c r="C804" s="31">
        <v>54418</v>
      </c>
      <c r="D804">
        <f t="shared" si="12"/>
        <v>54418</v>
      </c>
      <c r="E804" s="31">
        <v>3397</v>
      </c>
      <c r="F804" s="31">
        <v>2193</v>
      </c>
      <c r="G804" s="31">
        <v>516</v>
      </c>
      <c r="H804" s="31">
        <v>6</v>
      </c>
      <c r="I804" s="31">
        <v>1204</v>
      </c>
      <c r="J804" s="31">
        <v>26</v>
      </c>
      <c r="K804" s="31">
        <v>1615</v>
      </c>
      <c r="L804" s="31">
        <v>1232</v>
      </c>
      <c r="M804" s="31">
        <v>30</v>
      </c>
      <c r="N804" s="31">
        <v>467</v>
      </c>
      <c r="O804" s="31">
        <v>43</v>
      </c>
      <c r="P804" s="31">
        <v>1643</v>
      </c>
      <c r="Q804" s="31">
        <v>20</v>
      </c>
      <c r="R804" s="31">
        <v>3</v>
      </c>
      <c r="S804" s="35">
        <v>1731</v>
      </c>
    </row>
    <row r="805" spans="1:19">
      <c r="A805" s="32">
        <v>54</v>
      </c>
      <c r="B805" s="30">
        <v>480</v>
      </c>
      <c r="C805" s="30">
        <v>54480</v>
      </c>
      <c r="D805">
        <f t="shared" si="12"/>
        <v>54480</v>
      </c>
      <c r="E805" s="30">
        <v>3741</v>
      </c>
      <c r="F805" s="30">
        <v>1740</v>
      </c>
      <c r="G805" s="30">
        <v>1021</v>
      </c>
      <c r="H805" s="30">
        <v>2</v>
      </c>
      <c r="I805" s="30">
        <v>1958</v>
      </c>
      <c r="J805" s="30">
        <v>12</v>
      </c>
      <c r="K805" s="30">
        <v>994</v>
      </c>
      <c r="L805" s="30">
        <v>2186</v>
      </c>
      <c r="M805" s="30">
        <v>224</v>
      </c>
      <c r="N805" s="30">
        <v>132</v>
      </c>
      <c r="O805" s="30">
        <v>192</v>
      </c>
      <c r="P805" s="30">
        <v>14</v>
      </c>
      <c r="Q805" s="30">
        <v>1381</v>
      </c>
      <c r="R805" s="30">
        <v>5</v>
      </c>
      <c r="S805" s="34">
        <v>2341</v>
      </c>
    </row>
    <row r="806" spans="1:19">
      <c r="A806" s="33">
        <v>54</v>
      </c>
      <c r="B806" s="31">
        <v>498</v>
      </c>
      <c r="C806" s="31">
        <v>54498</v>
      </c>
      <c r="D806">
        <f t="shared" si="12"/>
        <v>54498</v>
      </c>
      <c r="E806" s="31">
        <v>106746</v>
      </c>
      <c r="F806" s="31">
        <v>98071</v>
      </c>
      <c r="G806" s="31">
        <v>3907</v>
      </c>
      <c r="H806" s="31">
        <v>628</v>
      </c>
      <c r="I806" s="31">
        <v>6676</v>
      </c>
      <c r="J806" s="31">
        <v>911</v>
      </c>
      <c r="K806" s="31">
        <v>91327</v>
      </c>
      <c r="L806" s="31">
        <v>9602</v>
      </c>
      <c r="M806" s="31">
        <v>2371</v>
      </c>
      <c r="N806" s="31">
        <v>1331</v>
      </c>
      <c r="O806" s="31">
        <v>1290</v>
      </c>
      <c r="P806" s="31">
        <v>94060</v>
      </c>
      <c r="Q806" s="31">
        <v>2836</v>
      </c>
      <c r="R806" s="31">
        <v>61</v>
      </c>
      <c r="S806" s="35">
        <v>9789</v>
      </c>
    </row>
    <row r="807" spans="1:19">
      <c r="A807" s="32">
        <v>54</v>
      </c>
      <c r="B807" s="30">
        <v>518</v>
      </c>
      <c r="C807" s="30">
        <v>54518</v>
      </c>
      <c r="D807">
        <f t="shared" si="12"/>
        <v>54518</v>
      </c>
      <c r="E807" s="30">
        <v>43096</v>
      </c>
      <c r="F807" s="30">
        <v>39285</v>
      </c>
      <c r="G807" s="30">
        <v>659</v>
      </c>
      <c r="H807" s="30">
        <v>20</v>
      </c>
      <c r="I807" s="30">
        <v>3364</v>
      </c>
      <c r="J807" s="30">
        <v>377</v>
      </c>
      <c r="K807" s="30">
        <v>38750</v>
      </c>
      <c r="L807" s="30">
        <v>2788</v>
      </c>
      <c r="M807" s="30">
        <v>235</v>
      </c>
      <c r="N807" s="30">
        <v>572</v>
      </c>
      <c r="O807" s="30">
        <v>387</v>
      </c>
      <c r="P807" s="30">
        <v>38881</v>
      </c>
      <c r="Q807" s="30">
        <v>366</v>
      </c>
      <c r="R807" s="30">
        <v>45</v>
      </c>
      <c r="S807" s="34">
        <v>3804</v>
      </c>
    </row>
    <row r="808" spans="1:19">
      <c r="A808" s="33">
        <v>54</v>
      </c>
      <c r="B808" s="31">
        <v>520</v>
      </c>
      <c r="C808" s="31">
        <v>54520</v>
      </c>
      <c r="D808">
        <f t="shared" si="12"/>
        <v>54520</v>
      </c>
      <c r="E808" s="31">
        <v>4811</v>
      </c>
      <c r="F808" s="31">
        <v>2287</v>
      </c>
      <c r="G808" s="31">
        <v>931</v>
      </c>
      <c r="H808" s="31">
        <v>1</v>
      </c>
      <c r="I808" s="31">
        <v>2546</v>
      </c>
      <c r="J808" s="31">
        <v>21</v>
      </c>
      <c r="K808" s="31">
        <v>1411</v>
      </c>
      <c r="L808" s="31">
        <v>2817</v>
      </c>
      <c r="M808" s="31">
        <v>176</v>
      </c>
      <c r="N808" s="31">
        <v>274</v>
      </c>
      <c r="O808" s="31">
        <v>120</v>
      </c>
      <c r="P808" s="31">
        <v>11</v>
      </c>
      <c r="Q808" s="31">
        <v>1892</v>
      </c>
      <c r="R808" s="31">
        <v>0</v>
      </c>
      <c r="S808" s="35">
        <v>2908</v>
      </c>
    </row>
    <row r="809" spans="1:19">
      <c r="A809" s="32">
        <v>54</v>
      </c>
      <c r="B809" s="30">
        <v>553</v>
      </c>
      <c r="C809" s="30">
        <v>54553</v>
      </c>
      <c r="D809">
        <f t="shared" si="12"/>
        <v>54553</v>
      </c>
      <c r="E809" s="30">
        <v>7116</v>
      </c>
      <c r="F809" s="30">
        <v>6493</v>
      </c>
      <c r="G809" s="30">
        <v>147</v>
      </c>
      <c r="H809" s="30">
        <v>474</v>
      </c>
      <c r="I809" s="30">
        <v>44</v>
      </c>
      <c r="J809" s="30">
        <v>169</v>
      </c>
      <c r="K809" s="30">
        <v>6277</v>
      </c>
      <c r="L809" s="30">
        <v>474</v>
      </c>
      <c r="M809" s="30">
        <v>129</v>
      </c>
      <c r="N809" s="30">
        <v>137</v>
      </c>
      <c r="O809" s="30">
        <v>83</v>
      </c>
      <c r="P809" s="30">
        <v>5426</v>
      </c>
      <c r="Q809" s="30">
        <v>1053</v>
      </c>
      <c r="R809" s="30">
        <v>6</v>
      </c>
      <c r="S809" s="34">
        <v>631</v>
      </c>
    </row>
    <row r="810" spans="1:19">
      <c r="A810" s="33">
        <v>54</v>
      </c>
      <c r="B810" s="31">
        <v>599</v>
      </c>
      <c r="C810" s="31">
        <v>54599</v>
      </c>
      <c r="D810">
        <f t="shared" si="12"/>
        <v>54599</v>
      </c>
      <c r="E810" s="31">
        <v>4367</v>
      </c>
      <c r="F810" s="31">
        <v>2523</v>
      </c>
      <c r="G810" s="31">
        <v>644</v>
      </c>
      <c r="H810" s="31">
        <v>13</v>
      </c>
      <c r="I810" s="31">
        <v>1645</v>
      </c>
      <c r="J810" s="31">
        <v>10</v>
      </c>
      <c r="K810" s="31">
        <v>2232</v>
      </c>
      <c r="L810" s="31">
        <v>1659</v>
      </c>
      <c r="M810" s="31">
        <v>153</v>
      </c>
      <c r="N810" s="31">
        <v>222</v>
      </c>
      <c r="O810" s="31">
        <v>80</v>
      </c>
      <c r="P810" s="31">
        <v>2252</v>
      </c>
      <c r="Q810" s="31">
        <v>409</v>
      </c>
      <c r="R810" s="31">
        <v>15</v>
      </c>
      <c r="S810" s="35">
        <v>1691</v>
      </c>
    </row>
    <row r="811" spans="1:19">
      <c r="A811" s="32">
        <v>54</v>
      </c>
      <c r="B811" s="30">
        <v>660</v>
      </c>
      <c r="C811" s="30">
        <v>54660</v>
      </c>
      <c r="D811">
        <f t="shared" si="12"/>
        <v>54660</v>
      </c>
      <c r="E811" s="30">
        <v>8500</v>
      </c>
      <c r="F811" s="30">
        <v>6346</v>
      </c>
      <c r="G811" s="30">
        <v>2024</v>
      </c>
      <c r="H811" s="30">
        <v>7</v>
      </c>
      <c r="I811" s="30">
        <v>2583</v>
      </c>
      <c r="J811" s="30">
        <v>39</v>
      </c>
      <c r="K811" s="30">
        <v>3785</v>
      </c>
      <c r="L811" s="30">
        <v>3091</v>
      </c>
      <c r="M811" s="30">
        <v>510</v>
      </c>
      <c r="N811" s="30">
        <v>685</v>
      </c>
      <c r="O811" s="30">
        <v>392</v>
      </c>
      <c r="P811" s="30">
        <v>3692</v>
      </c>
      <c r="Q811" s="30">
        <v>622</v>
      </c>
      <c r="R811" s="30">
        <v>1</v>
      </c>
      <c r="S811" s="34">
        <v>4185</v>
      </c>
    </row>
    <row r="812" spans="1:19">
      <c r="A812" s="33">
        <v>54</v>
      </c>
      <c r="B812" s="31">
        <v>670</v>
      </c>
      <c r="C812" s="31">
        <v>54670</v>
      </c>
      <c r="D812">
        <f t="shared" si="12"/>
        <v>54670</v>
      </c>
      <c r="E812" s="31">
        <v>9559</v>
      </c>
      <c r="F812" s="31">
        <v>4198</v>
      </c>
      <c r="G812" s="31">
        <v>2261</v>
      </c>
      <c r="H812" s="31">
        <v>63</v>
      </c>
      <c r="I812" s="31">
        <v>5321</v>
      </c>
      <c r="J812" s="31">
        <v>51</v>
      </c>
      <c r="K812" s="31">
        <v>1797</v>
      </c>
      <c r="L812" s="31">
        <v>3339</v>
      </c>
      <c r="M812" s="31">
        <v>323</v>
      </c>
      <c r="N812" s="31">
        <v>1694</v>
      </c>
      <c r="O812" s="31">
        <v>2340</v>
      </c>
      <c r="P812" s="31">
        <v>1273</v>
      </c>
      <c r="Q812" s="31">
        <v>262</v>
      </c>
      <c r="R812" s="31">
        <v>0</v>
      </c>
      <c r="S812" s="35">
        <v>8024</v>
      </c>
    </row>
    <row r="813" spans="1:19">
      <c r="A813" s="32">
        <v>54</v>
      </c>
      <c r="B813" s="30">
        <v>673</v>
      </c>
      <c r="C813" s="30">
        <v>54673</v>
      </c>
      <c r="D813">
        <f t="shared" si="12"/>
        <v>54673</v>
      </c>
      <c r="E813" s="30">
        <v>6238</v>
      </c>
      <c r="F813" s="30">
        <v>5297</v>
      </c>
      <c r="G813" s="30">
        <v>251</v>
      </c>
      <c r="H813" s="30">
        <v>205</v>
      </c>
      <c r="I813" s="30">
        <v>566</v>
      </c>
      <c r="J813" s="30">
        <v>101</v>
      </c>
      <c r="K813" s="30">
        <v>4459</v>
      </c>
      <c r="L813" s="30">
        <v>1419</v>
      </c>
      <c r="M813" s="30">
        <v>153</v>
      </c>
      <c r="N813" s="30">
        <v>46</v>
      </c>
      <c r="O813" s="30">
        <v>102</v>
      </c>
      <c r="P813" s="30">
        <v>5115</v>
      </c>
      <c r="Q813" s="30">
        <v>109</v>
      </c>
      <c r="R813" s="30">
        <v>0</v>
      </c>
      <c r="S813" s="34">
        <v>1014</v>
      </c>
    </row>
    <row r="814" spans="1:19">
      <c r="A814" s="33">
        <v>54</v>
      </c>
      <c r="B814" s="31">
        <v>680</v>
      </c>
      <c r="C814" s="31">
        <v>54680</v>
      </c>
      <c r="D814">
        <f t="shared" si="12"/>
        <v>54680</v>
      </c>
      <c r="E814" s="31">
        <v>2937</v>
      </c>
      <c r="F814" s="31">
        <v>1982</v>
      </c>
      <c r="G814" s="31">
        <v>260</v>
      </c>
      <c r="H814" s="31">
        <v>0</v>
      </c>
      <c r="I814" s="31">
        <v>1014</v>
      </c>
      <c r="J814" s="31">
        <v>23</v>
      </c>
      <c r="K814" s="31">
        <v>1620</v>
      </c>
      <c r="L814" s="31">
        <v>926</v>
      </c>
      <c r="M814" s="31">
        <v>7</v>
      </c>
      <c r="N814" s="31">
        <v>207</v>
      </c>
      <c r="O814" s="31">
        <v>154</v>
      </c>
      <c r="P814" s="31">
        <v>1604</v>
      </c>
      <c r="Q814" s="31">
        <v>19</v>
      </c>
      <c r="R814" s="31">
        <v>0</v>
      </c>
      <c r="S814" s="35">
        <v>1314</v>
      </c>
    </row>
    <row r="815" spans="1:19">
      <c r="A815" s="32">
        <v>54</v>
      </c>
      <c r="B815" s="30">
        <v>720</v>
      </c>
      <c r="C815" s="30">
        <v>54720</v>
      </c>
      <c r="D815">
        <f t="shared" si="12"/>
        <v>54720</v>
      </c>
      <c r="E815" s="30">
        <v>20142</v>
      </c>
      <c r="F815" s="30">
        <v>11879</v>
      </c>
      <c r="G815" s="30">
        <v>1164</v>
      </c>
      <c r="H815" s="30">
        <v>211</v>
      </c>
      <c r="I815" s="30">
        <v>8207</v>
      </c>
      <c r="J815" s="30">
        <v>104</v>
      </c>
      <c r="K815" s="30">
        <v>10828</v>
      </c>
      <c r="L815" s="30">
        <v>4054</v>
      </c>
      <c r="M815" s="30">
        <v>728</v>
      </c>
      <c r="N815" s="30">
        <v>1325</v>
      </c>
      <c r="O815" s="30">
        <v>3095</v>
      </c>
      <c r="P815" s="30">
        <v>2635</v>
      </c>
      <c r="Q815" s="30">
        <v>7592</v>
      </c>
      <c r="R815" s="30">
        <v>25</v>
      </c>
      <c r="S815" s="34">
        <v>9890</v>
      </c>
    </row>
    <row r="816" spans="1:19">
      <c r="A816" s="33">
        <v>54</v>
      </c>
      <c r="B816" s="31">
        <v>743</v>
      </c>
      <c r="C816" s="31">
        <v>54743</v>
      </c>
      <c r="D816">
        <f t="shared" si="12"/>
        <v>54743</v>
      </c>
      <c r="E816" s="31">
        <v>5293</v>
      </c>
      <c r="F816" s="31">
        <v>2423</v>
      </c>
      <c r="G816" s="31">
        <v>1799</v>
      </c>
      <c r="H816" s="31">
        <v>0</v>
      </c>
      <c r="I816" s="31">
        <v>2299</v>
      </c>
      <c r="J816" s="31">
        <v>10</v>
      </c>
      <c r="K816" s="31">
        <v>1803</v>
      </c>
      <c r="L816" s="31">
        <v>2685</v>
      </c>
      <c r="M816" s="31">
        <v>467</v>
      </c>
      <c r="N816" s="31">
        <v>159</v>
      </c>
      <c r="O816" s="31">
        <v>174</v>
      </c>
      <c r="P816" s="31">
        <v>29</v>
      </c>
      <c r="Q816" s="31">
        <v>2759</v>
      </c>
      <c r="R816" s="31">
        <v>0</v>
      </c>
      <c r="S816" s="35">
        <v>2505</v>
      </c>
    </row>
    <row r="817" spans="1:19">
      <c r="A817" s="32">
        <v>54</v>
      </c>
      <c r="B817" s="30">
        <v>800</v>
      </c>
      <c r="C817" s="30">
        <v>54800</v>
      </c>
      <c r="D817">
        <f t="shared" si="12"/>
        <v>54800</v>
      </c>
      <c r="E817" s="30">
        <v>12107</v>
      </c>
      <c r="F817" s="30">
        <v>4784</v>
      </c>
      <c r="G817" s="30">
        <v>2096</v>
      </c>
      <c r="H817" s="30">
        <v>4</v>
      </c>
      <c r="I817" s="30">
        <v>6957</v>
      </c>
      <c r="J817" s="30">
        <v>114</v>
      </c>
      <c r="K817" s="30">
        <v>3916</v>
      </c>
      <c r="L817" s="30">
        <v>1359</v>
      </c>
      <c r="M817" s="30">
        <v>142</v>
      </c>
      <c r="N817" s="30">
        <v>5539</v>
      </c>
      <c r="O817" s="30">
        <v>1000</v>
      </c>
      <c r="P817" s="30">
        <v>3836</v>
      </c>
      <c r="Q817" s="30">
        <v>277</v>
      </c>
      <c r="R817" s="30">
        <v>0</v>
      </c>
      <c r="S817" s="34">
        <v>7994</v>
      </c>
    </row>
    <row r="818" spans="1:19">
      <c r="A818" s="33">
        <v>54</v>
      </c>
      <c r="B818" s="31">
        <v>810</v>
      </c>
      <c r="C818" s="31">
        <v>54810</v>
      </c>
      <c r="D818">
        <f t="shared" si="12"/>
        <v>54810</v>
      </c>
      <c r="E818" s="31">
        <v>43057</v>
      </c>
      <c r="F818" s="31">
        <v>22667</v>
      </c>
      <c r="G818" s="31">
        <v>9009</v>
      </c>
      <c r="H818" s="31">
        <v>5732</v>
      </c>
      <c r="I818" s="31">
        <v>10141</v>
      </c>
      <c r="J818" s="31">
        <v>240</v>
      </c>
      <c r="K818" s="31">
        <v>19557</v>
      </c>
      <c r="L818" s="31">
        <v>11045</v>
      </c>
      <c r="M818" s="31">
        <v>2030</v>
      </c>
      <c r="N818" s="31">
        <v>1844</v>
      </c>
      <c r="O818" s="31">
        <v>8365</v>
      </c>
      <c r="P818" s="31">
        <v>17976</v>
      </c>
      <c r="Q818" s="31">
        <v>2196</v>
      </c>
      <c r="R818" s="31">
        <v>1</v>
      </c>
      <c r="S818" s="35">
        <v>22884</v>
      </c>
    </row>
    <row r="819" spans="1:19">
      <c r="A819" s="32">
        <v>54</v>
      </c>
      <c r="B819" s="30">
        <v>820</v>
      </c>
      <c r="C819" s="30">
        <v>54820</v>
      </c>
      <c r="D819">
        <f t="shared" si="12"/>
        <v>54820</v>
      </c>
      <c r="E819" s="30">
        <v>14139</v>
      </c>
      <c r="F819" s="30">
        <v>7349</v>
      </c>
      <c r="G819" s="30">
        <v>2957</v>
      </c>
      <c r="H819" s="30">
        <v>5</v>
      </c>
      <c r="I819" s="30">
        <v>5967</v>
      </c>
      <c r="J819" s="30">
        <v>60</v>
      </c>
      <c r="K819" s="30">
        <v>5359</v>
      </c>
      <c r="L819" s="30">
        <v>4799</v>
      </c>
      <c r="M819" s="30">
        <v>227</v>
      </c>
      <c r="N819" s="30">
        <v>1464</v>
      </c>
      <c r="O819" s="30">
        <v>2240</v>
      </c>
      <c r="P819" s="30">
        <v>4448</v>
      </c>
      <c r="Q819" s="30">
        <v>739</v>
      </c>
      <c r="R819" s="30">
        <v>9</v>
      </c>
      <c r="S819" s="34">
        <v>8943</v>
      </c>
    </row>
    <row r="820" spans="1:19">
      <c r="A820" s="33">
        <v>54</v>
      </c>
      <c r="B820" s="31">
        <v>871</v>
      </c>
      <c r="C820" s="31">
        <v>54871</v>
      </c>
      <c r="D820">
        <f t="shared" si="12"/>
        <v>54871</v>
      </c>
      <c r="E820" s="31">
        <v>4453</v>
      </c>
      <c r="F820" s="31">
        <v>2188</v>
      </c>
      <c r="G820" s="31">
        <v>476</v>
      </c>
      <c r="H820" s="31">
        <v>0</v>
      </c>
      <c r="I820" s="31">
        <v>2159</v>
      </c>
      <c r="J820" s="31">
        <v>14</v>
      </c>
      <c r="K820" s="31">
        <v>1802</v>
      </c>
      <c r="L820" s="31">
        <v>2022</v>
      </c>
      <c r="M820" s="31">
        <v>43</v>
      </c>
      <c r="N820" s="31">
        <v>382</v>
      </c>
      <c r="O820" s="31">
        <v>194</v>
      </c>
      <c r="P820" s="31">
        <v>28</v>
      </c>
      <c r="Q820" s="31">
        <v>1719</v>
      </c>
      <c r="R820" s="31">
        <v>1</v>
      </c>
      <c r="S820" s="35">
        <v>2705</v>
      </c>
    </row>
    <row r="821" spans="1:19">
      <c r="A821" s="32">
        <v>54</v>
      </c>
      <c r="B821" s="30">
        <v>874</v>
      </c>
      <c r="C821" s="30">
        <v>54874</v>
      </c>
      <c r="D821">
        <f t="shared" si="12"/>
        <v>54874</v>
      </c>
      <c r="E821" s="30">
        <v>81203</v>
      </c>
      <c r="F821" s="30">
        <v>70461</v>
      </c>
      <c r="G821" s="30">
        <v>3140</v>
      </c>
      <c r="H821" s="30">
        <v>6023</v>
      </c>
      <c r="I821" s="30">
        <v>1104</v>
      </c>
      <c r="J821" s="30">
        <v>4396</v>
      </c>
      <c r="K821" s="30">
        <v>75140</v>
      </c>
      <c r="L821" s="30">
        <v>4529</v>
      </c>
      <c r="M821" s="30">
        <v>570</v>
      </c>
      <c r="N821" s="30">
        <v>275</v>
      </c>
      <c r="O821" s="30">
        <v>235</v>
      </c>
      <c r="P821" s="30">
        <v>78167</v>
      </c>
      <c r="Q821" s="30">
        <v>729</v>
      </c>
      <c r="R821" s="30">
        <v>72</v>
      </c>
      <c r="S821" s="34">
        <v>2235</v>
      </c>
    </row>
    <row r="822" spans="1:19">
      <c r="A822" s="33">
        <v>63</v>
      </c>
      <c r="B822" s="31">
        <v>1</v>
      </c>
      <c r="C822" s="31">
        <v>63001</v>
      </c>
      <c r="D822">
        <f t="shared" si="12"/>
        <v>63001</v>
      </c>
      <c r="E822" s="31">
        <v>269750</v>
      </c>
      <c r="F822" s="31">
        <v>266650</v>
      </c>
      <c r="G822" s="31">
        <v>5338</v>
      </c>
      <c r="H822" s="31">
        <v>420</v>
      </c>
      <c r="I822" s="31">
        <v>393</v>
      </c>
      <c r="J822" s="31">
        <v>2137</v>
      </c>
      <c r="K822" s="31">
        <v>257098</v>
      </c>
      <c r="L822" s="31">
        <v>9152</v>
      </c>
      <c r="M822" s="31">
        <v>776</v>
      </c>
      <c r="N822" s="31">
        <v>584</v>
      </c>
      <c r="O822" s="31">
        <v>346</v>
      </c>
      <c r="P822" s="31">
        <v>262804</v>
      </c>
      <c r="Q822" s="31">
        <v>1311</v>
      </c>
      <c r="R822" s="31">
        <v>1113</v>
      </c>
      <c r="S822" s="35">
        <v>4522</v>
      </c>
    </row>
    <row r="823" spans="1:19">
      <c r="A823" s="32">
        <v>63</v>
      </c>
      <c r="B823" s="30">
        <v>111</v>
      </c>
      <c r="C823" s="30">
        <v>63111</v>
      </c>
      <c r="D823">
        <f t="shared" si="12"/>
        <v>63111</v>
      </c>
      <c r="E823" s="30">
        <v>2655</v>
      </c>
      <c r="F823" s="30">
        <v>2044</v>
      </c>
      <c r="G823" s="30">
        <v>517</v>
      </c>
      <c r="H823" s="30">
        <v>8</v>
      </c>
      <c r="I823" s="30">
        <v>590</v>
      </c>
      <c r="J823" s="30">
        <v>13</v>
      </c>
      <c r="K823" s="30">
        <v>1399</v>
      </c>
      <c r="L823" s="30">
        <v>1183</v>
      </c>
      <c r="M823" s="30">
        <v>5</v>
      </c>
      <c r="N823" s="30">
        <v>13</v>
      </c>
      <c r="O823" s="30">
        <v>44</v>
      </c>
      <c r="P823" s="30">
        <v>1622</v>
      </c>
      <c r="Q823" s="30">
        <v>136</v>
      </c>
      <c r="R823" s="30">
        <v>0</v>
      </c>
      <c r="S823" s="34">
        <v>897</v>
      </c>
    </row>
    <row r="824" spans="1:19">
      <c r="A824" s="33">
        <v>63</v>
      </c>
      <c r="B824" s="31">
        <v>130</v>
      </c>
      <c r="C824" s="31">
        <v>63130</v>
      </c>
      <c r="D824">
        <f t="shared" si="12"/>
        <v>63130</v>
      </c>
      <c r="E824" s="31">
        <v>68788</v>
      </c>
      <c r="F824" s="31">
        <v>66353</v>
      </c>
      <c r="G824" s="31">
        <v>4327</v>
      </c>
      <c r="H824" s="31">
        <v>74</v>
      </c>
      <c r="I824" s="31">
        <v>2065</v>
      </c>
      <c r="J824" s="31">
        <v>481</v>
      </c>
      <c r="K824" s="31">
        <v>61494</v>
      </c>
      <c r="L824" s="31">
        <v>4969</v>
      </c>
      <c r="M824" s="31">
        <v>992</v>
      </c>
      <c r="N824" s="31">
        <v>696</v>
      </c>
      <c r="O824" s="31">
        <v>265</v>
      </c>
      <c r="P824" s="31">
        <v>63286</v>
      </c>
      <c r="Q824" s="31">
        <v>373</v>
      </c>
      <c r="R824" s="31">
        <v>37</v>
      </c>
      <c r="S824" s="35">
        <v>5092</v>
      </c>
    </row>
    <row r="825" spans="1:19">
      <c r="A825" s="32">
        <v>63</v>
      </c>
      <c r="B825" s="30">
        <v>190</v>
      </c>
      <c r="C825" s="30">
        <v>63190</v>
      </c>
      <c r="D825">
        <f t="shared" si="12"/>
        <v>63190</v>
      </c>
      <c r="E825" s="30">
        <v>26789</v>
      </c>
      <c r="F825" s="30">
        <v>26394</v>
      </c>
      <c r="G825" s="30">
        <v>4756</v>
      </c>
      <c r="H825" s="30">
        <v>77</v>
      </c>
      <c r="I825" s="30">
        <v>134</v>
      </c>
      <c r="J825" s="30">
        <v>179</v>
      </c>
      <c r="K825" s="30">
        <v>20722</v>
      </c>
      <c r="L825" s="30">
        <v>5800</v>
      </c>
      <c r="M825" s="30">
        <v>29</v>
      </c>
      <c r="N825" s="30">
        <v>49</v>
      </c>
      <c r="O825" s="30">
        <v>59</v>
      </c>
      <c r="P825" s="30">
        <v>23117</v>
      </c>
      <c r="Q825" s="30">
        <v>463</v>
      </c>
      <c r="R825" s="30">
        <v>20</v>
      </c>
      <c r="S825" s="34">
        <v>3189</v>
      </c>
    </row>
    <row r="826" spans="1:19">
      <c r="A826" s="33">
        <v>63</v>
      </c>
      <c r="B826" s="31">
        <v>212</v>
      </c>
      <c r="C826" s="31">
        <v>63212</v>
      </c>
      <c r="D826">
        <f t="shared" si="12"/>
        <v>63212</v>
      </c>
      <c r="E826" s="31">
        <v>5476</v>
      </c>
      <c r="F826" s="31">
        <v>4832</v>
      </c>
      <c r="G826" s="31">
        <v>1344</v>
      </c>
      <c r="H826" s="31">
        <v>6</v>
      </c>
      <c r="I826" s="31">
        <v>737</v>
      </c>
      <c r="J826" s="31">
        <v>31</v>
      </c>
      <c r="K826" s="31">
        <v>3268</v>
      </c>
      <c r="L826" s="31">
        <v>2004</v>
      </c>
      <c r="M826" s="31">
        <v>37</v>
      </c>
      <c r="N826" s="31">
        <v>51</v>
      </c>
      <c r="O826" s="31">
        <v>103</v>
      </c>
      <c r="P826" s="31">
        <v>3370</v>
      </c>
      <c r="Q826" s="31">
        <v>44</v>
      </c>
      <c r="R826" s="31">
        <v>0</v>
      </c>
      <c r="S826" s="35">
        <v>2062</v>
      </c>
    </row>
    <row r="827" spans="1:19">
      <c r="A827" s="32">
        <v>63</v>
      </c>
      <c r="B827" s="30">
        <v>272</v>
      </c>
      <c r="C827" s="30">
        <v>63272</v>
      </c>
      <c r="D827">
        <f t="shared" si="12"/>
        <v>63272</v>
      </c>
      <c r="E827" s="30">
        <v>11048</v>
      </c>
      <c r="F827" s="30">
        <v>10640</v>
      </c>
      <c r="G827" s="30">
        <v>3494</v>
      </c>
      <c r="H827" s="30">
        <v>18</v>
      </c>
      <c r="I827" s="30">
        <v>293</v>
      </c>
      <c r="J827" s="30">
        <v>67</v>
      </c>
      <c r="K827" s="30">
        <v>6584</v>
      </c>
      <c r="L827" s="30">
        <v>4309</v>
      </c>
      <c r="M827" s="30">
        <v>50</v>
      </c>
      <c r="N827" s="30">
        <v>25</v>
      </c>
      <c r="O827" s="30">
        <v>19</v>
      </c>
      <c r="P827" s="30">
        <v>6312</v>
      </c>
      <c r="Q827" s="30">
        <v>3241</v>
      </c>
      <c r="R827" s="30">
        <v>16</v>
      </c>
      <c r="S827" s="34">
        <v>1479</v>
      </c>
    </row>
    <row r="828" spans="1:19">
      <c r="A828" s="33">
        <v>63</v>
      </c>
      <c r="B828" s="31">
        <v>302</v>
      </c>
      <c r="C828" s="31">
        <v>63302</v>
      </c>
      <c r="D828">
        <f t="shared" si="12"/>
        <v>63302</v>
      </c>
      <c r="E828" s="31">
        <v>7034</v>
      </c>
      <c r="F828" s="31">
        <v>4488</v>
      </c>
      <c r="G828" s="31">
        <v>477</v>
      </c>
      <c r="H828" s="31">
        <v>8</v>
      </c>
      <c r="I828" s="31">
        <v>2573</v>
      </c>
      <c r="J828" s="31">
        <v>10</v>
      </c>
      <c r="K828" s="31">
        <v>3930</v>
      </c>
      <c r="L828" s="31">
        <v>2130</v>
      </c>
      <c r="M828" s="31">
        <v>273</v>
      </c>
      <c r="N828" s="31">
        <v>688</v>
      </c>
      <c r="O828" s="31">
        <v>3</v>
      </c>
      <c r="P828" s="31">
        <v>4001</v>
      </c>
      <c r="Q828" s="31">
        <v>117</v>
      </c>
      <c r="R828" s="31">
        <v>3</v>
      </c>
      <c r="S828" s="35">
        <v>2913</v>
      </c>
    </row>
    <row r="829" spans="1:19">
      <c r="A829" s="32">
        <v>63</v>
      </c>
      <c r="B829" s="30">
        <v>401</v>
      </c>
      <c r="C829" s="30">
        <v>63401</v>
      </c>
      <c r="D829">
        <f t="shared" si="12"/>
        <v>63401</v>
      </c>
      <c r="E829" s="30">
        <v>32308</v>
      </c>
      <c r="F829" s="30">
        <v>31361</v>
      </c>
      <c r="G829" s="30">
        <v>1682</v>
      </c>
      <c r="H829" s="30">
        <v>106</v>
      </c>
      <c r="I829" s="30">
        <v>243</v>
      </c>
      <c r="J829" s="30">
        <v>112</v>
      </c>
      <c r="K829" s="30">
        <v>29315</v>
      </c>
      <c r="L829" s="30">
        <v>2628</v>
      </c>
      <c r="M829" s="30">
        <v>98</v>
      </c>
      <c r="N829" s="30">
        <v>89</v>
      </c>
      <c r="O829" s="30">
        <v>55</v>
      </c>
      <c r="P829" s="30">
        <v>30490</v>
      </c>
      <c r="Q829" s="30">
        <v>512</v>
      </c>
      <c r="R829" s="30">
        <v>30</v>
      </c>
      <c r="S829" s="34">
        <v>1276</v>
      </c>
    </row>
    <row r="830" spans="1:19">
      <c r="A830" s="33">
        <v>63</v>
      </c>
      <c r="B830" s="31">
        <v>470</v>
      </c>
      <c r="C830" s="31">
        <v>63470</v>
      </c>
      <c r="D830">
        <f t="shared" si="12"/>
        <v>63470</v>
      </c>
      <c r="E830" s="31">
        <v>34867</v>
      </c>
      <c r="F830" s="31">
        <v>34272</v>
      </c>
      <c r="G830" s="31">
        <v>4026</v>
      </c>
      <c r="H830" s="31">
        <v>66</v>
      </c>
      <c r="I830" s="31">
        <v>225</v>
      </c>
      <c r="J830" s="31">
        <v>142</v>
      </c>
      <c r="K830" s="31">
        <v>30227</v>
      </c>
      <c r="L830" s="31">
        <v>3962</v>
      </c>
      <c r="M830" s="31">
        <v>328</v>
      </c>
      <c r="N830" s="31">
        <v>198</v>
      </c>
      <c r="O830" s="31">
        <v>60</v>
      </c>
      <c r="P830" s="31">
        <v>31499</v>
      </c>
      <c r="Q830" s="31">
        <v>1035</v>
      </c>
      <c r="R830" s="31">
        <v>27</v>
      </c>
      <c r="S830" s="35">
        <v>2306</v>
      </c>
    </row>
    <row r="831" spans="1:19">
      <c r="A831" s="32">
        <v>63</v>
      </c>
      <c r="B831" s="30">
        <v>548</v>
      </c>
      <c r="C831" s="30">
        <v>63548</v>
      </c>
      <c r="D831">
        <f t="shared" si="12"/>
        <v>63548</v>
      </c>
      <c r="E831" s="30">
        <v>4828</v>
      </c>
      <c r="F831" s="30">
        <v>3427</v>
      </c>
      <c r="G831" s="30">
        <v>472</v>
      </c>
      <c r="H831" s="30">
        <v>11</v>
      </c>
      <c r="I831" s="30">
        <v>1418</v>
      </c>
      <c r="J831" s="30">
        <v>7</v>
      </c>
      <c r="K831" s="30">
        <v>2974</v>
      </c>
      <c r="L831" s="30">
        <v>1650</v>
      </c>
      <c r="M831" s="30">
        <v>32</v>
      </c>
      <c r="N831" s="30">
        <v>133</v>
      </c>
      <c r="O831" s="30">
        <v>27</v>
      </c>
      <c r="P831" s="30">
        <v>2928</v>
      </c>
      <c r="Q831" s="30">
        <v>18</v>
      </c>
      <c r="R831" s="30">
        <v>0</v>
      </c>
      <c r="S831" s="34">
        <v>1882</v>
      </c>
    </row>
    <row r="832" spans="1:19">
      <c r="A832" s="33">
        <v>63</v>
      </c>
      <c r="B832" s="31">
        <v>594</v>
      </c>
      <c r="C832" s="31">
        <v>63594</v>
      </c>
      <c r="D832">
        <f t="shared" si="12"/>
        <v>63594</v>
      </c>
      <c r="E832" s="31">
        <v>28759</v>
      </c>
      <c r="F832" s="31">
        <v>28545</v>
      </c>
      <c r="G832" s="31">
        <v>4492</v>
      </c>
      <c r="H832" s="31">
        <v>54</v>
      </c>
      <c r="I832" s="31">
        <v>147</v>
      </c>
      <c r="J832" s="31">
        <v>72</v>
      </c>
      <c r="K832" s="31">
        <v>23882</v>
      </c>
      <c r="L832" s="31">
        <v>4161</v>
      </c>
      <c r="M832" s="31">
        <v>148</v>
      </c>
      <c r="N832" s="31">
        <v>440</v>
      </c>
      <c r="O832" s="31">
        <v>36</v>
      </c>
      <c r="P832" s="31">
        <v>25413</v>
      </c>
      <c r="Q832" s="31">
        <v>249</v>
      </c>
      <c r="R832" s="31">
        <v>20</v>
      </c>
      <c r="S832" s="35">
        <v>3077</v>
      </c>
    </row>
    <row r="833" spans="1:19">
      <c r="A833" s="32">
        <v>63</v>
      </c>
      <c r="B833" s="30">
        <v>690</v>
      </c>
      <c r="C833" s="30">
        <v>63690</v>
      </c>
      <c r="D833">
        <f t="shared" si="12"/>
        <v>63690</v>
      </c>
      <c r="E833" s="30">
        <v>7370</v>
      </c>
      <c r="F833" s="30">
        <v>6203</v>
      </c>
      <c r="G833" s="30">
        <v>2230</v>
      </c>
      <c r="H833" s="30">
        <v>40</v>
      </c>
      <c r="I833" s="30">
        <v>967</v>
      </c>
      <c r="J833" s="30">
        <v>61</v>
      </c>
      <c r="K833" s="30">
        <v>4049</v>
      </c>
      <c r="L833" s="30">
        <v>3156</v>
      </c>
      <c r="M833" s="30">
        <v>62</v>
      </c>
      <c r="N833" s="30">
        <v>64</v>
      </c>
      <c r="O833" s="30">
        <v>22</v>
      </c>
      <c r="P833" s="30">
        <v>5495</v>
      </c>
      <c r="Q833" s="30">
        <v>124</v>
      </c>
      <c r="R833" s="30">
        <v>9</v>
      </c>
      <c r="S833" s="34">
        <v>1742</v>
      </c>
    </row>
    <row r="834" spans="1:19">
      <c r="A834" s="33">
        <v>66</v>
      </c>
      <c r="B834" s="31">
        <v>1</v>
      </c>
      <c r="C834" s="31">
        <v>66001</v>
      </c>
      <c r="D834">
        <f t="shared" si="12"/>
        <v>66001</v>
      </c>
      <c r="E834" s="31">
        <v>400037</v>
      </c>
      <c r="F834" s="31">
        <v>393219</v>
      </c>
      <c r="G834" s="31">
        <v>26562</v>
      </c>
      <c r="H834" s="31">
        <v>1165</v>
      </c>
      <c r="I834" s="31">
        <v>4930</v>
      </c>
      <c r="J834" s="31">
        <v>1556</v>
      </c>
      <c r="K834" s="31">
        <v>362981</v>
      </c>
      <c r="L834" s="31">
        <v>28093</v>
      </c>
      <c r="M834" s="31">
        <v>5384</v>
      </c>
      <c r="N834" s="31">
        <v>1725</v>
      </c>
      <c r="O834" s="31">
        <v>511</v>
      </c>
      <c r="P834" s="31">
        <v>383869</v>
      </c>
      <c r="Q834" s="31">
        <v>4767</v>
      </c>
      <c r="R834" s="31">
        <v>1915</v>
      </c>
      <c r="S834" s="35">
        <v>9486</v>
      </c>
    </row>
    <row r="835" spans="1:19">
      <c r="A835" s="32">
        <v>66</v>
      </c>
      <c r="B835" s="30">
        <v>45</v>
      </c>
      <c r="C835" s="30">
        <v>66045</v>
      </c>
      <c r="D835">
        <f t="shared" si="12"/>
        <v>66045</v>
      </c>
      <c r="E835" s="30">
        <v>10628</v>
      </c>
      <c r="F835" s="30">
        <v>8510</v>
      </c>
      <c r="G835" s="30">
        <v>3139</v>
      </c>
      <c r="H835" s="30">
        <v>9</v>
      </c>
      <c r="I835" s="30">
        <v>2614</v>
      </c>
      <c r="J835" s="30">
        <v>33</v>
      </c>
      <c r="K835" s="30">
        <v>5623</v>
      </c>
      <c r="L835" s="30">
        <v>3290</v>
      </c>
      <c r="M835" s="30">
        <v>1521</v>
      </c>
      <c r="N835" s="30">
        <v>156</v>
      </c>
      <c r="O835" s="30">
        <v>10</v>
      </c>
      <c r="P835" s="30">
        <v>5039</v>
      </c>
      <c r="Q835" s="30">
        <v>168</v>
      </c>
      <c r="R835" s="30">
        <v>2</v>
      </c>
      <c r="S835" s="34">
        <v>5419</v>
      </c>
    </row>
    <row r="836" spans="1:19">
      <c r="A836" s="33">
        <v>66</v>
      </c>
      <c r="B836" s="31">
        <v>75</v>
      </c>
      <c r="C836" s="31">
        <v>66075</v>
      </c>
      <c r="D836">
        <f t="shared" ref="D836:D899" si="13">+VALUE(C836)</f>
        <v>66075</v>
      </c>
      <c r="E836" s="31">
        <v>4964</v>
      </c>
      <c r="F836" s="31">
        <v>3081</v>
      </c>
      <c r="G836" s="31">
        <v>663</v>
      </c>
      <c r="H836" s="31">
        <v>55</v>
      </c>
      <c r="I836" s="31">
        <v>1382</v>
      </c>
      <c r="J836" s="31">
        <v>10</v>
      </c>
      <c r="K836" s="31">
        <v>2362</v>
      </c>
      <c r="L836" s="31">
        <v>2484</v>
      </c>
      <c r="M836" s="31">
        <v>63</v>
      </c>
      <c r="N836" s="31">
        <v>47</v>
      </c>
      <c r="O836" s="31">
        <v>2</v>
      </c>
      <c r="P836" s="31">
        <v>1450</v>
      </c>
      <c r="Q836" s="31">
        <v>557</v>
      </c>
      <c r="R836" s="31">
        <v>0</v>
      </c>
      <c r="S836" s="35">
        <v>2957</v>
      </c>
    </row>
    <row r="837" spans="1:19">
      <c r="A837" s="32">
        <v>66</v>
      </c>
      <c r="B837" s="30">
        <v>88</v>
      </c>
      <c r="C837" s="30">
        <v>66088</v>
      </c>
      <c r="D837">
        <f t="shared" si="13"/>
        <v>66088</v>
      </c>
      <c r="E837" s="30">
        <v>21282</v>
      </c>
      <c r="F837" s="30">
        <v>17535</v>
      </c>
      <c r="G837" s="30">
        <v>4858</v>
      </c>
      <c r="H837" s="30">
        <v>25</v>
      </c>
      <c r="I837" s="30">
        <v>3712</v>
      </c>
      <c r="J837" s="30">
        <v>63</v>
      </c>
      <c r="K837" s="30">
        <v>13020</v>
      </c>
      <c r="L837" s="30">
        <v>4147</v>
      </c>
      <c r="M837" s="30">
        <v>3138</v>
      </c>
      <c r="N837" s="30">
        <v>677</v>
      </c>
      <c r="O837" s="30">
        <v>242</v>
      </c>
      <c r="P837" s="30">
        <v>10795</v>
      </c>
      <c r="Q837" s="30">
        <v>897</v>
      </c>
      <c r="R837" s="30">
        <v>1</v>
      </c>
      <c r="S837" s="34">
        <v>9589</v>
      </c>
    </row>
    <row r="838" spans="1:19">
      <c r="A838" s="33">
        <v>66</v>
      </c>
      <c r="B838" s="31">
        <v>170</v>
      </c>
      <c r="C838" s="31">
        <v>66170</v>
      </c>
      <c r="D838">
        <f t="shared" si="13"/>
        <v>66170</v>
      </c>
      <c r="E838" s="31">
        <v>190916</v>
      </c>
      <c r="F838" s="31">
        <v>184671</v>
      </c>
      <c r="G838" s="31">
        <v>13166</v>
      </c>
      <c r="H838" s="31">
        <v>196</v>
      </c>
      <c r="I838" s="31">
        <v>4083</v>
      </c>
      <c r="J838" s="31">
        <v>789</v>
      </c>
      <c r="K838" s="31">
        <v>181135</v>
      </c>
      <c r="L838" s="31">
        <v>6685</v>
      </c>
      <c r="M838" s="31">
        <v>1939</v>
      </c>
      <c r="N838" s="31">
        <v>348</v>
      </c>
      <c r="O838" s="31">
        <v>194</v>
      </c>
      <c r="P838" s="31">
        <v>182295</v>
      </c>
      <c r="Q838" s="31">
        <v>1162</v>
      </c>
      <c r="R838" s="31">
        <v>456</v>
      </c>
      <c r="S838" s="35">
        <v>7003</v>
      </c>
    </row>
    <row r="839" spans="1:19">
      <c r="A839" s="32">
        <v>66</v>
      </c>
      <c r="B839" s="30">
        <v>318</v>
      </c>
      <c r="C839" s="30">
        <v>66318</v>
      </c>
      <c r="D839">
        <f t="shared" si="13"/>
        <v>66318</v>
      </c>
      <c r="E839" s="30">
        <v>11489</v>
      </c>
      <c r="F839" s="30">
        <v>9380</v>
      </c>
      <c r="G839" s="30">
        <v>4347</v>
      </c>
      <c r="H839" s="30">
        <v>11</v>
      </c>
      <c r="I839" s="30">
        <v>2038</v>
      </c>
      <c r="J839" s="30">
        <v>30</v>
      </c>
      <c r="K839" s="30">
        <v>5719</v>
      </c>
      <c r="L839" s="30">
        <v>2829</v>
      </c>
      <c r="M839" s="30">
        <v>1325</v>
      </c>
      <c r="N839" s="30">
        <v>1556</v>
      </c>
      <c r="O839" s="30">
        <v>34</v>
      </c>
      <c r="P839" s="30">
        <v>4144</v>
      </c>
      <c r="Q839" s="30">
        <v>1494</v>
      </c>
      <c r="R839" s="30">
        <v>5</v>
      </c>
      <c r="S839" s="34">
        <v>5846</v>
      </c>
    </row>
    <row r="840" spans="1:19">
      <c r="A840" s="33">
        <v>66</v>
      </c>
      <c r="B840" s="31">
        <v>383</v>
      </c>
      <c r="C840" s="31">
        <v>66383</v>
      </c>
      <c r="D840">
        <f t="shared" si="13"/>
        <v>66383</v>
      </c>
      <c r="E840" s="31">
        <v>6122</v>
      </c>
      <c r="F840" s="31">
        <v>3904</v>
      </c>
      <c r="G840" s="31">
        <v>933</v>
      </c>
      <c r="H840" s="31">
        <v>17</v>
      </c>
      <c r="I840" s="31">
        <v>2306</v>
      </c>
      <c r="J840" s="31">
        <v>48</v>
      </c>
      <c r="K840" s="31">
        <v>2651</v>
      </c>
      <c r="L840" s="31">
        <v>2278</v>
      </c>
      <c r="M840" s="31">
        <v>393</v>
      </c>
      <c r="N840" s="31">
        <v>713</v>
      </c>
      <c r="O840" s="31">
        <v>29</v>
      </c>
      <c r="P840" s="31">
        <v>2775</v>
      </c>
      <c r="Q840" s="31">
        <v>84</v>
      </c>
      <c r="R840" s="31">
        <v>0</v>
      </c>
      <c r="S840" s="35">
        <v>3263</v>
      </c>
    </row>
    <row r="841" spans="1:19">
      <c r="A841" s="32">
        <v>66</v>
      </c>
      <c r="B841" s="30">
        <v>400</v>
      </c>
      <c r="C841" s="30">
        <v>66400</v>
      </c>
      <c r="D841">
        <f t="shared" si="13"/>
        <v>66400</v>
      </c>
      <c r="E841" s="30">
        <v>25622</v>
      </c>
      <c r="F841" s="30">
        <v>25449</v>
      </c>
      <c r="G841" s="30">
        <v>305</v>
      </c>
      <c r="H841" s="30">
        <v>12</v>
      </c>
      <c r="I841" s="30">
        <v>229</v>
      </c>
      <c r="J841" s="30">
        <v>58</v>
      </c>
      <c r="K841" s="30">
        <v>25005</v>
      </c>
      <c r="L841" s="30">
        <v>507</v>
      </c>
      <c r="M841" s="30">
        <v>20</v>
      </c>
      <c r="N841" s="30">
        <v>25</v>
      </c>
      <c r="O841" s="30">
        <v>8</v>
      </c>
      <c r="P841" s="30">
        <v>24661</v>
      </c>
      <c r="Q841" s="30">
        <v>203</v>
      </c>
      <c r="R841" s="30">
        <v>9</v>
      </c>
      <c r="S841" s="34">
        <v>749</v>
      </c>
    </row>
    <row r="842" spans="1:19">
      <c r="A842" s="33">
        <v>66</v>
      </c>
      <c r="B842" s="31">
        <v>440</v>
      </c>
      <c r="C842" s="31">
        <v>66440</v>
      </c>
      <c r="D842">
        <f t="shared" si="13"/>
        <v>66440</v>
      </c>
      <c r="E842" s="31">
        <v>15378</v>
      </c>
      <c r="F842" s="31">
        <v>11821</v>
      </c>
      <c r="G842" s="31">
        <v>2500</v>
      </c>
      <c r="H842" s="31">
        <v>41</v>
      </c>
      <c r="I842" s="31">
        <v>3617</v>
      </c>
      <c r="J842" s="31">
        <v>30</v>
      </c>
      <c r="K842" s="31">
        <v>8975</v>
      </c>
      <c r="L842" s="31">
        <v>4528</v>
      </c>
      <c r="M842" s="31">
        <v>395</v>
      </c>
      <c r="N842" s="31">
        <v>426</v>
      </c>
      <c r="O842" s="31">
        <v>1029</v>
      </c>
      <c r="P842" s="31">
        <v>8117</v>
      </c>
      <c r="Q842" s="31">
        <v>1484</v>
      </c>
      <c r="R842" s="31">
        <v>1</v>
      </c>
      <c r="S842" s="35">
        <v>5776</v>
      </c>
    </row>
    <row r="843" spans="1:19">
      <c r="A843" s="32">
        <v>66</v>
      </c>
      <c r="B843" s="30">
        <v>456</v>
      </c>
      <c r="C843" s="30">
        <v>66456</v>
      </c>
      <c r="D843">
        <f t="shared" si="13"/>
        <v>66456</v>
      </c>
      <c r="E843" s="30">
        <v>15913</v>
      </c>
      <c r="F843" s="30">
        <v>7237</v>
      </c>
      <c r="G843" s="30">
        <v>3892</v>
      </c>
      <c r="H843" s="30">
        <v>8</v>
      </c>
      <c r="I843" s="30">
        <v>8424</v>
      </c>
      <c r="J843" s="30">
        <v>161</v>
      </c>
      <c r="K843" s="30">
        <v>4327</v>
      </c>
      <c r="L843" s="30">
        <v>2375</v>
      </c>
      <c r="M843" s="30">
        <v>6035</v>
      </c>
      <c r="N843" s="30">
        <v>1081</v>
      </c>
      <c r="O843" s="30">
        <v>1923</v>
      </c>
      <c r="P843" s="30">
        <v>4840</v>
      </c>
      <c r="Q843" s="30">
        <v>225</v>
      </c>
      <c r="R843" s="30">
        <v>0</v>
      </c>
      <c r="S843" s="34">
        <v>10848</v>
      </c>
    </row>
    <row r="844" spans="1:19">
      <c r="A844" s="33">
        <v>66</v>
      </c>
      <c r="B844" s="31">
        <v>572</v>
      </c>
      <c r="C844" s="31">
        <v>66572</v>
      </c>
      <c r="D844">
        <f t="shared" si="13"/>
        <v>66572</v>
      </c>
      <c r="E844" s="31">
        <v>14413</v>
      </c>
      <c r="F844" s="31">
        <v>4208</v>
      </c>
      <c r="G844" s="31">
        <v>3726</v>
      </c>
      <c r="H844" s="31">
        <v>19</v>
      </c>
      <c r="I844" s="31">
        <v>7565</v>
      </c>
      <c r="J844" s="31">
        <v>63</v>
      </c>
      <c r="K844" s="31">
        <v>3191</v>
      </c>
      <c r="L844" s="31">
        <v>2098</v>
      </c>
      <c r="M844" s="31">
        <v>1873</v>
      </c>
      <c r="N844" s="31">
        <v>556</v>
      </c>
      <c r="O844" s="31">
        <v>6598</v>
      </c>
      <c r="P844" s="31">
        <v>2612</v>
      </c>
      <c r="Q844" s="31">
        <v>1366</v>
      </c>
      <c r="R844" s="31">
        <v>11</v>
      </c>
      <c r="S844" s="35">
        <v>10424</v>
      </c>
    </row>
    <row r="845" spans="1:19">
      <c r="A845" s="32">
        <v>66</v>
      </c>
      <c r="B845" s="30">
        <v>594</v>
      </c>
      <c r="C845" s="30">
        <v>66594</v>
      </c>
      <c r="D845">
        <f t="shared" si="13"/>
        <v>66594</v>
      </c>
      <c r="E845" s="30">
        <v>25153</v>
      </c>
      <c r="F845" s="30">
        <v>20881</v>
      </c>
      <c r="G845" s="30">
        <v>11851</v>
      </c>
      <c r="H845" s="30">
        <v>170</v>
      </c>
      <c r="I845" s="30">
        <v>4734</v>
      </c>
      <c r="J845" s="30">
        <v>72</v>
      </c>
      <c r="K845" s="30">
        <v>9175</v>
      </c>
      <c r="L845" s="30">
        <v>8993</v>
      </c>
      <c r="M845" s="30">
        <v>4137</v>
      </c>
      <c r="N845" s="30">
        <v>2451</v>
      </c>
      <c r="O845" s="30">
        <v>361</v>
      </c>
      <c r="P845" s="30">
        <v>7608</v>
      </c>
      <c r="Q845" s="30">
        <v>531</v>
      </c>
      <c r="R845" s="30">
        <v>12</v>
      </c>
      <c r="S845" s="34">
        <v>17002</v>
      </c>
    </row>
    <row r="846" spans="1:19">
      <c r="A846" s="33">
        <v>66</v>
      </c>
      <c r="B846" s="31">
        <v>682</v>
      </c>
      <c r="C846" s="31">
        <v>66682</v>
      </c>
      <c r="D846">
        <f t="shared" si="13"/>
        <v>66682</v>
      </c>
      <c r="E846" s="31">
        <v>69573</v>
      </c>
      <c r="F846" s="31">
        <v>64439</v>
      </c>
      <c r="G846" s="31">
        <v>4229</v>
      </c>
      <c r="H846" s="31">
        <v>36</v>
      </c>
      <c r="I846" s="31">
        <v>4888</v>
      </c>
      <c r="J846" s="31">
        <v>191</v>
      </c>
      <c r="K846" s="31">
        <v>60380</v>
      </c>
      <c r="L846" s="31">
        <v>6440</v>
      </c>
      <c r="M846" s="31">
        <v>1953</v>
      </c>
      <c r="N846" s="31">
        <v>561</v>
      </c>
      <c r="O846" s="31">
        <v>61</v>
      </c>
      <c r="P846" s="31">
        <v>61386</v>
      </c>
      <c r="Q846" s="31">
        <v>1205</v>
      </c>
      <c r="R846" s="31">
        <v>50</v>
      </c>
      <c r="S846" s="35">
        <v>6932</v>
      </c>
    </row>
    <row r="847" spans="1:19">
      <c r="A847" s="32">
        <v>66</v>
      </c>
      <c r="B847" s="30">
        <v>687</v>
      </c>
      <c r="C847" s="30">
        <v>66687</v>
      </c>
      <c r="D847">
        <f t="shared" si="13"/>
        <v>66687</v>
      </c>
      <c r="E847" s="30">
        <v>11645</v>
      </c>
      <c r="F847" s="30">
        <v>8908</v>
      </c>
      <c r="G847" s="30">
        <v>1997</v>
      </c>
      <c r="H847" s="30">
        <v>23</v>
      </c>
      <c r="I847" s="30">
        <v>3413</v>
      </c>
      <c r="J847" s="30">
        <v>36</v>
      </c>
      <c r="K847" s="30">
        <v>6792</v>
      </c>
      <c r="L847" s="30">
        <v>2538</v>
      </c>
      <c r="M847" s="30">
        <v>2193</v>
      </c>
      <c r="N847" s="30">
        <v>72</v>
      </c>
      <c r="O847" s="30">
        <v>14</v>
      </c>
      <c r="P847" s="30">
        <v>5665</v>
      </c>
      <c r="Q847" s="30">
        <v>607</v>
      </c>
      <c r="R847" s="30">
        <v>8</v>
      </c>
      <c r="S847" s="34">
        <v>5365</v>
      </c>
    </row>
    <row r="848" spans="1:19">
      <c r="A848" s="33">
        <v>68</v>
      </c>
      <c r="B848" s="31">
        <v>1</v>
      </c>
      <c r="C848" s="31">
        <v>68001</v>
      </c>
      <c r="D848">
        <f t="shared" si="13"/>
        <v>68001</v>
      </c>
      <c r="E848" s="31">
        <v>507102</v>
      </c>
      <c r="F848" s="31">
        <v>476602</v>
      </c>
      <c r="G848" s="31">
        <v>30686</v>
      </c>
      <c r="H848" s="31">
        <v>4249</v>
      </c>
      <c r="I848" s="31">
        <v>4292</v>
      </c>
      <c r="J848" s="31">
        <v>3384</v>
      </c>
      <c r="K848" s="31">
        <v>473943</v>
      </c>
      <c r="L848" s="31">
        <v>23214</v>
      </c>
      <c r="M848" s="31">
        <v>5394</v>
      </c>
      <c r="N848" s="31">
        <v>1187</v>
      </c>
      <c r="O848" s="31">
        <v>627</v>
      </c>
      <c r="P848" s="31">
        <v>489700</v>
      </c>
      <c r="Q848" s="31">
        <v>4620</v>
      </c>
      <c r="R848" s="31">
        <v>2304</v>
      </c>
      <c r="S848" s="35">
        <v>10478</v>
      </c>
    </row>
    <row r="849" spans="1:19">
      <c r="A849" s="32">
        <v>68</v>
      </c>
      <c r="B849" s="30">
        <v>13</v>
      </c>
      <c r="C849" s="30">
        <v>68013</v>
      </c>
      <c r="D849">
        <f t="shared" si="13"/>
        <v>68013</v>
      </c>
      <c r="E849" s="30">
        <v>1649</v>
      </c>
      <c r="F849" s="30">
        <v>1579</v>
      </c>
      <c r="G849" s="30">
        <v>1063</v>
      </c>
      <c r="H849" s="30">
        <v>1</v>
      </c>
      <c r="I849" s="30">
        <v>107</v>
      </c>
      <c r="J849" s="30">
        <v>14</v>
      </c>
      <c r="K849" s="30">
        <v>276</v>
      </c>
      <c r="L849" s="30">
        <v>1147</v>
      </c>
      <c r="M849" s="30">
        <v>1</v>
      </c>
      <c r="N849" s="30">
        <v>171</v>
      </c>
      <c r="O849" s="30">
        <v>40</v>
      </c>
      <c r="P849" s="30">
        <v>272</v>
      </c>
      <c r="Q849" s="30">
        <v>19</v>
      </c>
      <c r="R849" s="30">
        <v>0</v>
      </c>
      <c r="S849" s="34">
        <v>1358</v>
      </c>
    </row>
    <row r="850" spans="1:19">
      <c r="A850" s="33">
        <v>68</v>
      </c>
      <c r="B850" s="31">
        <v>20</v>
      </c>
      <c r="C850" s="31">
        <v>68020</v>
      </c>
      <c r="D850">
        <f t="shared" si="13"/>
        <v>68020</v>
      </c>
      <c r="E850" s="31">
        <v>3299</v>
      </c>
      <c r="F850" s="31">
        <v>2419</v>
      </c>
      <c r="G850" s="31">
        <v>1722</v>
      </c>
      <c r="H850" s="31">
        <v>7</v>
      </c>
      <c r="I850" s="31">
        <v>1055</v>
      </c>
      <c r="J850" s="31">
        <v>6</v>
      </c>
      <c r="K850" s="31">
        <v>473</v>
      </c>
      <c r="L850" s="31">
        <v>2340</v>
      </c>
      <c r="M850" s="31">
        <v>28</v>
      </c>
      <c r="N850" s="31">
        <v>60</v>
      </c>
      <c r="O850" s="31">
        <v>346</v>
      </c>
      <c r="P850" s="31">
        <v>57</v>
      </c>
      <c r="Q850" s="31">
        <v>452</v>
      </c>
      <c r="R850" s="31">
        <v>9</v>
      </c>
      <c r="S850" s="35">
        <v>2781</v>
      </c>
    </row>
    <row r="851" spans="1:19">
      <c r="A851" s="32">
        <v>68</v>
      </c>
      <c r="B851" s="30">
        <v>51</v>
      </c>
      <c r="C851" s="30">
        <v>68051</v>
      </c>
      <c r="D851">
        <f t="shared" si="13"/>
        <v>68051</v>
      </c>
      <c r="E851" s="30">
        <v>7727</v>
      </c>
      <c r="F851" s="30">
        <v>3840</v>
      </c>
      <c r="G851" s="30">
        <v>2211</v>
      </c>
      <c r="H851" s="30">
        <v>270</v>
      </c>
      <c r="I851" s="30">
        <v>2999</v>
      </c>
      <c r="J851" s="30">
        <v>13</v>
      </c>
      <c r="K851" s="30">
        <v>2615</v>
      </c>
      <c r="L851" s="30">
        <v>4247</v>
      </c>
      <c r="M851" s="30">
        <v>39</v>
      </c>
      <c r="N851" s="30">
        <v>229</v>
      </c>
      <c r="O851" s="30">
        <v>584</v>
      </c>
      <c r="P851" s="30">
        <v>2031</v>
      </c>
      <c r="Q851" s="30">
        <v>628</v>
      </c>
      <c r="R851" s="30">
        <v>1</v>
      </c>
      <c r="S851" s="34">
        <v>5067</v>
      </c>
    </row>
    <row r="852" spans="1:19">
      <c r="A852" s="33">
        <v>68</v>
      </c>
      <c r="B852" s="31">
        <v>77</v>
      </c>
      <c r="C852" s="31">
        <v>68077</v>
      </c>
      <c r="D852">
        <f t="shared" si="13"/>
        <v>68077</v>
      </c>
      <c r="E852" s="31">
        <v>28220</v>
      </c>
      <c r="F852" s="31">
        <v>26534</v>
      </c>
      <c r="G852" s="31">
        <v>4888</v>
      </c>
      <c r="H852" s="31">
        <v>246</v>
      </c>
      <c r="I852" s="31">
        <v>1145</v>
      </c>
      <c r="J852" s="31">
        <v>266</v>
      </c>
      <c r="K852" s="31">
        <v>22085</v>
      </c>
      <c r="L852" s="31">
        <v>5336</v>
      </c>
      <c r="M852" s="31">
        <v>171</v>
      </c>
      <c r="N852" s="31">
        <v>350</v>
      </c>
      <c r="O852" s="31">
        <v>108</v>
      </c>
      <c r="P852" s="31">
        <v>22928</v>
      </c>
      <c r="Q852" s="31">
        <v>223</v>
      </c>
      <c r="R852" s="31">
        <v>16</v>
      </c>
      <c r="S852" s="35">
        <v>5053</v>
      </c>
    </row>
    <row r="853" spans="1:19">
      <c r="A853" s="32">
        <v>68</v>
      </c>
      <c r="B853" s="30">
        <v>79</v>
      </c>
      <c r="C853" s="30">
        <v>68079</v>
      </c>
      <c r="D853">
        <f t="shared" si="13"/>
        <v>68079</v>
      </c>
      <c r="E853" s="30">
        <v>7407</v>
      </c>
      <c r="F853" s="30">
        <v>5870</v>
      </c>
      <c r="G853" s="30">
        <v>2109</v>
      </c>
      <c r="H853" s="30">
        <v>12</v>
      </c>
      <c r="I853" s="30">
        <v>1611</v>
      </c>
      <c r="J853" s="30">
        <v>125</v>
      </c>
      <c r="K853" s="30">
        <v>2996</v>
      </c>
      <c r="L853" s="30">
        <v>4112</v>
      </c>
      <c r="M853" s="30">
        <v>5</v>
      </c>
      <c r="N853" s="30">
        <v>92</v>
      </c>
      <c r="O853" s="30">
        <v>150</v>
      </c>
      <c r="P853" s="30">
        <v>2741</v>
      </c>
      <c r="Q853" s="30">
        <v>229</v>
      </c>
      <c r="R853" s="30">
        <v>0</v>
      </c>
      <c r="S853" s="34">
        <v>4437</v>
      </c>
    </row>
    <row r="854" spans="1:19">
      <c r="A854" s="33">
        <v>68</v>
      </c>
      <c r="B854" s="31">
        <v>81</v>
      </c>
      <c r="C854" s="31">
        <v>68081</v>
      </c>
      <c r="D854">
        <f t="shared" si="13"/>
        <v>68081</v>
      </c>
      <c r="E854" s="31">
        <v>195027</v>
      </c>
      <c r="F854" s="31">
        <v>181324</v>
      </c>
      <c r="G854" s="31">
        <v>13414</v>
      </c>
      <c r="H854" s="31">
        <v>5745</v>
      </c>
      <c r="I854" s="31">
        <v>934</v>
      </c>
      <c r="J854" s="31">
        <v>2460</v>
      </c>
      <c r="K854" s="31">
        <v>152277</v>
      </c>
      <c r="L854" s="31">
        <v>27934</v>
      </c>
      <c r="M854" s="31">
        <v>10643</v>
      </c>
      <c r="N854" s="31">
        <v>2105</v>
      </c>
      <c r="O854" s="31">
        <v>940</v>
      </c>
      <c r="P854" s="31">
        <v>172942</v>
      </c>
      <c r="Q854" s="31">
        <v>7307</v>
      </c>
      <c r="R854" s="31">
        <v>155</v>
      </c>
      <c r="S854" s="35">
        <v>14623</v>
      </c>
    </row>
    <row r="855" spans="1:19">
      <c r="A855" s="32">
        <v>68</v>
      </c>
      <c r="B855" s="30">
        <v>92</v>
      </c>
      <c r="C855" s="30">
        <v>68092</v>
      </c>
      <c r="D855">
        <f t="shared" si="13"/>
        <v>68092</v>
      </c>
      <c r="E855" s="30">
        <v>5123</v>
      </c>
      <c r="F855" s="30">
        <v>3300</v>
      </c>
      <c r="G855" s="30">
        <v>688</v>
      </c>
      <c r="H855" s="30">
        <v>119</v>
      </c>
      <c r="I855" s="30">
        <v>1531</v>
      </c>
      <c r="J855" s="30">
        <v>18</v>
      </c>
      <c r="K855" s="30">
        <v>2789</v>
      </c>
      <c r="L855" s="30">
        <v>1455</v>
      </c>
      <c r="M855" s="30">
        <v>28</v>
      </c>
      <c r="N855" s="30">
        <v>629</v>
      </c>
      <c r="O855" s="30">
        <v>205</v>
      </c>
      <c r="P855" s="30">
        <v>2813</v>
      </c>
      <c r="Q855" s="30">
        <v>156</v>
      </c>
      <c r="R855" s="30">
        <v>0</v>
      </c>
      <c r="S855" s="34">
        <v>2154</v>
      </c>
    </row>
    <row r="856" spans="1:19">
      <c r="A856" s="33">
        <v>68</v>
      </c>
      <c r="B856" s="31">
        <v>101</v>
      </c>
      <c r="C856" s="31">
        <v>68101</v>
      </c>
      <c r="D856">
        <f t="shared" si="13"/>
        <v>68101</v>
      </c>
      <c r="E856" s="31">
        <v>9399</v>
      </c>
      <c r="F856" s="31">
        <v>6667</v>
      </c>
      <c r="G856" s="31">
        <v>5188</v>
      </c>
      <c r="H856" s="31">
        <v>141</v>
      </c>
      <c r="I856" s="31">
        <v>2610</v>
      </c>
      <c r="J856" s="31">
        <v>26</v>
      </c>
      <c r="K856" s="31">
        <v>1571</v>
      </c>
      <c r="L856" s="31">
        <v>5814</v>
      </c>
      <c r="M856" s="31">
        <v>120</v>
      </c>
      <c r="N856" s="31">
        <v>827</v>
      </c>
      <c r="O856" s="31">
        <v>1047</v>
      </c>
      <c r="P856" s="31">
        <v>1216</v>
      </c>
      <c r="Q856" s="31">
        <v>391</v>
      </c>
      <c r="R856" s="31">
        <v>3</v>
      </c>
      <c r="S856" s="35">
        <v>7789</v>
      </c>
    </row>
    <row r="857" spans="1:19">
      <c r="A857" s="32">
        <v>68</v>
      </c>
      <c r="B857" s="30">
        <v>121</v>
      </c>
      <c r="C857" s="30">
        <v>68121</v>
      </c>
      <c r="D857">
        <f t="shared" si="13"/>
        <v>68121</v>
      </c>
      <c r="E857" s="30">
        <v>1591</v>
      </c>
      <c r="F857" s="30">
        <v>1340</v>
      </c>
      <c r="G857" s="30">
        <v>734</v>
      </c>
      <c r="H857" s="30">
        <v>3</v>
      </c>
      <c r="I857" s="30">
        <v>107</v>
      </c>
      <c r="J857" s="30">
        <v>13</v>
      </c>
      <c r="K857" s="30">
        <v>308</v>
      </c>
      <c r="L857" s="30">
        <v>1142</v>
      </c>
      <c r="M857" s="30">
        <v>5</v>
      </c>
      <c r="N857" s="30">
        <v>95</v>
      </c>
      <c r="O857" s="30">
        <v>35</v>
      </c>
      <c r="P857" s="30">
        <v>13</v>
      </c>
      <c r="Q857" s="30">
        <v>315</v>
      </c>
      <c r="R857" s="30">
        <v>0</v>
      </c>
      <c r="S857" s="34">
        <v>1263</v>
      </c>
    </row>
    <row r="858" spans="1:19">
      <c r="A858" s="33">
        <v>68</v>
      </c>
      <c r="B858" s="31">
        <v>132</v>
      </c>
      <c r="C858" s="31">
        <v>68132</v>
      </c>
      <c r="D858">
        <f t="shared" si="13"/>
        <v>68132</v>
      </c>
      <c r="E858" s="31">
        <v>1768</v>
      </c>
      <c r="F858" s="31">
        <v>1060</v>
      </c>
      <c r="G858" s="31">
        <v>134</v>
      </c>
      <c r="H858" s="31">
        <v>0</v>
      </c>
      <c r="I858" s="31">
        <v>717</v>
      </c>
      <c r="J858" s="31">
        <v>17</v>
      </c>
      <c r="K858" s="31">
        <v>849</v>
      </c>
      <c r="L858" s="31">
        <v>334</v>
      </c>
      <c r="M858" s="31">
        <v>482</v>
      </c>
      <c r="N858" s="31">
        <v>73</v>
      </c>
      <c r="O858" s="31">
        <v>0</v>
      </c>
      <c r="P858" s="31">
        <v>14</v>
      </c>
      <c r="Q858" s="31">
        <v>1391</v>
      </c>
      <c r="R858" s="31">
        <v>0</v>
      </c>
      <c r="S858" s="35">
        <v>363</v>
      </c>
    </row>
    <row r="859" spans="1:19">
      <c r="A859" s="32">
        <v>68</v>
      </c>
      <c r="B859" s="30">
        <v>147</v>
      </c>
      <c r="C859" s="30">
        <v>68147</v>
      </c>
      <c r="D859">
        <f t="shared" si="13"/>
        <v>68147</v>
      </c>
      <c r="E859" s="30">
        <v>5131</v>
      </c>
      <c r="F859" s="30">
        <v>3939</v>
      </c>
      <c r="G859" s="30">
        <v>581</v>
      </c>
      <c r="H859" s="30">
        <v>16</v>
      </c>
      <c r="I859" s="30">
        <v>1187</v>
      </c>
      <c r="J859" s="30">
        <v>10</v>
      </c>
      <c r="K859" s="30">
        <v>3051</v>
      </c>
      <c r="L859" s="30">
        <v>1592</v>
      </c>
      <c r="M859" s="30">
        <v>16</v>
      </c>
      <c r="N859" s="30">
        <v>107</v>
      </c>
      <c r="O859" s="30">
        <v>347</v>
      </c>
      <c r="P859" s="30">
        <v>3110</v>
      </c>
      <c r="Q859" s="30">
        <v>57</v>
      </c>
      <c r="R859" s="30">
        <v>0</v>
      </c>
      <c r="S859" s="34">
        <v>1964</v>
      </c>
    </row>
    <row r="860" spans="1:19">
      <c r="A860" s="33">
        <v>68</v>
      </c>
      <c r="B860" s="31">
        <v>152</v>
      </c>
      <c r="C860" s="31">
        <v>68152</v>
      </c>
      <c r="D860">
        <f t="shared" si="13"/>
        <v>68152</v>
      </c>
      <c r="E860" s="31">
        <v>3943</v>
      </c>
      <c r="F860" s="31">
        <v>1748</v>
      </c>
      <c r="G860" s="31">
        <v>1061</v>
      </c>
      <c r="H860" s="31">
        <v>0</v>
      </c>
      <c r="I860" s="31">
        <v>2175</v>
      </c>
      <c r="J860" s="31">
        <v>12</v>
      </c>
      <c r="K860" s="31">
        <v>704</v>
      </c>
      <c r="L860" s="31">
        <v>2910</v>
      </c>
      <c r="M860" s="31">
        <v>7</v>
      </c>
      <c r="N860" s="31">
        <v>48</v>
      </c>
      <c r="O860" s="31">
        <v>257</v>
      </c>
      <c r="P860" s="31">
        <v>593</v>
      </c>
      <c r="Q860" s="31">
        <v>90</v>
      </c>
      <c r="R860" s="31">
        <v>0</v>
      </c>
      <c r="S860" s="35">
        <v>3260</v>
      </c>
    </row>
    <row r="861" spans="1:19">
      <c r="A861" s="32">
        <v>68</v>
      </c>
      <c r="B861" s="30">
        <v>160</v>
      </c>
      <c r="C861" s="30">
        <v>68160</v>
      </c>
      <c r="D861">
        <f t="shared" si="13"/>
        <v>68160</v>
      </c>
      <c r="E861" s="30">
        <v>1848</v>
      </c>
      <c r="F861" s="30">
        <v>1493</v>
      </c>
      <c r="G861" s="30">
        <v>1028</v>
      </c>
      <c r="H861" s="30">
        <v>0</v>
      </c>
      <c r="I861" s="30">
        <v>323</v>
      </c>
      <c r="J861" s="30">
        <v>3</v>
      </c>
      <c r="K861" s="30">
        <v>453</v>
      </c>
      <c r="L861" s="30">
        <v>1341</v>
      </c>
      <c r="M861" s="30">
        <v>7</v>
      </c>
      <c r="N861" s="30">
        <v>13</v>
      </c>
      <c r="O861" s="30">
        <v>31</v>
      </c>
      <c r="P861" s="30">
        <v>3</v>
      </c>
      <c r="Q861" s="30">
        <v>479</v>
      </c>
      <c r="R861" s="30">
        <v>0</v>
      </c>
      <c r="S861" s="34">
        <v>1366</v>
      </c>
    </row>
    <row r="862" spans="1:19">
      <c r="A862" s="33">
        <v>68</v>
      </c>
      <c r="B862" s="31">
        <v>162</v>
      </c>
      <c r="C862" s="31">
        <v>68162</v>
      </c>
      <c r="D862">
        <f t="shared" si="13"/>
        <v>68162</v>
      </c>
      <c r="E862" s="31">
        <v>5839</v>
      </c>
      <c r="F862" s="31">
        <v>3372</v>
      </c>
      <c r="G862" s="31">
        <v>726</v>
      </c>
      <c r="H862" s="31">
        <v>8</v>
      </c>
      <c r="I862" s="31">
        <v>2276</v>
      </c>
      <c r="J862" s="31">
        <v>23</v>
      </c>
      <c r="K862" s="31">
        <v>2890</v>
      </c>
      <c r="L862" s="31">
        <v>2602</v>
      </c>
      <c r="M862" s="31">
        <v>31</v>
      </c>
      <c r="N862" s="31">
        <v>100</v>
      </c>
      <c r="O862" s="31">
        <v>199</v>
      </c>
      <c r="P862" s="31">
        <v>2869</v>
      </c>
      <c r="Q862" s="31">
        <v>163</v>
      </c>
      <c r="R862" s="31">
        <v>1</v>
      </c>
      <c r="S862" s="35">
        <v>2806</v>
      </c>
    </row>
    <row r="863" spans="1:19">
      <c r="A863" s="32">
        <v>68</v>
      </c>
      <c r="B863" s="30">
        <v>167</v>
      </c>
      <c r="C863" s="30">
        <v>68167</v>
      </c>
      <c r="D863">
        <f t="shared" si="13"/>
        <v>68167</v>
      </c>
      <c r="E863" s="30">
        <v>10746</v>
      </c>
      <c r="F863" s="30">
        <v>9909</v>
      </c>
      <c r="G863" s="30">
        <v>2837</v>
      </c>
      <c r="H863" s="30">
        <v>9</v>
      </c>
      <c r="I863" s="30">
        <v>1139</v>
      </c>
      <c r="J863" s="30">
        <v>68</v>
      </c>
      <c r="K863" s="30">
        <v>6616</v>
      </c>
      <c r="L863" s="30">
        <v>3388</v>
      </c>
      <c r="M863" s="30">
        <v>174</v>
      </c>
      <c r="N863" s="30">
        <v>336</v>
      </c>
      <c r="O863" s="30">
        <v>172</v>
      </c>
      <c r="P863" s="30">
        <v>6597</v>
      </c>
      <c r="Q863" s="30">
        <v>60</v>
      </c>
      <c r="R863" s="30">
        <v>23</v>
      </c>
      <c r="S863" s="34">
        <v>4066</v>
      </c>
    </row>
    <row r="864" spans="1:19">
      <c r="A864" s="33">
        <v>68</v>
      </c>
      <c r="B864" s="31">
        <v>169</v>
      </c>
      <c r="C864" s="31">
        <v>68169</v>
      </c>
      <c r="D864">
        <f t="shared" si="13"/>
        <v>68169</v>
      </c>
      <c r="E864" s="31">
        <v>2752</v>
      </c>
      <c r="F864" s="31">
        <v>1069</v>
      </c>
      <c r="G864" s="31">
        <v>828</v>
      </c>
      <c r="H864" s="31">
        <v>0</v>
      </c>
      <c r="I864" s="31">
        <v>1248</v>
      </c>
      <c r="J864" s="31">
        <v>13</v>
      </c>
      <c r="K864" s="31">
        <v>665</v>
      </c>
      <c r="L864" s="31">
        <v>1798</v>
      </c>
      <c r="M864" s="31">
        <v>24</v>
      </c>
      <c r="N864" s="31">
        <v>223</v>
      </c>
      <c r="O864" s="31">
        <v>21</v>
      </c>
      <c r="P864" s="31">
        <v>5</v>
      </c>
      <c r="Q864" s="31">
        <v>666</v>
      </c>
      <c r="R864" s="31">
        <v>1</v>
      </c>
      <c r="S864" s="35">
        <v>2080</v>
      </c>
    </row>
    <row r="865" spans="1:19">
      <c r="A865" s="32">
        <v>68</v>
      </c>
      <c r="B865" s="30">
        <v>176</v>
      </c>
      <c r="C865" s="30">
        <v>68176</v>
      </c>
      <c r="D865">
        <f t="shared" si="13"/>
        <v>68176</v>
      </c>
      <c r="E865" s="30">
        <v>2332</v>
      </c>
      <c r="F865" s="30">
        <v>1761</v>
      </c>
      <c r="G865" s="30">
        <v>1053</v>
      </c>
      <c r="H865" s="30">
        <v>0</v>
      </c>
      <c r="I865" s="30">
        <v>553</v>
      </c>
      <c r="J865" s="30">
        <v>22</v>
      </c>
      <c r="K865" s="30">
        <v>690</v>
      </c>
      <c r="L865" s="30">
        <v>1085</v>
      </c>
      <c r="M865" s="30">
        <v>1</v>
      </c>
      <c r="N865" s="30">
        <v>413</v>
      </c>
      <c r="O865" s="30">
        <v>112</v>
      </c>
      <c r="P865" s="30">
        <v>69</v>
      </c>
      <c r="Q865" s="30">
        <v>625</v>
      </c>
      <c r="R865" s="30">
        <v>6</v>
      </c>
      <c r="S865" s="34">
        <v>1632</v>
      </c>
    </row>
    <row r="866" spans="1:19">
      <c r="A866" s="33">
        <v>68</v>
      </c>
      <c r="B866" s="31">
        <v>179</v>
      </c>
      <c r="C866" s="31">
        <v>68179</v>
      </c>
      <c r="D866">
        <f t="shared" si="13"/>
        <v>68179</v>
      </c>
      <c r="E866" s="31">
        <v>4315</v>
      </c>
      <c r="F866" s="31">
        <v>3134</v>
      </c>
      <c r="G866" s="31">
        <v>2498</v>
      </c>
      <c r="H866" s="31">
        <v>0</v>
      </c>
      <c r="I866" s="31">
        <v>1160</v>
      </c>
      <c r="J866" s="31">
        <v>15</v>
      </c>
      <c r="K866" s="31">
        <v>545</v>
      </c>
      <c r="L866" s="31">
        <v>3219</v>
      </c>
      <c r="M866" s="31">
        <v>1</v>
      </c>
      <c r="N866" s="31">
        <v>205</v>
      </c>
      <c r="O866" s="31">
        <v>343</v>
      </c>
      <c r="P866" s="31">
        <v>459</v>
      </c>
      <c r="Q866" s="31">
        <v>123</v>
      </c>
      <c r="R866" s="31">
        <v>0</v>
      </c>
      <c r="S866" s="35">
        <v>3733</v>
      </c>
    </row>
    <row r="867" spans="1:19">
      <c r="A867" s="32">
        <v>68</v>
      </c>
      <c r="B867" s="30">
        <v>190</v>
      </c>
      <c r="C867" s="30">
        <v>68190</v>
      </c>
      <c r="D867">
        <f t="shared" si="13"/>
        <v>68190</v>
      </c>
      <c r="E867" s="30">
        <v>24572</v>
      </c>
      <c r="F867" s="30">
        <v>17997</v>
      </c>
      <c r="G867" s="30">
        <v>3363</v>
      </c>
      <c r="H867" s="30">
        <v>2817</v>
      </c>
      <c r="I867" s="30">
        <v>3342</v>
      </c>
      <c r="J867" s="30">
        <v>133</v>
      </c>
      <c r="K867" s="30">
        <v>16168</v>
      </c>
      <c r="L867" s="30">
        <v>5452</v>
      </c>
      <c r="M867" s="30">
        <v>1086</v>
      </c>
      <c r="N867" s="30">
        <v>877</v>
      </c>
      <c r="O867" s="30">
        <v>885</v>
      </c>
      <c r="P867" s="30">
        <v>13758</v>
      </c>
      <c r="Q867" s="30">
        <v>2191</v>
      </c>
      <c r="R867" s="30">
        <v>9</v>
      </c>
      <c r="S867" s="34">
        <v>8614</v>
      </c>
    </row>
    <row r="868" spans="1:19">
      <c r="A868" s="33">
        <v>68</v>
      </c>
      <c r="B868" s="31">
        <v>207</v>
      </c>
      <c r="C868" s="31">
        <v>68207</v>
      </c>
      <c r="D868">
        <f t="shared" si="13"/>
        <v>68207</v>
      </c>
      <c r="E868" s="31">
        <v>5084</v>
      </c>
      <c r="F868" s="31">
        <v>3560</v>
      </c>
      <c r="G868" s="31">
        <v>1194</v>
      </c>
      <c r="H868" s="31">
        <v>0</v>
      </c>
      <c r="I868" s="31">
        <v>1571</v>
      </c>
      <c r="J868" s="31">
        <v>12</v>
      </c>
      <c r="K868" s="31">
        <v>2478</v>
      </c>
      <c r="L868" s="31">
        <v>2206</v>
      </c>
      <c r="M868" s="31">
        <v>21</v>
      </c>
      <c r="N868" s="31">
        <v>96</v>
      </c>
      <c r="O868" s="31">
        <v>274</v>
      </c>
      <c r="P868" s="31">
        <v>2481</v>
      </c>
      <c r="Q868" s="31">
        <v>109</v>
      </c>
      <c r="R868" s="31">
        <v>2</v>
      </c>
      <c r="S868" s="35">
        <v>2492</v>
      </c>
    </row>
    <row r="869" spans="1:19">
      <c r="A869" s="32">
        <v>68</v>
      </c>
      <c r="B869" s="30">
        <v>209</v>
      </c>
      <c r="C869" s="30">
        <v>68209</v>
      </c>
      <c r="D869">
        <f t="shared" si="13"/>
        <v>68209</v>
      </c>
      <c r="E869" s="30">
        <v>2767</v>
      </c>
      <c r="F869" s="30">
        <v>1751</v>
      </c>
      <c r="G869" s="30">
        <v>1083</v>
      </c>
      <c r="H869" s="30">
        <v>3</v>
      </c>
      <c r="I869" s="30">
        <v>1037</v>
      </c>
      <c r="J869" s="30">
        <v>3</v>
      </c>
      <c r="K869" s="30">
        <v>607</v>
      </c>
      <c r="L869" s="30">
        <v>2068</v>
      </c>
      <c r="M869" s="30">
        <v>1</v>
      </c>
      <c r="N869" s="30">
        <v>58</v>
      </c>
      <c r="O869" s="30">
        <v>19</v>
      </c>
      <c r="P869" s="30">
        <v>629</v>
      </c>
      <c r="Q869" s="30">
        <v>31</v>
      </c>
      <c r="R869" s="30">
        <v>0</v>
      </c>
      <c r="S869" s="34">
        <v>2107</v>
      </c>
    </row>
    <row r="870" spans="1:19">
      <c r="A870" s="33">
        <v>68</v>
      </c>
      <c r="B870" s="31">
        <v>211</v>
      </c>
      <c r="C870" s="31">
        <v>68211</v>
      </c>
      <c r="D870">
        <f t="shared" si="13"/>
        <v>68211</v>
      </c>
      <c r="E870" s="31">
        <v>3179</v>
      </c>
      <c r="F870" s="31">
        <v>2661</v>
      </c>
      <c r="G870" s="31">
        <v>468</v>
      </c>
      <c r="H870" s="31">
        <v>4</v>
      </c>
      <c r="I870" s="31">
        <v>466</v>
      </c>
      <c r="J870" s="31">
        <v>28</v>
      </c>
      <c r="K870" s="31">
        <v>2353</v>
      </c>
      <c r="L870" s="31">
        <v>511</v>
      </c>
      <c r="M870" s="31">
        <v>27</v>
      </c>
      <c r="N870" s="31">
        <v>149</v>
      </c>
      <c r="O870" s="31">
        <v>118</v>
      </c>
      <c r="P870" s="31">
        <v>2097</v>
      </c>
      <c r="Q870" s="31">
        <v>369</v>
      </c>
      <c r="R870" s="31">
        <v>0</v>
      </c>
      <c r="S870" s="35">
        <v>713</v>
      </c>
    </row>
    <row r="871" spans="1:19">
      <c r="A871" s="32">
        <v>68</v>
      </c>
      <c r="B871" s="30">
        <v>217</v>
      </c>
      <c r="C871" s="30">
        <v>68217</v>
      </c>
      <c r="D871">
        <f t="shared" si="13"/>
        <v>68217</v>
      </c>
      <c r="E871" s="30">
        <v>4762</v>
      </c>
      <c r="F871" s="30">
        <v>3051</v>
      </c>
      <c r="G871" s="30">
        <v>1937</v>
      </c>
      <c r="H871" s="30">
        <v>19</v>
      </c>
      <c r="I871" s="30">
        <v>1846</v>
      </c>
      <c r="J871" s="30">
        <v>16</v>
      </c>
      <c r="K871" s="30">
        <v>939</v>
      </c>
      <c r="L871" s="30">
        <v>2580</v>
      </c>
      <c r="M871" s="30">
        <v>44</v>
      </c>
      <c r="N871" s="30">
        <v>501</v>
      </c>
      <c r="O871" s="30">
        <v>668</v>
      </c>
      <c r="P871" s="30">
        <v>936</v>
      </c>
      <c r="Q871" s="30">
        <v>23</v>
      </c>
      <c r="R871" s="30">
        <v>0</v>
      </c>
      <c r="S871" s="34">
        <v>3803</v>
      </c>
    </row>
    <row r="872" spans="1:19">
      <c r="A872" s="33">
        <v>68</v>
      </c>
      <c r="B872" s="31">
        <v>229</v>
      </c>
      <c r="C872" s="31">
        <v>68229</v>
      </c>
      <c r="D872">
        <f t="shared" si="13"/>
        <v>68229</v>
      </c>
      <c r="E872" s="31">
        <v>11356</v>
      </c>
      <c r="F872" s="31">
        <v>9822</v>
      </c>
      <c r="G872" s="31">
        <v>5364</v>
      </c>
      <c r="H872" s="31">
        <v>45</v>
      </c>
      <c r="I872" s="31">
        <v>1368</v>
      </c>
      <c r="J872" s="31">
        <v>108</v>
      </c>
      <c r="K872" s="31">
        <v>4522</v>
      </c>
      <c r="L872" s="31">
        <v>5845</v>
      </c>
      <c r="M872" s="31">
        <v>83</v>
      </c>
      <c r="N872" s="31">
        <v>289</v>
      </c>
      <c r="O872" s="31">
        <v>590</v>
      </c>
      <c r="P872" s="31">
        <v>4385</v>
      </c>
      <c r="Q872" s="31">
        <v>716</v>
      </c>
      <c r="R872" s="31">
        <v>3</v>
      </c>
      <c r="S872" s="35">
        <v>6252</v>
      </c>
    </row>
    <row r="873" spans="1:19">
      <c r="A873" s="32">
        <v>68</v>
      </c>
      <c r="B873" s="30">
        <v>235</v>
      </c>
      <c r="C873" s="30">
        <v>68235</v>
      </c>
      <c r="D873">
        <f t="shared" si="13"/>
        <v>68235</v>
      </c>
      <c r="E873" s="30">
        <v>17323</v>
      </c>
      <c r="F873" s="30">
        <v>5574</v>
      </c>
      <c r="G873" s="30">
        <v>6311</v>
      </c>
      <c r="H873" s="30">
        <v>1189</v>
      </c>
      <c r="I873" s="30">
        <v>6985</v>
      </c>
      <c r="J873" s="30">
        <v>65</v>
      </c>
      <c r="K873" s="30">
        <v>2379</v>
      </c>
      <c r="L873" s="30">
        <v>6014</v>
      </c>
      <c r="M873" s="30">
        <v>53</v>
      </c>
      <c r="N873" s="30">
        <v>6849</v>
      </c>
      <c r="O873" s="30">
        <v>1965</v>
      </c>
      <c r="P873" s="30">
        <v>2258</v>
      </c>
      <c r="Q873" s="30">
        <v>27</v>
      </c>
      <c r="R873" s="30">
        <v>1</v>
      </c>
      <c r="S873" s="34">
        <v>15037</v>
      </c>
    </row>
    <row r="874" spans="1:19">
      <c r="A874" s="33">
        <v>68</v>
      </c>
      <c r="B874" s="31">
        <v>245</v>
      </c>
      <c r="C874" s="31">
        <v>68245</v>
      </c>
      <c r="D874">
        <f t="shared" si="13"/>
        <v>68245</v>
      </c>
      <c r="E874" s="31">
        <v>1641</v>
      </c>
      <c r="F874" s="31">
        <v>951</v>
      </c>
      <c r="G874" s="31">
        <v>644</v>
      </c>
      <c r="H874" s="31">
        <v>1</v>
      </c>
      <c r="I874" s="31">
        <v>540</v>
      </c>
      <c r="J874" s="31">
        <v>11</v>
      </c>
      <c r="K874" s="31">
        <v>699</v>
      </c>
      <c r="L874" s="31">
        <v>294</v>
      </c>
      <c r="M874" s="31">
        <v>129</v>
      </c>
      <c r="N874" s="31">
        <v>385</v>
      </c>
      <c r="O874" s="31">
        <v>125</v>
      </c>
      <c r="P874" s="31">
        <v>16</v>
      </c>
      <c r="Q874" s="31">
        <v>532</v>
      </c>
      <c r="R874" s="31">
        <v>1</v>
      </c>
      <c r="S874" s="35">
        <v>1092</v>
      </c>
    </row>
    <row r="875" spans="1:19">
      <c r="A875" s="32">
        <v>68</v>
      </c>
      <c r="B875" s="30">
        <v>250</v>
      </c>
      <c r="C875" s="30">
        <v>68250</v>
      </c>
      <c r="D875">
        <f t="shared" si="13"/>
        <v>68250</v>
      </c>
      <c r="E875" s="30">
        <v>4093</v>
      </c>
      <c r="F875" s="30">
        <v>2194</v>
      </c>
      <c r="G875" s="30">
        <v>1342</v>
      </c>
      <c r="H875" s="30">
        <v>37</v>
      </c>
      <c r="I875" s="30">
        <v>2014</v>
      </c>
      <c r="J875" s="30">
        <v>27</v>
      </c>
      <c r="K875" s="30">
        <v>802</v>
      </c>
      <c r="L875" s="30">
        <v>1728</v>
      </c>
      <c r="M875" s="30">
        <v>2</v>
      </c>
      <c r="N875" s="30">
        <v>732</v>
      </c>
      <c r="O875" s="30">
        <v>809</v>
      </c>
      <c r="P875" s="30">
        <v>664</v>
      </c>
      <c r="Q875" s="30">
        <v>56</v>
      </c>
      <c r="R875" s="30">
        <v>2</v>
      </c>
      <c r="S875" s="34">
        <v>3371</v>
      </c>
    </row>
    <row r="876" spans="1:19">
      <c r="A876" s="33">
        <v>68</v>
      </c>
      <c r="B876" s="31">
        <v>255</v>
      </c>
      <c r="C876" s="31">
        <v>68255</v>
      </c>
      <c r="D876">
        <f t="shared" si="13"/>
        <v>68255</v>
      </c>
      <c r="E876" s="31">
        <v>12611</v>
      </c>
      <c r="F876" s="31">
        <v>6919</v>
      </c>
      <c r="G876" s="31">
        <v>2302</v>
      </c>
      <c r="H876" s="31">
        <v>46</v>
      </c>
      <c r="I876" s="31">
        <v>4619</v>
      </c>
      <c r="J876" s="31">
        <v>32</v>
      </c>
      <c r="K876" s="31">
        <v>6745</v>
      </c>
      <c r="L876" s="31">
        <v>2345</v>
      </c>
      <c r="M876" s="31">
        <v>1958</v>
      </c>
      <c r="N876" s="31">
        <v>828</v>
      </c>
      <c r="O876" s="31">
        <v>708</v>
      </c>
      <c r="P876" s="31">
        <v>6537</v>
      </c>
      <c r="Q876" s="31">
        <v>1031</v>
      </c>
      <c r="R876" s="31">
        <v>4</v>
      </c>
      <c r="S876" s="35">
        <v>5039</v>
      </c>
    </row>
    <row r="877" spans="1:19">
      <c r="A877" s="32">
        <v>68</v>
      </c>
      <c r="B877" s="30">
        <v>264</v>
      </c>
      <c r="C877" s="30">
        <v>68264</v>
      </c>
      <c r="D877">
        <f t="shared" si="13"/>
        <v>68264</v>
      </c>
      <c r="E877" s="30">
        <v>2317</v>
      </c>
      <c r="F877" s="30">
        <v>1918</v>
      </c>
      <c r="G877" s="30">
        <v>1332</v>
      </c>
      <c r="H877" s="30">
        <v>0</v>
      </c>
      <c r="I877" s="30">
        <v>432</v>
      </c>
      <c r="J877" s="30">
        <v>19</v>
      </c>
      <c r="K877" s="30">
        <v>471</v>
      </c>
      <c r="L877" s="30">
        <v>1431</v>
      </c>
      <c r="M877" s="30">
        <v>4</v>
      </c>
      <c r="N877" s="30">
        <v>222</v>
      </c>
      <c r="O877" s="30">
        <v>173</v>
      </c>
      <c r="P877" s="30">
        <v>9</v>
      </c>
      <c r="Q877" s="30">
        <v>503</v>
      </c>
      <c r="R877" s="30">
        <v>0</v>
      </c>
      <c r="S877" s="34">
        <v>1805</v>
      </c>
    </row>
    <row r="878" spans="1:19">
      <c r="A878" s="33">
        <v>68</v>
      </c>
      <c r="B878" s="31">
        <v>266</v>
      </c>
      <c r="C878" s="31">
        <v>68266</v>
      </c>
      <c r="D878">
        <f t="shared" si="13"/>
        <v>68266</v>
      </c>
      <c r="E878" s="31">
        <v>3263</v>
      </c>
      <c r="F878" s="31">
        <v>2634</v>
      </c>
      <c r="G878" s="31">
        <v>1206</v>
      </c>
      <c r="H878" s="31">
        <v>4</v>
      </c>
      <c r="I878" s="31">
        <v>1167</v>
      </c>
      <c r="J878" s="31">
        <v>12</v>
      </c>
      <c r="K878" s="31">
        <v>894</v>
      </c>
      <c r="L878" s="31">
        <v>2183</v>
      </c>
      <c r="M878" s="31">
        <v>8</v>
      </c>
      <c r="N878" s="31">
        <v>65</v>
      </c>
      <c r="O878" s="31">
        <v>102</v>
      </c>
      <c r="P878" s="31">
        <v>1043</v>
      </c>
      <c r="Q878" s="31">
        <v>2</v>
      </c>
      <c r="R878" s="31">
        <v>5</v>
      </c>
      <c r="S878" s="35">
        <v>2213</v>
      </c>
    </row>
    <row r="879" spans="1:19">
      <c r="A879" s="32">
        <v>68</v>
      </c>
      <c r="B879" s="30">
        <v>271</v>
      </c>
      <c r="C879" s="30">
        <v>68271</v>
      </c>
      <c r="D879">
        <f t="shared" si="13"/>
        <v>68271</v>
      </c>
      <c r="E879" s="30">
        <v>4582</v>
      </c>
      <c r="F879" s="30">
        <v>2845</v>
      </c>
      <c r="G879" s="30">
        <v>1275</v>
      </c>
      <c r="H879" s="30">
        <v>0</v>
      </c>
      <c r="I879" s="30">
        <v>1715</v>
      </c>
      <c r="J879" s="30">
        <v>3</v>
      </c>
      <c r="K879" s="30">
        <v>1177</v>
      </c>
      <c r="L879" s="30">
        <v>2614</v>
      </c>
      <c r="M879" s="30">
        <v>0</v>
      </c>
      <c r="N879" s="30">
        <v>222</v>
      </c>
      <c r="O879" s="30">
        <v>566</v>
      </c>
      <c r="P879" s="30">
        <v>1093</v>
      </c>
      <c r="Q879" s="30">
        <v>69</v>
      </c>
      <c r="R879" s="30">
        <v>7</v>
      </c>
      <c r="S879" s="34">
        <v>3413</v>
      </c>
    </row>
    <row r="880" spans="1:19">
      <c r="A880" s="33">
        <v>68</v>
      </c>
      <c r="B880" s="31">
        <v>276</v>
      </c>
      <c r="C880" s="31">
        <v>68276</v>
      </c>
      <c r="D880">
        <f t="shared" si="13"/>
        <v>68276</v>
      </c>
      <c r="E880" s="31">
        <v>269310</v>
      </c>
      <c r="F880" s="31">
        <v>258306</v>
      </c>
      <c r="G880" s="31">
        <v>12523</v>
      </c>
      <c r="H880" s="31">
        <v>1439</v>
      </c>
      <c r="I880" s="31">
        <v>3407</v>
      </c>
      <c r="J880" s="31">
        <v>1929</v>
      </c>
      <c r="K880" s="31">
        <v>251718</v>
      </c>
      <c r="L880" s="31">
        <v>10827</v>
      </c>
      <c r="M880" s="31">
        <v>3534</v>
      </c>
      <c r="N880" s="31">
        <v>1258</v>
      </c>
      <c r="O880" s="31">
        <v>145</v>
      </c>
      <c r="P880" s="31">
        <v>259671</v>
      </c>
      <c r="Q880" s="31">
        <v>3210</v>
      </c>
      <c r="R880" s="31">
        <v>1509</v>
      </c>
      <c r="S880" s="35">
        <v>4920</v>
      </c>
    </row>
    <row r="881" spans="1:19">
      <c r="A881" s="32">
        <v>68</v>
      </c>
      <c r="B881" s="30">
        <v>296</v>
      </c>
      <c r="C881" s="30">
        <v>68296</v>
      </c>
      <c r="D881">
        <f t="shared" si="13"/>
        <v>68296</v>
      </c>
      <c r="E881" s="30">
        <v>2622</v>
      </c>
      <c r="F881" s="30">
        <v>1896</v>
      </c>
      <c r="G881" s="30">
        <v>1071</v>
      </c>
      <c r="H881" s="30">
        <v>5</v>
      </c>
      <c r="I881" s="30">
        <v>757</v>
      </c>
      <c r="J881" s="30">
        <v>4</v>
      </c>
      <c r="K881" s="30">
        <v>737</v>
      </c>
      <c r="L881" s="30">
        <v>1379</v>
      </c>
      <c r="M881" s="30">
        <v>59</v>
      </c>
      <c r="N881" s="30">
        <v>242</v>
      </c>
      <c r="O881" s="30">
        <v>201</v>
      </c>
      <c r="P881" s="30">
        <v>711</v>
      </c>
      <c r="Q881" s="30">
        <v>21</v>
      </c>
      <c r="R881" s="30">
        <v>0</v>
      </c>
      <c r="S881" s="34">
        <v>1890</v>
      </c>
    </row>
    <row r="882" spans="1:19">
      <c r="A882" s="33">
        <v>68</v>
      </c>
      <c r="B882" s="31">
        <v>298</v>
      </c>
      <c r="C882" s="31">
        <v>68298</v>
      </c>
      <c r="D882">
        <f t="shared" si="13"/>
        <v>68298</v>
      </c>
      <c r="E882" s="31">
        <v>3462</v>
      </c>
      <c r="F882" s="31">
        <v>1352</v>
      </c>
      <c r="G882" s="31">
        <v>820</v>
      </c>
      <c r="H882" s="31">
        <v>6</v>
      </c>
      <c r="I882" s="31">
        <v>1909</v>
      </c>
      <c r="J882" s="31">
        <v>35</v>
      </c>
      <c r="K882" s="31">
        <v>729</v>
      </c>
      <c r="L882" s="31">
        <v>1541</v>
      </c>
      <c r="M882" s="31">
        <v>53</v>
      </c>
      <c r="N882" s="31">
        <v>354</v>
      </c>
      <c r="O882" s="31">
        <v>754</v>
      </c>
      <c r="P882" s="31">
        <v>543</v>
      </c>
      <c r="Q882" s="31">
        <v>201</v>
      </c>
      <c r="R882" s="31">
        <v>0</v>
      </c>
      <c r="S882" s="35">
        <v>2718</v>
      </c>
    </row>
    <row r="883" spans="1:19">
      <c r="A883" s="32">
        <v>68</v>
      </c>
      <c r="B883" s="30">
        <v>307</v>
      </c>
      <c r="C883" s="30">
        <v>68307</v>
      </c>
      <c r="D883">
        <f t="shared" si="13"/>
        <v>68307</v>
      </c>
      <c r="E883" s="30">
        <v>145650</v>
      </c>
      <c r="F883" s="30">
        <v>125809</v>
      </c>
      <c r="G883" s="30">
        <v>12628</v>
      </c>
      <c r="H883" s="30">
        <v>7008</v>
      </c>
      <c r="I883" s="30">
        <v>6792</v>
      </c>
      <c r="J883" s="30">
        <v>792</v>
      </c>
      <c r="K883" s="30">
        <v>124531</v>
      </c>
      <c r="L883" s="30">
        <v>15344</v>
      </c>
      <c r="M883" s="30">
        <v>3768</v>
      </c>
      <c r="N883" s="30">
        <v>1078</v>
      </c>
      <c r="O883" s="30">
        <v>467</v>
      </c>
      <c r="P883" s="30">
        <v>132112</v>
      </c>
      <c r="Q883" s="30">
        <v>1631</v>
      </c>
      <c r="R883" s="30">
        <v>83</v>
      </c>
      <c r="S883" s="34">
        <v>11824</v>
      </c>
    </row>
    <row r="884" spans="1:19">
      <c r="A884" s="33">
        <v>68</v>
      </c>
      <c r="B884" s="31">
        <v>318</v>
      </c>
      <c r="C884" s="31">
        <v>68318</v>
      </c>
      <c r="D884">
        <f t="shared" si="13"/>
        <v>68318</v>
      </c>
      <c r="E884" s="31">
        <v>5471</v>
      </c>
      <c r="F884" s="31">
        <v>3488</v>
      </c>
      <c r="G884" s="31">
        <v>1334</v>
      </c>
      <c r="H884" s="31">
        <v>6</v>
      </c>
      <c r="I884" s="31">
        <v>2462</v>
      </c>
      <c r="J884" s="31">
        <v>11</v>
      </c>
      <c r="K884" s="31">
        <v>1454</v>
      </c>
      <c r="L884" s="31">
        <v>3774</v>
      </c>
      <c r="M884" s="31">
        <v>4</v>
      </c>
      <c r="N884" s="31">
        <v>65</v>
      </c>
      <c r="O884" s="31">
        <v>171</v>
      </c>
      <c r="P884" s="31">
        <v>1255</v>
      </c>
      <c r="Q884" s="31">
        <v>34</v>
      </c>
      <c r="R884" s="31">
        <v>0</v>
      </c>
      <c r="S884" s="35">
        <v>4182</v>
      </c>
    </row>
    <row r="885" spans="1:19">
      <c r="A885" s="32">
        <v>68</v>
      </c>
      <c r="B885" s="30">
        <v>320</v>
      </c>
      <c r="C885" s="30">
        <v>68320</v>
      </c>
      <c r="D885">
        <f t="shared" si="13"/>
        <v>68320</v>
      </c>
      <c r="E885" s="30">
        <v>3797</v>
      </c>
      <c r="F885" s="30">
        <v>2335</v>
      </c>
      <c r="G885" s="30">
        <v>821</v>
      </c>
      <c r="H885" s="30">
        <v>7</v>
      </c>
      <c r="I885" s="30">
        <v>1438</v>
      </c>
      <c r="J885" s="30">
        <v>27</v>
      </c>
      <c r="K885" s="30">
        <v>1365</v>
      </c>
      <c r="L885" s="30">
        <v>1468</v>
      </c>
      <c r="M885" s="30">
        <v>20</v>
      </c>
      <c r="N885" s="30">
        <v>678</v>
      </c>
      <c r="O885" s="30">
        <v>241</v>
      </c>
      <c r="P885" s="30">
        <v>1433</v>
      </c>
      <c r="Q885" s="30">
        <v>148</v>
      </c>
      <c r="R885" s="30">
        <v>3</v>
      </c>
      <c r="S885" s="34">
        <v>2213</v>
      </c>
    </row>
    <row r="886" spans="1:19">
      <c r="A886" s="33">
        <v>68</v>
      </c>
      <c r="B886" s="31">
        <v>322</v>
      </c>
      <c r="C886" s="31">
        <v>68322</v>
      </c>
      <c r="D886">
        <f t="shared" si="13"/>
        <v>68322</v>
      </c>
      <c r="E886" s="31">
        <v>2016</v>
      </c>
      <c r="F886" s="31">
        <v>1715</v>
      </c>
      <c r="G886" s="31">
        <v>535</v>
      </c>
      <c r="H886" s="31">
        <v>0</v>
      </c>
      <c r="I886" s="31">
        <v>333</v>
      </c>
      <c r="J886" s="31">
        <v>45</v>
      </c>
      <c r="K886" s="31">
        <v>496</v>
      </c>
      <c r="L886" s="31">
        <v>1421</v>
      </c>
      <c r="M886" s="31">
        <v>3</v>
      </c>
      <c r="N886" s="31">
        <v>38</v>
      </c>
      <c r="O886" s="31">
        <v>7</v>
      </c>
      <c r="P886" s="31">
        <v>74</v>
      </c>
      <c r="Q886" s="31">
        <v>474</v>
      </c>
      <c r="R886" s="31">
        <v>1</v>
      </c>
      <c r="S886" s="35">
        <v>1467</v>
      </c>
    </row>
    <row r="887" spans="1:19">
      <c r="A887" s="32">
        <v>68</v>
      </c>
      <c r="B887" s="30">
        <v>324</v>
      </c>
      <c r="C887" s="30">
        <v>68324</v>
      </c>
      <c r="D887">
        <f t="shared" si="13"/>
        <v>68324</v>
      </c>
      <c r="E887" s="30">
        <v>3697</v>
      </c>
      <c r="F887" s="30">
        <v>1640</v>
      </c>
      <c r="G887" s="30">
        <v>946</v>
      </c>
      <c r="H887" s="30">
        <v>106</v>
      </c>
      <c r="I887" s="30">
        <v>1632</v>
      </c>
      <c r="J887" s="30">
        <v>64</v>
      </c>
      <c r="K887" s="30">
        <v>863</v>
      </c>
      <c r="L887" s="30">
        <v>2413</v>
      </c>
      <c r="M887" s="30">
        <v>19</v>
      </c>
      <c r="N887" s="30">
        <v>53</v>
      </c>
      <c r="O887" s="30">
        <v>282</v>
      </c>
      <c r="P887" s="30">
        <v>20</v>
      </c>
      <c r="Q887" s="30">
        <v>919</v>
      </c>
      <c r="R887" s="30">
        <v>0</v>
      </c>
      <c r="S887" s="34">
        <v>2758</v>
      </c>
    </row>
    <row r="888" spans="1:19">
      <c r="A888" s="33">
        <v>68</v>
      </c>
      <c r="B888" s="31">
        <v>327</v>
      </c>
      <c r="C888" s="31">
        <v>68327</v>
      </c>
      <c r="D888">
        <f t="shared" si="13"/>
        <v>68327</v>
      </c>
      <c r="E888" s="31">
        <v>4220</v>
      </c>
      <c r="F888" s="31">
        <v>3533</v>
      </c>
      <c r="G888" s="31">
        <v>73</v>
      </c>
      <c r="H888" s="31">
        <v>0</v>
      </c>
      <c r="I888" s="31">
        <v>646</v>
      </c>
      <c r="J888" s="31">
        <v>36</v>
      </c>
      <c r="K888" s="31">
        <v>2627</v>
      </c>
      <c r="L888" s="31">
        <v>1343</v>
      </c>
      <c r="M888" s="31">
        <v>31</v>
      </c>
      <c r="N888" s="31">
        <v>27</v>
      </c>
      <c r="O888" s="31">
        <v>180</v>
      </c>
      <c r="P888" s="31">
        <v>1928</v>
      </c>
      <c r="Q888" s="31">
        <v>896</v>
      </c>
      <c r="R888" s="31">
        <v>4</v>
      </c>
      <c r="S888" s="35">
        <v>1392</v>
      </c>
    </row>
    <row r="889" spans="1:19">
      <c r="A889" s="32">
        <v>68</v>
      </c>
      <c r="B889" s="30">
        <v>344</v>
      </c>
      <c r="C889" s="30">
        <v>68344</v>
      </c>
      <c r="D889">
        <f t="shared" si="13"/>
        <v>68344</v>
      </c>
      <c r="E889" s="30">
        <v>2071</v>
      </c>
      <c r="F889" s="30">
        <v>1529</v>
      </c>
      <c r="G889" s="30">
        <v>650</v>
      </c>
      <c r="H889" s="30">
        <v>0</v>
      </c>
      <c r="I889" s="30">
        <v>504</v>
      </c>
      <c r="J889" s="30">
        <v>4</v>
      </c>
      <c r="K889" s="30">
        <v>502</v>
      </c>
      <c r="L889" s="30">
        <v>1456</v>
      </c>
      <c r="M889" s="30">
        <v>7</v>
      </c>
      <c r="N889" s="30">
        <v>63</v>
      </c>
      <c r="O889" s="30">
        <v>43</v>
      </c>
      <c r="P889" s="30">
        <v>23</v>
      </c>
      <c r="Q889" s="30">
        <v>545</v>
      </c>
      <c r="R889" s="30">
        <v>5</v>
      </c>
      <c r="S889" s="34">
        <v>1498</v>
      </c>
    </row>
    <row r="890" spans="1:19">
      <c r="A890" s="33">
        <v>68</v>
      </c>
      <c r="B890" s="31">
        <v>368</v>
      </c>
      <c r="C890" s="31">
        <v>68368</v>
      </c>
      <c r="D890">
        <f t="shared" si="13"/>
        <v>68368</v>
      </c>
      <c r="E890" s="31">
        <v>2974</v>
      </c>
      <c r="F890" s="31">
        <v>2519</v>
      </c>
      <c r="G890" s="31">
        <v>1679</v>
      </c>
      <c r="H890" s="31">
        <v>0</v>
      </c>
      <c r="I890" s="31">
        <v>620</v>
      </c>
      <c r="J890" s="31">
        <v>12</v>
      </c>
      <c r="K890" s="31">
        <v>643</v>
      </c>
      <c r="L890" s="31">
        <v>2096</v>
      </c>
      <c r="M890" s="31">
        <v>0</v>
      </c>
      <c r="N890" s="31">
        <v>97</v>
      </c>
      <c r="O890" s="31">
        <v>130</v>
      </c>
      <c r="P890" s="31">
        <v>6</v>
      </c>
      <c r="Q890" s="31">
        <v>626</v>
      </c>
      <c r="R890" s="31">
        <v>6</v>
      </c>
      <c r="S890" s="35">
        <v>2336</v>
      </c>
    </row>
    <row r="891" spans="1:19">
      <c r="A891" s="32">
        <v>68</v>
      </c>
      <c r="B891" s="30">
        <v>370</v>
      </c>
      <c r="C891" s="30">
        <v>68370</v>
      </c>
      <c r="D891">
        <f t="shared" si="13"/>
        <v>68370</v>
      </c>
      <c r="E891" s="30">
        <v>1161</v>
      </c>
      <c r="F891" s="30">
        <v>511</v>
      </c>
      <c r="G891" s="30">
        <v>423</v>
      </c>
      <c r="H891" s="30">
        <v>0</v>
      </c>
      <c r="I891" s="30">
        <v>538</v>
      </c>
      <c r="J891" s="30">
        <v>1</v>
      </c>
      <c r="K891" s="30">
        <v>71</v>
      </c>
      <c r="L891" s="30">
        <v>872</v>
      </c>
      <c r="M891" s="30">
        <v>0</v>
      </c>
      <c r="N891" s="30">
        <v>16</v>
      </c>
      <c r="O891" s="30">
        <v>202</v>
      </c>
      <c r="P891" s="30">
        <v>2</v>
      </c>
      <c r="Q891" s="30">
        <v>425</v>
      </c>
      <c r="R891" s="30">
        <v>0</v>
      </c>
      <c r="S891" s="34">
        <v>734</v>
      </c>
    </row>
    <row r="892" spans="1:19">
      <c r="A892" s="33">
        <v>68</v>
      </c>
      <c r="B892" s="31">
        <v>377</v>
      </c>
      <c r="C892" s="31">
        <v>68377</v>
      </c>
      <c r="D892">
        <f t="shared" si="13"/>
        <v>68377</v>
      </c>
      <c r="E892" s="31">
        <v>5475</v>
      </c>
      <c r="F892" s="31">
        <v>3640</v>
      </c>
      <c r="G892" s="31">
        <v>1994</v>
      </c>
      <c r="H892" s="31">
        <v>5</v>
      </c>
      <c r="I892" s="31">
        <v>1743</v>
      </c>
      <c r="J892" s="31">
        <v>17</v>
      </c>
      <c r="K892" s="31">
        <v>1446</v>
      </c>
      <c r="L892" s="31">
        <v>2622</v>
      </c>
      <c r="M892" s="31">
        <v>993</v>
      </c>
      <c r="N892" s="31">
        <v>292</v>
      </c>
      <c r="O892" s="31">
        <v>106</v>
      </c>
      <c r="P892" s="31">
        <v>1183</v>
      </c>
      <c r="Q892" s="31">
        <v>373</v>
      </c>
      <c r="R892" s="31">
        <v>0</v>
      </c>
      <c r="S892" s="35">
        <v>3919</v>
      </c>
    </row>
    <row r="893" spans="1:19">
      <c r="A893" s="32">
        <v>68</v>
      </c>
      <c r="B893" s="30">
        <v>385</v>
      </c>
      <c r="C893" s="30">
        <v>68385</v>
      </c>
      <c r="D893">
        <f t="shared" si="13"/>
        <v>68385</v>
      </c>
      <c r="E893" s="30">
        <v>9154</v>
      </c>
      <c r="F893" s="30">
        <v>4323</v>
      </c>
      <c r="G893" s="30">
        <v>1463</v>
      </c>
      <c r="H893" s="30">
        <v>45</v>
      </c>
      <c r="I893" s="30">
        <v>4714</v>
      </c>
      <c r="J893" s="30">
        <v>50</v>
      </c>
      <c r="K893" s="30">
        <v>3749</v>
      </c>
      <c r="L893" s="30">
        <v>2807</v>
      </c>
      <c r="M893" s="30">
        <v>577</v>
      </c>
      <c r="N893" s="30">
        <v>1278</v>
      </c>
      <c r="O893" s="30">
        <v>701</v>
      </c>
      <c r="P893" s="30">
        <v>2273</v>
      </c>
      <c r="Q893" s="30">
        <v>635</v>
      </c>
      <c r="R893" s="30">
        <v>4</v>
      </c>
      <c r="S893" s="34">
        <v>6242</v>
      </c>
    </row>
    <row r="894" spans="1:19">
      <c r="A894" s="33">
        <v>68</v>
      </c>
      <c r="B894" s="31">
        <v>397</v>
      </c>
      <c r="C894" s="31">
        <v>68397</v>
      </c>
      <c r="D894">
        <f t="shared" si="13"/>
        <v>68397</v>
      </c>
      <c r="E894" s="31">
        <v>3984</v>
      </c>
      <c r="F894" s="31">
        <v>2751</v>
      </c>
      <c r="G894" s="31">
        <v>2032</v>
      </c>
      <c r="H894" s="31">
        <v>3</v>
      </c>
      <c r="I894" s="31">
        <v>1201</v>
      </c>
      <c r="J894" s="31">
        <v>21</v>
      </c>
      <c r="K894" s="31">
        <v>699</v>
      </c>
      <c r="L894" s="31">
        <v>2684</v>
      </c>
      <c r="M894" s="31">
        <v>1</v>
      </c>
      <c r="N894" s="31">
        <v>189</v>
      </c>
      <c r="O894" s="31">
        <v>387</v>
      </c>
      <c r="P894" s="31">
        <v>65</v>
      </c>
      <c r="Q894" s="31">
        <v>712</v>
      </c>
      <c r="R894" s="31">
        <v>4</v>
      </c>
      <c r="S894" s="35">
        <v>3203</v>
      </c>
    </row>
    <row r="895" spans="1:19">
      <c r="A895" s="32">
        <v>68</v>
      </c>
      <c r="B895" s="30">
        <v>406</v>
      </c>
      <c r="C895" s="30">
        <v>68406</v>
      </c>
      <c r="D895">
        <f t="shared" si="13"/>
        <v>68406</v>
      </c>
      <c r="E895" s="30">
        <v>36216</v>
      </c>
      <c r="F895" s="30">
        <v>22982</v>
      </c>
      <c r="G895" s="30">
        <v>6447</v>
      </c>
      <c r="H895" s="30">
        <v>5051</v>
      </c>
      <c r="I895" s="30">
        <v>6067</v>
      </c>
      <c r="J895" s="30">
        <v>403</v>
      </c>
      <c r="K895" s="30">
        <v>18088</v>
      </c>
      <c r="L895" s="30">
        <v>15637</v>
      </c>
      <c r="M895" s="30">
        <v>427</v>
      </c>
      <c r="N895" s="30">
        <v>1445</v>
      </c>
      <c r="O895" s="30">
        <v>478</v>
      </c>
      <c r="P895" s="30">
        <v>18386</v>
      </c>
      <c r="Q895" s="30">
        <v>2306</v>
      </c>
      <c r="R895" s="30">
        <v>9</v>
      </c>
      <c r="S895" s="34">
        <v>15515</v>
      </c>
    </row>
    <row r="896" spans="1:19">
      <c r="A896" s="33">
        <v>68</v>
      </c>
      <c r="B896" s="31">
        <v>418</v>
      </c>
      <c r="C896" s="31">
        <v>68418</v>
      </c>
      <c r="D896">
        <f t="shared" si="13"/>
        <v>68418</v>
      </c>
      <c r="E896" s="31">
        <v>12219</v>
      </c>
      <c r="F896" s="31">
        <v>3002</v>
      </c>
      <c r="G896" s="31">
        <v>1804</v>
      </c>
      <c r="H896" s="31">
        <v>2200</v>
      </c>
      <c r="I896" s="31">
        <v>6045</v>
      </c>
      <c r="J896" s="31">
        <v>270</v>
      </c>
      <c r="K896" s="31">
        <v>1289</v>
      </c>
      <c r="L896" s="31">
        <v>9360</v>
      </c>
      <c r="M896" s="31">
        <v>23</v>
      </c>
      <c r="N896" s="31">
        <v>477</v>
      </c>
      <c r="O896" s="31">
        <v>987</v>
      </c>
      <c r="P896" s="31">
        <v>1484</v>
      </c>
      <c r="Q896" s="31">
        <v>3591</v>
      </c>
      <c r="R896" s="31">
        <v>0</v>
      </c>
      <c r="S896" s="35">
        <v>7144</v>
      </c>
    </row>
    <row r="897" spans="1:19">
      <c r="A897" s="32">
        <v>68</v>
      </c>
      <c r="B897" s="30">
        <v>425</v>
      </c>
      <c r="C897" s="30">
        <v>68425</v>
      </c>
      <c r="D897">
        <f t="shared" si="13"/>
        <v>68425</v>
      </c>
      <c r="E897" s="30">
        <v>2057</v>
      </c>
      <c r="F897" s="30">
        <v>772</v>
      </c>
      <c r="G897" s="30">
        <v>415</v>
      </c>
      <c r="H897" s="30">
        <v>0</v>
      </c>
      <c r="I897" s="30">
        <v>1302</v>
      </c>
      <c r="J897" s="30">
        <v>22</v>
      </c>
      <c r="K897" s="30">
        <v>267</v>
      </c>
      <c r="L897" s="30">
        <v>1560</v>
      </c>
      <c r="M897" s="30">
        <v>0</v>
      </c>
      <c r="N897" s="30">
        <v>25</v>
      </c>
      <c r="O897" s="30">
        <v>188</v>
      </c>
      <c r="P897" s="30">
        <v>20</v>
      </c>
      <c r="Q897" s="30">
        <v>276</v>
      </c>
      <c r="R897" s="30">
        <v>0</v>
      </c>
      <c r="S897" s="34">
        <v>1761</v>
      </c>
    </row>
    <row r="898" spans="1:19">
      <c r="A898" s="33">
        <v>68</v>
      </c>
      <c r="B898" s="31">
        <v>432</v>
      </c>
      <c r="C898" s="31">
        <v>68432</v>
      </c>
      <c r="D898">
        <f t="shared" si="13"/>
        <v>68432</v>
      </c>
      <c r="E898" s="31">
        <v>18854</v>
      </c>
      <c r="F898" s="31">
        <v>16529</v>
      </c>
      <c r="G898" s="31">
        <v>415</v>
      </c>
      <c r="H898" s="31">
        <v>27</v>
      </c>
      <c r="I898" s="31">
        <v>2127</v>
      </c>
      <c r="J898" s="31">
        <v>105</v>
      </c>
      <c r="K898" s="31">
        <v>15980</v>
      </c>
      <c r="L898" s="31">
        <v>2602</v>
      </c>
      <c r="M898" s="31">
        <v>33</v>
      </c>
      <c r="N898" s="31">
        <v>52</v>
      </c>
      <c r="O898" s="31">
        <v>91</v>
      </c>
      <c r="P898" s="31">
        <v>15905</v>
      </c>
      <c r="Q898" s="31">
        <v>310</v>
      </c>
      <c r="R898" s="31">
        <v>14</v>
      </c>
      <c r="S898" s="35">
        <v>2625</v>
      </c>
    </row>
    <row r="899" spans="1:19">
      <c r="A899" s="32">
        <v>68</v>
      </c>
      <c r="B899" s="30">
        <v>444</v>
      </c>
      <c r="C899" s="30">
        <v>68444</v>
      </c>
      <c r="D899">
        <f t="shared" si="13"/>
        <v>68444</v>
      </c>
      <c r="E899" s="30">
        <v>4427</v>
      </c>
      <c r="F899" s="30">
        <v>2480</v>
      </c>
      <c r="G899" s="30">
        <v>1222</v>
      </c>
      <c r="H899" s="30">
        <v>8</v>
      </c>
      <c r="I899" s="30">
        <v>1844</v>
      </c>
      <c r="J899" s="30">
        <v>28</v>
      </c>
      <c r="K899" s="30">
        <v>1346</v>
      </c>
      <c r="L899" s="30">
        <v>2080</v>
      </c>
      <c r="M899" s="30">
        <v>25</v>
      </c>
      <c r="N899" s="30">
        <v>920</v>
      </c>
      <c r="O899" s="30">
        <v>45</v>
      </c>
      <c r="P899" s="30">
        <v>27</v>
      </c>
      <c r="Q899" s="30">
        <v>1263</v>
      </c>
      <c r="R899" s="30">
        <v>0</v>
      </c>
      <c r="S899" s="34">
        <v>3137</v>
      </c>
    </row>
    <row r="900" spans="1:19">
      <c r="A900" s="33">
        <v>68</v>
      </c>
      <c r="B900" s="31">
        <v>464</v>
      </c>
      <c r="C900" s="31">
        <v>68464</v>
      </c>
      <c r="D900">
        <f t="shared" ref="D900:D963" si="14">+VALUE(C900)</f>
        <v>68464</v>
      </c>
      <c r="E900" s="31">
        <v>9995</v>
      </c>
      <c r="F900" s="31">
        <v>6351</v>
      </c>
      <c r="G900" s="31">
        <v>2968</v>
      </c>
      <c r="H900" s="31">
        <v>2</v>
      </c>
      <c r="I900" s="31">
        <v>3190</v>
      </c>
      <c r="J900" s="31">
        <v>16</v>
      </c>
      <c r="K900" s="31">
        <v>3793</v>
      </c>
      <c r="L900" s="31">
        <v>4735</v>
      </c>
      <c r="M900" s="31">
        <v>16</v>
      </c>
      <c r="N900" s="31">
        <v>333</v>
      </c>
      <c r="O900" s="31">
        <v>1102</v>
      </c>
      <c r="P900" s="31">
        <v>3794</v>
      </c>
      <c r="Q900" s="31">
        <v>29</v>
      </c>
      <c r="R900" s="31">
        <v>4</v>
      </c>
      <c r="S900" s="35">
        <v>6168</v>
      </c>
    </row>
    <row r="901" spans="1:19">
      <c r="A901" s="32">
        <v>68</v>
      </c>
      <c r="B901" s="30">
        <v>468</v>
      </c>
      <c r="C901" s="30">
        <v>68468</v>
      </c>
      <c r="D901">
        <f t="shared" si="14"/>
        <v>68468</v>
      </c>
      <c r="E901" s="30">
        <v>3857</v>
      </c>
      <c r="F901" s="30">
        <v>775</v>
      </c>
      <c r="G901" s="30">
        <v>204</v>
      </c>
      <c r="H901" s="30">
        <v>0</v>
      </c>
      <c r="I901" s="30">
        <v>3052</v>
      </c>
      <c r="J901" s="30">
        <v>7</v>
      </c>
      <c r="K901" s="30">
        <v>618</v>
      </c>
      <c r="L901" s="30">
        <v>2750</v>
      </c>
      <c r="M901" s="30">
        <v>15</v>
      </c>
      <c r="N901" s="30">
        <v>110</v>
      </c>
      <c r="O901" s="30">
        <v>358</v>
      </c>
      <c r="P901" s="30">
        <v>77</v>
      </c>
      <c r="Q901" s="30">
        <v>157</v>
      </c>
      <c r="R901" s="30">
        <v>19</v>
      </c>
      <c r="S901" s="34">
        <v>3604</v>
      </c>
    </row>
    <row r="902" spans="1:19">
      <c r="A902" s="33">
        <v>68</v>
      </c>
      <c r="B902" s="31">
        <v>498</v>
      </c>
      <c r="C902" s="31">
        <v>68498</v>
      </c>
      <c r="D902">
        <f t="shared" si="14"/>
        <v>68498</v>
      </c>
      <c r="E902" s="31">
        <v>4455</v>
      </c>
      <c r="F902" s="31">
        <v>3230</v>
      </c>
      <c r="G902" s="31">
        <v>2798</v>
      </c>
      <c r="H902" s="31">
        <v>61</v>
      </c>
      <c r="I902" s="31">
        <v>808</v>
      </c>
      <c r="J902" s="31">
        <v>26</v>
      </c>
      <c r="K902" s="31">
        <v>699</v>
      </c>
      <c r="L902" s="31">
        <v>3335</v>
      </c>
      <c r="M902" s="31">
        <v>16</v>
      </c>
      <c r="N902" s="31">
        <v>243</v>
      </c>
      <c r="O902" s="31">
        <v>147</v>
      </c>
      <c r="P902" s="31">
        <v>625</v>
      </c>
      <c r="Q902" s="31">
        <v>149</v>
      </c>
      <c r="R902" s="31">
        <v>1</v>
      </c>
      <c r="S902" s="35">
        <v>3680</v>
      </c>
    </row>
    <row r="903" spans="1:19">
      <c r="A903" s="32">
        <v>68</v>
      </c>
      <c r="B903" s="30">
        <v>500</v>
      </c>
      <c r="C903" s="30">
        <v>68500</v>
      </c>
      <c r="D903">
        <f t="shared" si="14"/>
        <v>68500</v>
      </c>
      <c r="E903" s="30">
        <v>9889</v>
      </c>
      <c r="F903" s="30">
        <v>7267</v>
      </c>
      <c r="G903" s="30">
        <v>2513</v>
      </c>
      <c r="H903" s="30">
        <v>58</v>
      </c>
      <c r="I903" s="30">
        <v>2625</v>
      </c>
      <c r="J903" s="30">
        <v>28</v>
      </c>
      <c r="K903" s="30">
        <v>4264</v>
      </c>
      <c r="L903" s="30">
        <v>4627</v>
      </c>
      <c r="M903" s="30">
        <v>56</v>
      </c>
      <c r="N903" s="30">
        <v>696</v>
      </c>
      <c r="O903" s="30">
        <v>227</v>
      </c>
      <c r="P903" s="30">
        <v>4143</v>
      </c>
      <c r="Q903" s="30">
        <v>463</v>
      </c>
      <c r="R903" s="30">
        <v>7</v>
      </c>
      <c r="S903" s="34">
        <v>5276</v>
      </c>
    </row>
    <row r="904" spans="1:19">
      <c r="A904" s="33">
        <v>68</v>
      </c>
      <c r="B904" s="31">
        <v>502</v>
      </c>
      <c r="C904" s="31">
        <v>68502</v>
      </c>
      <c r="D904">
        <f t="shared" si="14"/>
        <v>68502</v>
      </c>
      <c r="E904" s="31">
        <v>3897</v>
      </c>
      <c r="F904" s="31">
        <v>1146</v>
      </c>
      <c r="G904" s="31">
        <v>296</v>
      </c>
      <c r="H904" s="31">
        <v>8</v>
      </c>
      <c r="I904" s="31">
        <v>2482</v>
      </c>
      <c r="J904" s="31">
        <v>33</v>
      </c>
      <c r="K904" s="31">
        <v>1031</v>
      </c>
      <c r="L904" s="31">
        <v>2135</v>
      </c>
      <c r="M904" s="31">
        <v>32</v>
      </c>
      <c r="N904" s="31">
        <v>206</v>
      </c>
      <c r="O904" s="31">
        <v>465</v>
      </c>
      <c r="P904" s="31">
        <v>1055</v>
      </c>
      <c r="Q904" s="31">
        <v>2</v>
      </c>
      <c r="R904" s="31">
        <v>0</v>
      </c>
      <c r="S904" s="35">
        <v>2840</v>
      </c>
    </row>
    <row r="905" spans="1:19">
      <c r="A905" s="32">
        <v>68</v>
      </c>
      <c r="B905" s="30">
        <v>522</v>
      </c>
      <c r="C905" s="30">
        <v>68522</v>
      </c>
      <c r="D905">
        <f t="shared" si="14"/>
        <v>68522</v>
      </c>
      <c r="E905" s="30">
        <v>1226</v>
      </c>
      <c r="F905" s="30">
        <v>1226</v>
      </c>
      <c r="G905" s="30">
        <v>520</v>
      </c>
      <c r="H905" s="30">
        <v>0</v>
      </c>
      <c r="I905" s="30">
        <v>2</v>
      </c>
      <c r="J905" s="30">
        <v>0</v>
      </c>
      <c r="K905" s="30">
        <v>449</v>
      </c>
      <c r="L905" s="30">
        <v>703</v>
      </c>
      <c r="M905" s="30">
        <v>11</v>
      </c>
      <c r="N905" s="30">
        <v>47</v>
      </c>
      <c r="O905" s="30">
        <v>16</v>
      </c>
      <c r="P905" s="30">
        <v>471</v>
      </c>
      <c r="Q905" s="30">
        <v>56</v>
      </c>
      <c r="R905" s="30">
        <v>0</v>
      </c>
      <c r="S905" s="34">
        <v>699</v>
      </c>
    </row>
    <row r="906" spans="1:19">
      <c r="A906" s="33">
        <v>68</v>
      </c>
      <c r="B906" s="31">
        <v>524</v>
      </c>
      <c r="C906" s="31">
        <v>68524</v>
      </c>
      <c r="D906">
        <f t="shared" si="14"/>
        <v>68524</v>
      </c>
      <c r="E906" s="31">
        <v>2413</v>
      </c>
      <c r="F906" s="31">
        <v>1906</v>
      </c>
      <c r="G906" s="31">
        <v>998</v>
      </c>
      <c r="H906" s="31">
        <v>1</v>
      </c>
      <c r="I906" s="31">
        <v>508</v>
      </c>
      <c r="J906" s="31">
        <v>3</v>
      </c>
      <c r="K906" s="31">
        <v>724</v>
      </c>
      <c r="L906" s="31">
        <v>1634</v>
      </c>
      <c r="M906" s="31">
        <v>3</v>
      </c>
      <c r="N906" s="31">
        <v>24</v>
      </c>
      <c r="O906" s="31">
        <v>28</v>
      </c>
      <c r="P906" s="31">
        <v>37</v>
      </c>
      <c r="Q906" s="31">
        <v>717</v>
      </c>
      <c r="R906" s="31">
        <v>0</v>
      </c>
      <c r="S906" s="35">
        <v>1659</v>
      </c>
    </row>
    <row r="907" spans="1:19">
      <c r="A907" s="32">
        <v>68</v>
      </c>
      <c r="B907" s="30">
        <v>533</v>
      </c>
      <c r="C907" s="30">
        <v>68533</v>
      </c>
      <c r="D907">
        <f t="shared" si="14"/>
        <v>68533</v>
      </c>
      <c r="E907" s="30">
        <v>4055</v>
      </c>
      <c r="F907" s="30">
        <v>3059</v>
      </c>
      <c r="G907" s="30">
        <v>1688</v>
      </c>
      <c r="H907" s="30">
        <v>11</v>
      </c>
      <c r="I907" s="30">
        <v>1076</v>
      </c>
      <c r="J907" s="30">
        <v>12</v>
      </c>
      <c r="K907" s="30">
        <v>1182</v>
      </c>
      <c r="L907" s="30">
        <v>2784</v>
      </c>
      <c r="M907" s="30">
        <v>0</v>
      </c>
      <c r="N907" s="30">
        <v>37</v>
      </c>
      <c r="O907" s="30">
        <v>45</v>
      </c>
      <c r="P907" s="30">
        <v>1214</v>
      </c>
      <c r="Q907" s="30">
        <v>399</v>
      </c>
      <c r="R907" s="30">
        <v>0</v>
      </c>
      <c r="S907" s="34">
        <v>2442</v>
      </c>
    </row>
    <row r="908" spans="1:19">
      <c r="A908" s="33">
        <v>68</v>
      </c>
      <c r="B908" s="31">
        <v>547</v>
      </c>
      <c r="C908" s="31">
        <v>68547</v>
      </c>
      <c r="D908">
        <f t="shared" si="14"/>
        <v>68547</v>
      </c>
      <c r="E908" s="31">
        <v>152449</v>
      </c>
      <c r="F908" s="31">
        <v>135378</v>
      </c>
      <c r="G908" s="31">
        <v>7770</v>
      </c>
      <c r="H908" s="31">
        <v>2400</v>
      </c>
      <c r="I908" s="31">
        <v>12633</v>
      </c>
      <c r="J908" s="31">
        <v>769</v>
      </c>
      <c r="K908" s="31">
        <v>123733</v>
      </c>
      <c r="L908" s="31">
        <v>25735</v>
      </c>
      <c r="M908" s="31">
        <v>342</v>
      </c>
      <c r="N908" s="31">
        <v>1742</v>
      </c>
      <c r="O908" s="31">
        <v>238</v>
      </c>
      <c r="P908" s="31">
        <v>128658</v>
      </c>
      <c r="Q908" s="31">
        <v>5565</v>
      </c>
      <c r="R908" s="31">
        <v>213</v>
      </c>
      <c r="S908" s="35">
        <v>18013</v>
      </c>
    </row>
    <row r="909" spans="1:19">
      <c r="A909" s="32">
        <v>68</v>
      </c>
      <c r="B909" s="30">
        <v>549</v>
      </c>
      <c r="C909" s="30">
        <v>68549</v>
      </c>
      <c r="D909">
        <f t="shared" si="14"/>
        <v>68549</v>
      </c>
      <c r="E909" s="30">
        <v>4341</v>
      </c>
      <c r="F909" s="30">
        <v>3783</v>
      </c>
      <c r="G909" s="30">
        <v>1221</v>
      </c>
      <c r="H909" s="30">
        <v>69</v>
      </c>
      <c r="I909" s="30">
        <v>860</v>
      </c>
      <c r="J909" s="30">
        <v>74</v>
      </c>
      <c r="K909" s="30">
        <v>1508</v>
      </c>
      <c r="L909" s="30">
        <v>2698</v>
      </c>
      <c r="M909" s="30">
        <v>0</v>
      </c>
      <c r="N909" s="30">
        <v>78</v>
      </c>
      <c r="O909" s="30">
        <v>40</v>
      </c>
      <c r="P909" s="30">
        <v>1817</v>
      </c>
      <c r="Q909" s="30">
        <v>165</v>
      </c>
      <c r="R909" s="30">
        <v>3</v>
      </c>
      <c r="S909" s="34">
        <v>2356</v>
      </c>
    </row>
    <row r="910" spans="1:19">
      <c r="A910" s="33">
        <v>68</v>
      </c>
      <c r="B910" s="31">
        <v>572</v>
      </c>
      <c r="C910" s="31">
        <v>68572</v>
      </c>
      <c r="D910">
        <f t="shared" si="14"/>
        <v>68572</v>
      </c>
      <c r="E910" s="31">
        <v>12385</v>
      </c>
      <c r="F910" s="31">
        <v>9501</v>
      </c>
      <c r="G910" s="31">
        <v>4743</v>
      </c>
      <c r="H910" s="31">
        <v>18</v>
      </c>
      <c r="I910" s="31">
        <v>2711</v>
      </c>
      <c r="J910" s="31">
        <v>88</v>
      </c>
      <c r="K910" s="31">
        <v>4786</v>
      </c>
      <c r="L910" s="31">
        <v>6803</v>
      </c>
      <c r="M910" s="31">
        <v>29</v>
      </c>
      <c r="N910" s="31">
        <v>409</v>
      </c>
      <c r="O910" s="31">
        <v>236</v>
      </c>
      <c r="P910" s="31">
        <v>4605</v>
      </c>
      <c r="Q910" s="31">
        <v>411</v>
      </c>
      <c r="R910" s="31">
        <v>7</v>
      </c>
      <c r="S910" s="35">
        <v>7362</v>
      </c>
    </row>
    <row r="911" spans="1:19">
      <c r="A911" s="32">
        <v>68</v>
      </c>
      <c r="B911" s="30">
        <v>573</v>
      </c>
      <c r="C911" s="30">
        <v>68573</v>
      </c>
      <c r="D911">
        <f t="shared" si="14"/>
        <v>68573</v>
      </c>
      <c r="E911" s="30">
        <v>6810</v>
      </c>
      <c r="F911" s="30">
        <v>4902</v>
      </c>
      <c r="G911" s="30">
        <v>294</v>
      </c>
      <c r="H911" s="30">
        <v>1166</v>
      </c>
      <c r="I911" s="30">
        <v>649</v>
      </c>
      <c r="J911" s="30">
        <v>97</v>
      </c>
      <c r="K911" s="30">
        <v>4282</v>
      </c>
      <c r="L911" s="30">
        <v>1682</v>
      </c>
      <c r="M911" s="30">
        <v>86</v>
      </c>
      <c r="N911" s="30">
        <v>357</v>
      </c>
      <c r="O911" s="30">
        <v>338</v>
      </c>
      <c r="P911" s="30">
        <v>99</v>
      </c>
      <c r="Q911" s="30">
        <v>4512</v>
      </c>
      <c r="R911" s="30">
        <v>14</v>
      </c>
      <c r="S911" s="34">
        <v>2185</v>
      </c>
    </row>
    <row r="912" spans="1:19">
      <c r="A912" s="33">
        <v>68</v>
      </c>
      <c r="B912" s="31">
        <v>575</v>
      </c>
      <c r="C912" s="31">
        <v>68575</v>
      </c>
      <c r="D912">
        <f t="shared" si="14"/>
        <v>68575</v>
      </c>
      <c r="E912" s="31">
        <v>31091</v>
      </c>
      <c r="F912" s="31">
        <v>21605</v>
      </c>
      <c r="G912" s="31">
        <v>1908</v>
      </c>
      <c r="H912" s="31">
        <v>6284</v>
      </c>
      <c r="I912" s="31">
        <v>2137</v>
      </c>
      <c r="J912" s="31">
        <v>249</v>
      </c>
      <c r="K912" s="31">
        <v>19407</v>
      </c>
      <c r="L912" s="31">
        <v>6550</v>
      </c>
      <c r="M912" s="31">
        <v>876</v>
      </c>
      <c r="N912" s="31">
        <v>488</v>
      </c>
      <c r="O912" s="31">
        <v>3698</v>
      </c>
      <c r="P912" s="31">
        <v>8963</v>
      </c>
      <c r="Q912" s="31">
        <v>11983</v>
      </c>
      <c r="R912" s="31">
        <v>22</v>
      </c>
      <c r="S912" s="35">
        <v>10123</v>
      </c>
    </row>
    <row r="913" spans="1:19">
      <c r="A913" s="32">
        <v>68</v>
      </c>
      <c r="B913" s="30">
        <v>615</v>
      </c>
      <c r="C913" s="30">
        <v>68615</v>
      </c>
      <c r="D913">
        <f t="shared" si="14"/>
        <v>68615</v>
      </c>
      <c r="E913" s="30">
        <v>25094</v>
      </c>
      <c r="F913" s="30">
        <v>14435</v>
      </c>
      <c r="G913" s="30">
        <v>5875</v>
      </c>
      <c r="H913" s="30">
        <v>3073</v>
      </c>
      <c r="I913" s="30">
        <v>7427</v>
      </c>
      <c r="J913" s="30">
        <v>163</v>
      </c>
      <c r="K913" s="30">
        <v>10186</v>
      </c>
      <c r="L913" s="30">
        <v>10407</v>
      </c>
      <c r="M913" s="30">
        <v>774</v>
      </c>
      <c r="N913" s="30">
        <v>3200</v>
      </c>
      <c r="O913" s="30">
        <v>389</v>
      </c>
      <c r="P913" s="30">
        <v>6347</v>
      </c>
      <c r="Q913" s="30">
        <v>3089</v>
      </c>
      <c r="R913" s="30">
        <v>5</v>
      </c>
      <c r="S913" s="34">
        <v>15653</v>
      </c>
    </row>
    <row r="914" spans="1:19">
      <c r="A914" s="33">
        <v>68</v>
      </c>
      <c r="B914" s="31">
        <v>655</v>
      </c>
      <c r="C914" s="31">
        <v>68655</v>
      </c>
      <c r="D914">
        <f t="shared" si="14"/>
        <v>68655</v>
      </c>
      <c r="E914" s="31">
        <v>27270</v>
      </c>
      <c r="F914" s="31">
        <v>20017</v>
      </c>
      <c r="G914" s="31">
        <v>2334</v>
      </c>
      <c r="H914" s="31">
        <v>4771</v>
      </c>
      <c r="I914" s="31">
        <v>1513</v>
      </c>
      <c r="J914" s="31">
        <v>178</v>
      </c>
      <c r="K914" s="31">
        <v>17536</v>
      </c>
      <c r="L914" s="31">
        <v>7873</v>
      </c>
      <c r="M914" s="31">
        <v>255</v>
      </c>
      <c r="N914" s="31">
        <v>417</v>
      </c>
      <c r="O914" s="31">
        <v>1111</v>
      </c>
      <c r="P914" s="31">
        <v>17031</v>
      </c>
      <c r="Q914" s="31">
        <v>1639</v>
      </c>
      <c r="R914" s="31">
        <v>22</v>
      </c>
      <c r="S914" s="35">
        <v>8578</v>
      </c>
    </row>
    <row r="915" spans="1:19">
      <c r="A915" s="32">
        <v>68</v>
      </c>
      <c r="B915" s="30">
        <v>669</v>
      </c>
      <c r="C915" s="30">
        <v>68669</v>
      </c>
      <c r="D915">
        <f t="shared" si="14"/>
        <v>68669</v>
      </c>
      <c r="E915" s="30">
        <v>7758</v>
      </c>
      <c r="F915" s="30">
        <v>5120</v>
      </c>
      <c r="G915" s="30">
        <v>2085</v>
      </c>
      <c r="H915" s="30">
        <v>21</v>
      </c>
      <c r="I915" s="30">
        <v>2608</v>
      </c>
      <c r="J915" s="30">
        <v>14</v>
      </c>
      <c r="K915" s="30">
        <v>2959</v>
      </c>
      <c r="L915" s="30">
        <v>4294</v>
      </c>
      <c r="M915" s="30">
        <v>79</v>
      </c>
      <c r="N915" s="30">
        <v>160</v>
      </c>
      <c r="O915" s="30">
        <v>248</v>
      </c>
      <c r="P915" s="30">
        <v>2667</v>
      </c>
      <c r="Q915" s="30">
        <v>88</v>
      </c>
      <c r="R915" s="30">
        <v>3</v>
      </c>
      <c r="S915" s="34">
        <v>5000</v>
      </c>
    </row>
    <row r="916" spans="1:19">
      <c r="A916" s="33">
        <v>68</v>
      </c>
      <c r="B916" s="31">
        <v>673</v>
      </c>
      <c r="C916" s="31">
        <v>68673</v>
      </c>
      <c r="D916">
        <f t="shared" si="14"/>
        <v>68673</v>
      </c>
      <c r="E916" s="31">
        <v>2663</v>
      </c>
      <c r="F916" s="31">
        <v>975</v>
      </c>
      <c r="G916" s="31">
        <v>118</v>
      </c>
      <c r="H916" s="31">
        <v>36</v>
      </c>
      <c r="I916" s="31">
        <v>1860</v>
      </c>
      <c r="J916" s="31">
        <v>29</v>
      </c>
      <c r="K916" s="31">
        <v>270</v>
      </c>
      <c r="L916" s="31">
        <v>1837</v>
      </c>
      <c r="M916" s="31">
        <v>23</v>
      </c>
      <c r="N916" s="31">
        <v>198</v>
      </c>
      <c r="O916" s="31">
        <v>335</v>
      </c>
      <c r="P916" s="31">
        <v>6</v>
      </c>
      <c r="Q916" s="31">
        <v>440</v>
      </c>
      <c r="R916" s="31">
        <v>50</v>
      </c>
      <c r="S916" s="35">
        <v>2167</v>
      </c>
    </row>
    <row r="917" spans="1:19">
      <c r="A917" s="32">
        <v>68</v>
      </c>
      <c r="B917" s="30">
        <v>679</v>
      </c>
      <c r="C917" s="30">
        <v>68679</v>
      </c>
      <c r="D917">
        <f t="shared" si="14"/>
        <v>68679</v>
      </c>
      <c r="E917" s="30">
        <v>52480</v>
      </c>
      <c r="F917" s="30">
        <v>49706</v>
      </c>
      <c r="G917" s="30">
        <v>2966</v>
      </c>
      <c r="H917" s="30">
        <v>75</v>
      </c>
      <c r="I917" s="30">
        <v>2556</v>
      </c>
      <c r="J917" s="30">
        <v>701</v>
      </c>
      <c r="K917" s="30">
        <v>45447</v>
      </c>
      <c r="L917" s="30">
        <v>6299</v>
      </c>
      <c r="M917" s="30">
        <v>141</v>
      </c>
      <c r="N917" s="30">
        <v>119</v>
      </c>
      <c r="O917" s="30">
        <v>148</v>
      </c>
      <c r="P917" s="30">
        <v>46249</v>
      </c>
      <c r="Q917" s="30">
        <v>186</v>
      </c>
      <c r="R917" s="30">
        <v>59</v>
      </c>
      <c r="S917" s="34">
        <v>5986</v>
      </c>
    </row>
    <row r="918" spans="1:19">
      <c r="A918" s="33">
        <v>68</v>
      </c>
      <c r="B918" s="31">
        <v>682</v>
      </c>
      <c r="C918" s="31">
        <v>68682</v>
      </c>
      <c r="D918">
        <f t="shared" si="14"/>
        <v>68682</v>
      </c>
      <c r="E918" s="31">
        <v>2151</v>
      </c>
      <c r="F918" s="31">
        <v>1089</v>
      </c>
      <c r="G918" s="31">
        <v>401</v>
      </c>
      <c r="H918" s="31">
        <v>21</v>
      </c>
      <c r="I918" s="31">
        <v>961</v>
      </c>
      <c r="J918" s="31">
        <v>20</v>
      </c>
      <c r="K918" s="31">
        <v>705</v>
      </c>
      <c r="L918" s="31">
        <v>1232</v>
      </c>
      <c r="M918" s="31">
        <v>9</v>
      </c>
      <c r="N918" s="31">
        <v>62</v>
      </c>
      <c r="O918" s="31">
        <v>112</v>
      </c>
      <c r="P918" s="31">
        <v>706</v>
      </c>
      <c r="Q918" s="31">
        <v>48</v>
      </c>
      <c r="R918" s="31">
        <v>2</v>
      </c>
      <c r="S918" s="35">
        <v>1395</v>
      </c>
    </row>
    <row r="919" spans="1:19">
      <c r="A919" s="32">
        <v>68</v>
      </c>
      <c r="B919" s="30">
        <v>684</v>
      </c>
      <c r="C919" s="30">
        <v>68684</v>
      </c>
      <c r="D919">
        <f t="shared" si="14"/>
        <v>68684</v>
      </c>
      <c r="E919" s="30">
        <v>4052</v>
      </c>
      <c r="F919" s="30">
        <v>1977</v>
      </c>
      <c r="G919" s="30">
        <v>754</v>
      </c>
      <c r="H919" s="30">
        <v>13</v>
      </c>
      <c r="I919" s="30">
        <v>2160</v>
      </c>
      <c r="J919" s="30">
        <v>0</v>
      </c>
      <c r="K919" s="30">
        <v>1049</v>
      </c>
      <c r="L919" s="30">
        <v>2714</v>
      </c>
      <c r="M919" s="30">
        <v>23</v>
      </c>
      <c r="N919" s="30">
        <v>120</v>
      </c>
      <c r="O919" s="30">
        <v>146</v>
      </c>
      <c r="P919" s="30">
        <v>995</v>
      </c>
      <c r="Q919" s="30">
        <v>37</v>
      </c>
      <c r="R919" s="30">
        <v>7</v>
      </c>
      <c r="S919" s="34">
        <v>3013</v>
      </c>
    </row>
    <row r="920" spans="1:19">
      <c r="A920" s="33">
        <v>68</v>
      </c>
      <c r="B920" s="31">
        <v>686</v>
      </c>
      <c r="C920" s="31">
        <v>68686</v>
      </c>
      <c r="D920">
        <f t="shared" si="14"/>
        <v>68686</v>
      </c>
      <c r="E920" s="31">
        <v>2349</v>
      </c>
      <c r="F920" s="31">
        <v>1977</v>
      </c>
      <c r="G920" s="31">
        <v>1466</v>
      </c>
      <c r="H920" s="31">
        <v>0</v>
      </c>
      <c r="I920" s="31">
        <v>343</v>
      </c>
      <c r="J920" s="31">
        <v>0</v>
      </c>
      <c r="K920" s="31">
        <v>543</v>
      </c>
      <c r="L920" s="31">
        <v>1753</v>
      </c>
      <c r="M920" s="31">
        <v>0</v>
      </c>
      <c r="N920" s="31">
        <v>13</v>
      </c>
      <c r="O920" s="31">
        <v>40</v>
      </c>
      <c r="P920" s="31">
        <v>509</v>
      </c>
      <c r="Q920" s="31">
        <v>146</v>
      </c>
      <c r="R920" s="31">
        <v>0</v>
      </c>
      <c r="S920" s="35">
        <v>1694</v>
      </c>
    </row>
    <row r="921" spans="1:19">
      <c r="A921" s="32">
        <v>68</v>
      </c>
      <c r="B921" s="30">
        <v>689</v>
      </c>
      <c r="C921" s="30">
        <v>68689</v>
      </c>
      <c r="D921">
        <f t="shared" si="14"/>
        <v>68689</v>
      </c>
      <c r="E921" s="30">
        <v>27927</v>
      </c>
      <c r="F921" s="30">
        <v>20922</v>
      </c>
      <c r="G921" s="30">
        <v>8811</v>
      </c>
      <c r="H921" s="30">
        <v>574</v>
      </c>
      <c r="I921" s="30">
        <v>5850</v>
      </c>
      <c r="J921" s="30">
        <v>88</v>
      </c>
      <c r="K921" s="30">
        <v>11836</v>
      </c>
      <c r="L921" s="30">
        <v>9111</v>
      </c>
      <c r="M921" s="30">
        <v>207</v>
      </c>
      <c r="N921" s="30">
        <v>5822</v>
      </c>
      <c r="O921" s="30">
        <v>914</v>
      </c>
      <c r="P921" s="30">
        <v>10314</v>
      </c>
      <c r="Q921" s="30">
        <v>2010</v>
      </c>
      <c r="R921" s="30">
        <v>9</v>
      </c>
      <c r="S921" s="34">
        <v>15594</v>
      </c>
    </row>
    <row r="922" spans="1:19">
      <c r="A922" s="33">
        <v>68</v>
      </c>
      <c r="B922" s="31">
        <v>705</v>
      </c>
      <c r="C922" s="31">
        <v>68705</v>
      </c>
      <c r="D922">
        <f t="shared" si="14"/>
        <v>68705</v>
      </c>
      <c r="E922" s="31">
        <v>2178</v>
      </c>
      <c r="F922" s="31">
        <v>646</v>
      </c>
      <c r="G922" s="31">
        <v>339</v>
      </c>
      <c r="H922" s="31">
        <v>3</v>
      </c>
      <c r="I922" s="31">
        <v>1610</v>
      </c>
      <c r="J922" s="31">
        <v>0</v>
      </c>
      <c r="K922" s="31">
        <v>229</v>
      </c>
      <c r="L922" s="31">
        <v>1480</v>
      </c>
      <c r="M922" s="31">
        <v>6</v>
      </c>
      <c r="N922" s="31">
        <v>386</v>
      </c>
      <c r="O922" s="31">
        <v>77</v>
      </c>
      <c r="P922" s="31">
        <v>10</v>
      </c>
      <c r="Q922" s="31">
        <v>335</v>
      </c>
      <c r="R922" s="31">
        <v>0</v>
      </c>
      <c r="S922" s="35">
        <v>1833</v>
      </c>
    </row>
    <row r="923" spans="1:19">
      <c r="A923" s="32">
        <v>68</v>
      </c>
      <c r="B923" s="30">
        <v>720</v>
      </c>
      <c r="C923" s="30">
        <v>68720</v>
      </c>
      <c r="D923">
        <f t="shared" si="14"/>
        <v>68720</v>
      </c>
      <c r="E923" s="30">
        <v>3151</v>
      </c>
      <c r="F923" s="30">
        <v>1964</v>
      </c>
      <c r="G923" s="30">
        <v>833</v>
      </c>
      <c r="H923" s="30">
        <v>4</v>
      </c>
      <c r="I923" s="30">
        <v>862</v>
      </c>
      <c r="J923" s="30">
        <v>6</v>
      </c>
      <c r="K923" s="30">
        <v>1322</v>
      </c>
      <c r="L923" s="30">
        <v>303</v>
      </c>
      <c r="M923" s="30">
        <v>918</v>
      </c>
      <c r="N923" s="30">
        <v>108</v>
      </c>
      <c r="O923" s="30">
        <v>490</v>
      </c>
      <c r="P923" s="30">
        <v>696</v>
      </c>
      <c r="Q923" s="30">
        <v>521</v>
      </c>
      <c r="R923" s="30">
        <v>0</v>
      </c>
      <c r="S923" s="34">
        <v>1934</v>
      </c>
    </row>
    <row r="924" spans="1:19">
      <c r="A924" s="33">
        <v>68</v>
      </c>
      <c r="B924" s="31">
        <v>745</v>
      </c>
      <c r="C924" s="31">
        <v>68745</v>
      </c>
      <c r="D924">
        <f t="shared" si="14"/>
        <v>68745</v>
      </c>
      <c r="E924" s="31">
        <v>7624</v>
      </c>
      <c r="F924" s="31">
        <v>4180</v>
      </c>
      <c r="G924" s="31">
        <v>2523</v>
      </c>
      <c r="H924" s="31">
        <v>1375</v>
      </c>
      <c r="I924" s="31">
        <v>1670</v>
      </c>
      <c r="J924" s="31">
        <v>46</v>
      </c>
      <c r="K924" s="31">
        <v>1934</v>
      </c>
      <c r="L924" s="31">
        <v>3271</v>
      </c>
      <c r="M924" s="31">
        <v>79</v>
      </c>
      <c r="N924" s="31">
        <v>1685</v>
      </c>
      <c r="O924" s="31">
        <v>602</v>
      </c>
      <c r="P924" s="31">
        <v>1727</v>
      </c>
      <c r="Q924" s="31">
        <v>156</v>
      </c>
      <c r="R924" s="31">
        <v>4</v>
      </c>
      <c r="S924" s="35">
        <v>5737</v>
      </c>
    </row>
    <row r="925" spans="1:19">
      <c r="A925" s="32">
        <v>68</v>
      </c>
      <c r="B925" s="30">
        <v>755</v>
      </c>
      <c r="C925" s="30">
        <v>68755</v>
      </c>
      <c r="D925">
        <f t="shared" si="14"/>
        <v>68755</v>
      </c>
      <c r="E925" s="30">
        <v>28114</v>
      </c>
      <c r="F925" s="30">
        <v>26276</v>
      </c>
      <c r="G925" s="30">
        <v>3168</v>
      </c>
      <c r="H925" s="30">
        <v>48</v>
      </c>
      <c r="I925" s="30">
        <v>1745</v>
      </c>
      <c r="J925" s="30">
        <v>471</v>
      </c>
      <c r="K925" s="30">
        <v>22359</v>
      </c>
      <c r="L925" s="30">
        <v>5116</v>
      </c>
      <c r="M925" s="30">
        <v>85</v>
      </c>
      <c r="N925" s="30">
        <v>111</v>
      </c>
      <c r="O925" s="30">
        <v>48</v>
      </c>
      <c r="P925" s="30">
        <v>22707</v>
      </c>
      <c r="Q925" s="30">
        <v>346</v>
      </c>
      <c r="R925" s="30">
        <v>22</v>
      </c>
      <c r="S925" s="34">
        <v>5039</v>
      </c>
    </row>
    <row r="926" spans="1:19">
      <c r="A926" s="33">
        <v>68</v>
      </c>
      <c r="B926" s="31">
        <v>770</v>
      </c>
      <c r="C926" s="31">
        <v>68770</v>
      </c>
      <c r="D926">
        <f t="shared" si="14"/>
        <v>68770</v>
      </c>
      <c r="E926" s="31">
        <v>8512</v>
      </c>
      <c r="F926" s="31">
        <v>5097</v>
      </c>
      <c r="G926" s="31">
        <v>2020</v>
      </c>
      <c r="H926" s="31">
        <v>23</v>
      </c>
      <c r="I926" s="31">
        <v>3214</v>
      </c>
      <c r="J926" s="31">
        <v>12</v>
      </c>
      <c r="K926" s="31">
        <v>2737</v>
      </c>
      <c r="L926" s="31">
        <v>4233</v>
      </c>
      <c r="M926" s="31">
        <v>614</v>
      </c>
      <c r="N926" s="31">
        <v>691</v>
      </c>
      <c r="O926" s="31">
        <v>228</v>
      </c>
      <c r="P926" s="31">
        <v>3331</v>
      </c>
      <c r="Q926" s="31">
        <v>218</v>
      </c>
      <c r="R926" s="31">
        <v>1</v>
      </c>
      <c r="S926" s="35">
        <v>4962</v>
      </c>
    </row>
    <row r="927" spans="1:19">
      <c r="A927" s="32">
        <v>68</v>
      </c>
      <c r="B927" s="30">
        <v>773</v>
      </c>
      <c r="C927" s="30">
        <v>68773</v>
      </c>
      <c r="D927">
        <f t="shared" si="14"/>
        <v>68773</v>
      </c>
      <c r="E927" s="30">
        <v>6007</v>
      </c>
      <c r="F927" s="30">
        <v>3432</v>
      </c>
      <c r="G927" s="30">
        <v>2051</v>
      </c>
      <c r="H927" s="30">
        <v>15</v>
      </c>
      <c r="I927" s="30">
        <v>2527</v>
      </c>
      <c r="J927" s="30">
        <v>15</v>
      </c>
      <c r="K927" s="30">
        <v>1391</v>
      </c>
      <c r="L927" s="30">
        <v>2868</v>
      </c>
      <c r="M927" s="30">
        <v>311</v>
      </c>
      <c r="N927" s="30">
        <v>1053</v>
      </c>
      <c r="O927" s="30">
        <v>372</v>
      </c>
      <c r="P927" s="30">
        <v>25</v>
      </c>
      <c r="Q927" s="30">
        <v>1263</v>
      </c>
      <c r="R927" s="30">
        <v>5</v>
      </c>
      <c r="S927" s="34">
        <v>4714</v>
      </c>
    </row>
    <row r="928" spans="1:19">
      <c r="A928" s="33">
        <v>68</v>
      </c>
      <c r="B928" s="31">
        <v>780</v>
      </c>
      <c r="C928" s="31">
        <v>68780</v>
      </c>
      <c r="D928">
        <f t="shared" si="14"/>
        <v>68780</v>
      </c>
      <c r="E928" s="31">
        <v>3496</v>
      </c>
      <c r="F928" s="31">
        <v>1313</v>
      </c>
      <c r="G928" s="31">
        <v>442</v>
      </c>
      <c r="H928" s="31">
        <v>3</v>
      </c>
      <c r="I928" s="31">
        <v>2128</v>
      </c>
      <c r="J928" s="31">
        <v>19</v>
      </c>
      <c r="K928" s="31">
        <v>970</v>
      </c>
      <c r="L928" s="31">
        <v>1978</v>
      </c>
      <c r="M928" s="31">
        <v>34</v>
      </c>
      <c r="N928" s="31">
        <v>474</v>
      </c>
      <c r="O928" s="31">
        <v>29</v>
      </c>
      <c r="P928" s="31">
        <v>27</v>
      </c>
      <c r="Q928" s="31">
        <v>506</v>
      </c>
      <c r="R928" s="31">
        <v>7</v>
      </c>
      <c r="S928" s="35">
        <v>2956</v>
      </c>
    </row>
    <row r="929" spans="1:19">
      <c r="A929" s="32">
        <v>68</v>
      </c>
      <c r="B929" s="30">
        <v>820</v>
      </c>
      <c r="C929" s="30">
        <v>68820</v>
      </c>
      <c r="D929">
        <f t="shared" si="14"/>
        <v>68820</v>
      </c>
      <c r="E929" s="30">
        <v>6326</v>
      </c>
      <c r="F929" s="30">
        <v>2521</v>
      </c>
      <c r="G929" s="30">
        <v>1102</v>
      </c>
      <c r="H929" s="30">
        <v>8</v>
      </c>
      <c r="I929" s="30">
        <v>3749</v>
      </c>
      <c r="J929" s="30">
        <v>24</v>
      </c>
      <c r="K929" s="30">
        <v>1364</v>
      </c>
      <c r="L929" s="30">
        <v>4349</v>
      </c>
      <c r="M929" s="30">
        <v>42</v>
      </c>
      <c r="N929" s="30">
        <v>531</v>
      </c>
      <c r="O929" s="30">
        <v>30</v>
      </c>
      <c r="P929" s="30">
        <v>39</v>
      </c>
      <c r="Q929" s="30">
        <v>2609</v>
      </c>
      <c r="R929" s="30">
        <v>5</v>
      </c>
      <c r="S929" s="34">
        <v>3673</v>
      </c>
    </row>
    <row r="930" spans="1:19">
      <c r="A930" s="33">
        <v>68</v>
      </c>
      <c r="B930" s="31">
        <v>855</v>
      </c>
      <c r="C930" s="31">
        <v>68855</v>
      </c>
      <c r="D930">
        <f t="shared" si="14"/>
        <v>68855</v>
      </c>
      <c r="E930" s="31">
        <v>5369</v>
      </c>
      <c r="F930" s="31">
        <v>3203</v>
      </c>
      <c r="G930" s="31">
        <v>961</v>
      </c>
      <c r="H930" s="31">
        <v>0</v>
      </c>
      <c r="I930" s="31">
        <v>2208</v>
      </c>
      <c r="J930" s="31">
        <v>8</v>
      </c>
      <c r="K930" s="31">
        <v>2077</v>
      </c>
      <c r="L930" s="31">
        <v>3188</v>
      </c>
      <c r="M930" s="31">
        <v>0</v>
      </c>
      <c r="N930" s="31">
        <v>36</v>
      </c>
      <c r="O930" s="31">
        <v>55</v>
      </c>
      <c r="P930" s="31">
        <v>2062</v>
      </c>
      <c r="Q930" s="31">
        <v>44</v>
      </c>
      <c r="R930" s="31">
        <v>3</v>
      </c>
      <c r="S930" s="35">
        <v>3260</v>
      </c>
    </row>
    <row r="931" spans="1:19">
      <c r="A931" s="32">
        <v>68</v>
      </c>
      <c r="B931" s="30">
        <v>861</v>
      </c>
      <c r="C931" s="30">
        <v>68861</v>
      </c>
      <c r="D931">
        <f t="shared" si="14"/>
        <v>68861</v>
      </c>
      <c r="E931" s="30">
        <v>18191</v>
      </c>
      <c r="F931" s="30">
        <v>13014</v>
      </c>
      <c r="G931" s="30">
        <v>2022</v>
      </c>
      <c r="H931" s="30">
        <v>68</v>
      </c>
      <c r="I931" s="30">
        <v>4983</v>
      </c>
      <c r="J931" s="30">
        <v>136</v>
      </c>
      <c r="K931" s="30">
        <v>10482</v>
      </c>
      <c r="L931" s="30">
        <v>6523</v>
      </c>
      <c r="M931" s="30">
        <v>183</v>
      </c>
      <c r="N931" s="30">
        <v>654</v>
      </c>
      <c r="O931" s="30">
        <v>306</v>
      </c>
      <c r="P931" s="30">
        <v>8672</v>
      </c>
      <c r="Q931" s="30">
        <v>1453</v>
      </c>
      <c r="R931" s="30">
        <v>39</v>
      </c>
      <c r="S931" s="34">
        <v>8027</v>
      </c>
    </row>
    <row r="932" spans="1:19">
      <c r="A932" s="33">
        <v>68</v>
      </c>
      <c r="B932" s="31">
        <v>867</v>
      </c>
      <c r="C932" s="31">
        <v>68867</v>
      </c>
      <c r="D932">
        <f t="shared" si="14"/>
        <v>68867</v>
      </c>
      <c r="E932" s="31">
        <v>1748</v>
      </c>
      <c r="F932" s="31">
        <v>1129</v>
      </c>
      <c r="G932" s="31">
        <v>450</v>
      </c>
      <c r="H932" s="31">
        <v>2</v>
      </c>
      <c r="I932" s="31">
        <v>590</v>
      </c>
      <c r="J932" s="31">
        <v>17</v>
      </c>
      <c r="K932" s="31">
        <v>597</v>
      </c>
      <c r="L932" s="31">
        <v>632</v>
      </c>
      <c r="M932" s="31">
        <v>347</v>
      </c>
      <c r="N932" s="31">
        <v>161</v>
      </c>
      <c r="O932" s="31">
        <v>1</v>
      </c>
      <c r="P932" s="31">
        <v>30</v>
      </c>
      <c r="Q932" s="31">
        <v>1109</v>
      </c>
      <c r="R932" s="31">
        <v>7</v>
      </c>
      <c r="S932" s="35">
        <v>602</v>
      </c>
    </row>
    <row r="933" spans="1:19">
      <c r="A933" s="32">
        <v>68</v>
      </c>
      <c r="B933" s="30">
        <v>872</v>
      </c>
      <c r="C933" s="30">
        <v>68872</v>
      </c>
      <c r="D933">
        <f t="shared" si="14"/>
        <v>68872</v>
      </c>
      <c r="E933" s="30">
        <v>6593</v>
      </c>
      <c r="F933" s="30">
        <v>6170</v>
      </c>
      <c r="G933" s="30">
        <v>1595</v>
      </c>
      <c r="H933" s="30">
        <v>18</v>
      </c>
      <c r="I933" s="30">
        <v>550</v>
      </c>
      <c r="J933" s="30">
        <v>162</v>
      </c>
      <c r="K933" s="30">
        <v>4171</v>
      </c>
      <c r="L933" s="30">
        <v>2060</v>
      </c>
      <c r="M933" s="30">
        <v>11</v>
      </c>
      <c r="N933" s="30">
        <v>108</v>
      </c>
      <c r="O933" s="30">
        <v>216</v>
      </c>
      <c r="P933" s="30">
        <v>4192</v>
      </c>
      <c r="Q933" s="30">
        <v>16</v>
      </c>
      <c r="R933" s="30">
        <v>2</v>
      </c>
      <c r="S933" s="34">
        <v>2383</v>
      </c>
    </row>
    <row r="934" spans="1:19">
      <c r="A934" s="33">
        <v>68</v>
      </c>
      <c r="B934" s="31">
        <v>895</v>
      </c>
      <c r="C934" s="31">
        <v>68895</v>
      </c>
      <c r="D934">
        <f t="shared" si="14"/>
        <v>68895</v>
      </c>
      <c r="E934" s="31">
        <v>8780</v>
      </c>
      <c r="F934" s="31">
        <v>7025</v>
      </c>
      <c r="G934" s="31">
        <v>828</v>
      </c>
      <c r="H934" s="31">
        <v>17</v>
      </c>
      <c r="I934" s="31">
        <v>1587</v>
      </c>
      <c r="J934" s="31">
        <v>24</v>
      </c>
      <c r="K934" s="31">
        <v>6008</v>
      </c>
      <c r="L934" s="31">
        <v>2044</v>
      </c>
      <c r="M934" s="31">
        <v>88</v>
      </c>
      <c r="N934" s="31">
        <v>583</v>
      </c>
      <c r="O934" s="31">
        <v>34</v>
      </c>
      <c r="P934" s="31">
        <v>5762</v>
      </c>
      <c r="Q934" s="31">
        <v>377</v>
      </c>
      <c r="R934" s="31">
        <v>0</v>
      </c>
      <c r="S934" s="35">
        <v>2641</v>
      </c>
    </row>
    <row r="935" spans="1:19">
      <c r="A935" s="32">
        <v>70</v>
      </c>
      <c r="B935" s="30">
        <v>1</v>
      </c>
      <c r="C935" s="30">
        <v>70001</v>
      </c>
      <c r="D935">
        <f t="shared" si="14"/>
        <v>70001</v>
      </c>
      <c r="E935" s="30">
        <v>267470</v>
      </c>
      <c r="F935" s="30">
        <v>242973</v>
      </c>
      <c r="G935" s="30">
        <v>4764</v>
      </c>
      <c r="H935" s="30">
        <v>10663</v>
      </c>
      <c r="I935" s="30">
        <v>10039</v>
      </c>
      <c r="J935" s="30">
        <v>2973</v>
      </c>
      <c r="K935" s="30">
        <v>231437</v>
      </c>
      <c r="L935" s="30">
        <v>24554</v>
      </c>
      <c r="M935" s="30">
        <v>410</v>
      </c>
      <c r="N935" s="30">
        <v>2209</v>
      </c>
      <c r="O935" s="30">
        <v>7586</v>
      </c>
      <c r="P935" s="30">
        <v>230735</v>
      </c>
      <c r="Q935" s="30">
        <v>1505</v>
      </c>
      <c r="R935" s="30">
        <v>132</v>
      </c>
      <c r="S935" s="34">
        <v>35098</v>
      </c>
    </row>
    <row r="936" spans="1:19">
      <c r="A936" s="33">
        <v>70</v>
      </c>
      <c r="B936" s="31">
        <v>110</v>
      </c>
      <c r="C936" s="31">
        <v>70110</v>
      </c>
      <c r="D936">
        <f t="shared" si="14"/>
        <v>70110</v>
      </c>
      <c r="E936" s="31">
        <v>9786</v>
      </c>
      <c r="F936" s="31">
        <v>8699</v>
      </c>
      <c r="G936" s="31">
        <v>897</v>
      </c>
      <c r="H936" s="31">
        <v>170</v>
      </c>
      <c r="I936" s="31">
        <v>665</v>
      </c>
      <c r="J936" s="31">
        <v>47</v>
      </c>
      <c r="K936" s="31">
        <v>7185</v>
      </c>
      <c r="L936" s="31">
        <v>1534</v>
      </c>
      <c r="M936" s="31">
        <v>4</v>
      </c>
      <c r="N936" s="31">
        <v>56</v>
      </c>
      <c r="O936" s="31">
        <v>798</v>
      </c>
      <c r="P936" s="31">
        <v>98</v>
      </c>
      <c r="Q936" s="31">
        <v>1452</v>
      </c>
      <c r="R936" s="31">
        <v>18</v>
      </c>
      <c r="S936" s="35">
        <v>8218</v>
      </c>
    </row>
    <row r="937" spans="1:19">
      <c r="A937" s="32">
        <v>70</v>
      </c>
      <c r="B937" s="30">
        <v>124</v>
      </c>
      <c r="C937" s="30">
        <v>70124</v>
      </c>
      <c r="D937">
        <f t="shared" si="14"/>
        <v>70124</v>
      </c>
      <c r="E937" s="30">
        <v>13232</v>
      </c>
      <c r="F937" s="30">
        <v>12101</v>
      </c>
      <c r="G937" s="30">
        <v>4157</v>
      </c>
      <c r="H937" s="30">
        <v>682</v>
      </c>
      <c r="I937" s="30">
        <v>240</v>
      </c>
      <c r="J937" s="30">
        <v>59</v>
      </c>
      <c r="K937" s="30">
        <v>3293</v>
      </c>
      <c r="L937" s="30">
        <v>3720</v>
      </c>
      <c r="M937" s="30">
        <v>13</v>
      </c>
      <c r="N937" s="30">
        <v>106</v>
      </c>
      <c r="O937" s="30">
        <v>6070</v>
      </c>
      <c r="P937" s="30">
        <v>1693</v>
      </c>
      <c r="Q937" s="30">
        <v>42</v>
      </c>
      <c r="R937" s="30">
        <v>1</v>
      </c>
      <c r="S937" s="34">
        <v>11496</v>
      </c>
    </row>
    <row r="938" spans="1:19">
      <c r="A938" s="33">
        <v>70</v>
      </c>
      <c r="B938" s="31">
        <v>204</v>
      </c>
      <c r="C938" s="31">
        <v>70204</v>
      </c>
      <c r="D938">
        <f t="shared" si="14"/>
        <v>70204</v>
      </c>
      <c r="E938" s="31">
        <v>7731</v>
      </c>
      <c r="F938" s="31">
        <v>6276</v>
      </c>
      <c r="G938" s="31">
        <v>358</v>
      </c>
      <c r="H938" s="31">
        <v>205</v>
      </c>
      <c r="I938" s="31">
        <v>957</v>
      </c>
      <c r="J938" s="31">
        <v>48</v>
      </c>
      <c r="K938" s="31">
        <v>3349</v>
      </c>
      <c r="L938" s="31">
        <v>2936</v>
      </c>
      <c r="M938" s="31">
        <v>4</v>
      </c>
      <c r="N938" s="31">
        <v>132</v>
      </c>
      <c r="O938" s="31">
        <v>1301</v>
      </c>
      <c r="P938" s="31">
        <v>103</v>
      </c>
      <c r="Q938" s="31">
        <v>2478</v>
      </c>
      <c r="R938" s="31">
        <v>22</v>
      </c>
      <c r="S938" s="35">
        <v>5128</v>
      </c>
    </row>
    <row r="939" spans="1:19">
      <c r="A939" s="32">
        <v>70</v>
      </c>
      <c r="B939" s="30">
        <v>215</v>
      </c>
      <c r="C939" s="30">
        <v>70215</v>
      </c>
      <c r="D939">
        <f t="shared" si="14"/>
        <v>70215</v>
      </c>
      <c r="E939" s="30">
        <v>64610</v>
      </c>
      <c r="F939" s="30">
        <v>61518</v>
      </c>
      <c r="G939" s="30">
        <v>2907</v>
      </c>
      <c r="H939" s="30">
        <v>1250</v>
      </c>
      <c r="I939" s="30">
        <v>1185</v>
      </c>
      <c r="J939" s="30">
        <v>456</v>
      </c>
      <c r="K939" s="30">
        <v>49902</v>
      </c>
      <c r="L939" s="30">
        <v>8054</v>
      </c>
      <c r="M939" s="30">
        <v>393</v>
      </c>
      <c r="N939" s="30">
        <v>860</v>
      </c>
      <c r="O939" s="30">
        <v>5047</v>
      </c>
      <c r="P939" s="30">
        <v>49246</v>
      </c>
      <c r="Q939" s="30">
        <v>651</v>
      </c>
      <c r="R939" s="30">
        <v>35</v>
      </c>
      <c r="S939" s="34">
        <v>14678</v>
      </c>
    </row>
    <row r="940" spans="1:19">
      <c r="A940" s="33">
        <v>70</v>
      </c>
      <c r="B940" s="31">
        <v>221</v>
      </c>
      <c r="C940" s="31">
        <v>70221</v>
      </c>
      <c r="D940">
        <f t="shared" si="14"/>
        <v>70221</v>
      </c>
      <c r="E940" s="31">
        <v>14844</v>
      </c>
      <c r="F940" s="31">
        <v>8872</v>
      </c>
      <c r="G940" s="31">
        <v>561</v>
      </c>
      <c r="H940" s="31">
        <v>1136</v>
      </c>
      <c r="I940" s="31">
        <v>6314</v>
      </c>
      <c r="J940" s="31">
        <v>5351</v>
      </c>
      <c r="K940" s="31">
        <v>3657</v>
      </c>
      <c r="L940" s="31">
        <v>9740</v>
      </c>
      <c r="M940" s="31">
        <v>39</v>
      </c>
      <c r="N940" s="31">
        <v>482</v>
      </c>
      <c r="O940" s="31">
        <v>882</v>
      </c>
      <c r="P940" s="31">
        <v>9114</v>
      </c>
      <c r="Q940" s="31">
        <v>310</v>
      </c>
      <c r="R940" s="31">
        <v>20</v>
      </c>
      <c r="S940" s="35">
        <v>5400</v>
      </c>
    </row>
    <row r="941" spans="1:19">
      <c r="A941" s="32">
        <v>70</v>
      </c>
      <c r="B941" s="30">
        <v>230</v>
      </c>
      <c r="C941" s="30">
        <v>70230</v>
      </c>
      <c r="D941">
        <f t="shared" si="14"/>
        <v>70230</v>
      </c>
      <c r="E941" s="30">
        <v>4390</v>
      </c>
      <c r="F941" s="30">
        <v>3964</v>
      </c>
      <c r="G941" s="30">
        <v>349</v>
      </c>
      <c r="H941" s="30">
        <v>22</v>
      </c>
      <c r="I941" s="30">
        <v>244</v>
      </c>
      <c r="J941" s="30">
        <v>26</v>
      </c>
      <c r="K941" s="30">
        <v>2505</v>
      </c>
      <c r="L941" s="30">
        <v>889</v>
      </c>
      <c r="M941" s="30">
        <v>18</v>
      </c>
      <c r="N941" s="30">
        <v>56</v>
      </c>
      <c r="O941" s="30">
        <v>839</v>
      </c>
      <c r="P941" s="30">
        <v>45</v>
      </c>
      <c r="Q941" s="30">
        <v>2240</v>
      </c>
      <c r="R941" s="30">
        <v>0</v>
      </c>
      <c r="S941" s="34">
        <v>2105</v>
      </c>
    </row>
    <row r="942" spans="1:19">
      <c r="A942" s="33">
        <v>70</v>
      </c>
      <c r="B942" s="31">
        <v>233</v>
      </c>
      <c r="C942" s="31">
        <v>70233</v>
      </c>
      <c r="D942">
        <f t="shared" si="14"/>
        <v>70233</v>
      </c>
      <c r="E942" s="31">
        <v>9605</v>
      </c>
      <c r="F942" s="31">
        <v>8922</v>
      </c>
      <c r="G942" s="31">
        <v>1557</v>
      </c>
      <c r="H942" s="31">
        <v>578</v>
      </c>
      <c r="I942" s="31">
        <v>186</v>
      </c>
      <c r="J942" s="31">
        <v>208</v>
      </c>
      <c r="K942" s="31">
        <v>5349</v>
      </c>
      <c r="L942" s="31">
        <v>1497</v>
      </c>
      <c r="M942" s="31">
        <v>37</v>
      </c>
      <c r="N942" s="31">
        <v>668</v>
      </c>
      <c r="O942" s="31">
        <v>1957</v>
      </c>
      <c r="P942" s="31">
        <v>37</v>
      </c>
      <c r="Q942" s="31">
        <v>495</v>
      </c>
      <c r="R942" s="31">
        <v>0</v>
      </c>
      <c r="S942" s="35">
        <v>9073</v>
      </c>
    </row>
    <row r="943" spans="1:19">
      <c r="A943" s="32">
        <v>70</v>
      </c>
      <c r="B943" s="30">
        <v>235</v>
      </c>
      <c r="C943" s="30">
        <v>70235</v>
      </c>
      <c r="D943">
        <f t="shared" si="14"/>
        <v>70235</v>
      </c>
      <c r="E943" s="30">
        <v>19818</v>
      </c>
      <c r="F943" s="30">
        <v>16351</v>
      </c>
      <c r="G943" s="30">
        <v>1636</v>
      </c>
      <c r="H943" s="30">
        <v>2099</v>
      </c>
      <c r="I943" s="30">
        <v>650</v>
      </c>
      <c r="J943" s="30">
        <v>69</v>
      </c>
      <c r="K943" s="30">
        <v>10924</v>
      </c>
      <c r="L943" s="30">
        <v>5355</v>
      </c>
      <c r="M943" s="30">
        <v>10</v>
      </c>
      <c r="N943" s="30">
        <v>284</v>
      </c>
      <c r="O943" s="30">
        <v>3227</v>
      </c>
      <c r="P943" s="30">
        <v>134</v>
      </c>
      <c r="Q943" s="30">
        <v>10391</v>
      </c>
      <c r="R943" s="30">
        <v>1</v>
      </c>
      <c r="S943" s="34">
        <v>9292</v>
      </c>
    </row>
    <row r="944" spans="1:19">
      <c r="A944" s="33">
        <v>70</v>
      </c>
      <c r="B944" s="31">
        <v>265</v>
      </c>
      <c r="C944" s="31">
        <v>70265</v>
      </c>
      <c r="D944">
        <f t="shared" si="14"/>
        <v>70265</v>
      </c>
      <c r="E944" s="31">
        <v>15382</v>
      </c>
      <c r="F944" s="31">
        <v>7611</v>
      </c>
      <c r="G944" s="31">
        <v>477</v>
      </c>
      <c r="H944" s="31">
        <v>6075</v>
      </c>
      <c r="I944" s="31">
        <v>6436</v>
      </c>
      <c r="J944" s="31">
        <v>192</v>
      </c>
      <c r="K944" s="31">
        <v>451</v>
      </c>
      <c r="L944" s="31">
        <v>10375</v>
      </c>
      <c r="M944" s="31">
        <v>78</v>
      </c>
      <c r="N944" s="31">
        <v>206</v>
      </c>
      <c r="O944" s="31">
        <v>4251</v>
      </c>
      <c r="P944" s="31">
        <v>493</v>
      </c>
      <c r="Q944" s="31">
        <v>1429</v>
      </c>
      <c r="R944" s="31">
        <v>1</v>
      </c>
      <c r="S944" s="35">
        <v>13459</v>
      </c>
    </row>
    <row r="945" spans="1:19">
      <c r="A945" s="32">
        <v>70</v>
      </c>
      <c r="B945" s="30">
        <v>400</v>
      </c>
      <c r="C945" s="30">
        <v>70400</v>
      </c>
      <c r="D945">
        <f t="shared" si="14"/>
        <v>70400</v>
      </c>
      <c r="E945" s="30">
        <v>11425</v>
      </c>
      <c r="F945" s="30">
        <v>10391</v>
      </c>
      <c r="G945" s="30">
        <v>982</v>
      </c>
      <c r="H945" s="30">
        <v>620</v>
      </c>
      <c r="I945" s="30">
        <v>283</v>
      </c>
      <c r="J945" s="30">
        <v>61</v>
      </c>
      <c r="K945" s="30">
        <v>4209</v>
      </c>
      <c r="L945" s="30">
        <v>3706</v>
      </c>
      <c r="M945" s="30">
        <v>61</v>
      </c>
      <c r="N945" s="30">
        <v>429</v>
      </c>
      <c r="O945" s="30">
        <v>3010</v>
      </c>
      <c r="P945" s="30">
        <v>4297</v>
      </c>
      <c r="Q945" s="30">
        <v>216</v>
      </c>
      <c r="R945" s="30">
        <v>0</v>
      </c>
      <c r="S945" s="34">
        <v>6912</v>
      </c>
    </row>
    <row r="946" spans="1:19">
      <c r="A946" s="33">
        <v>70</v>
      </c>
      <c r="B946" s="31">
        <v>418</v>
      </c>
      <c r="C946" s="31">
        <v>70418</v>
      </c>
      <c r="D946">
        <f t="shared" si="14"/>
        <v>70418</v>
      </c>
      <c r="E946" s="31">
        <v>21556</v>
      </c>
      <c r="F946" s="31">
        <v>20593</v>
      </c>
      <c r="G946" s="31">
        <v>310</v>
      </c>
      <c r="H946" s="31">
        <v>59</v>
      </c>
      <c r="I946" s="31">
        <v>514</v>
      </c>
      <c r="J946" s="31">
        <v>177</v>
      </c>
      <c r="K946" s="31">
        <v>9969</v>
      </c>
      <c r="L946" s="31">
        <v>7216</v>
      </c>
      <c r="M946" s="31">
        <v>47</v>
      </c>
      <c r="N946" s="31">
        <v>1077</v>
      </c>
      <c r="O946" s="31">
        <v>3158</v>
      </c>
      <c r="P946" s="31">
        <v>5825</v>
      </c>
      <c r="Q946" s="31">
        <v>4098</v>
      </c>
      <c r="R946" s="31">
        <v>1</v>
      </c>
      <c r="S946" s="35">
        <v>11632</v>
      </c>
    </row>
    <row r="947" spans="1:19">
      <c r="A947" s="32">
        <v>70</v>
      </c>
      <c r="B947" s="30">
        <v>429</v>
      </c>
      <c r="C947" s="30">
        <v>70429</v>
      </c>
      <c r="D947">
        <f t="shared" si="14"/>
        <v>70429</v>
      </c>
      <c r="E947" s="30">
        <v>31943</v>
      </c>
      <c r="F947" s="30">
        <v>26254</v>
      </c>
      <c r="G947" s="30">
        <v>4515</v>
      </c>
      <c r="H947" s="30">
        <v>3297</v>
      </c>
      <c r="I947" s="30">
        <v>3413</v>
      </c>
      <c r="J947" s="30">
        <v>698</v>
      </c>
      <c r="K947" s="30">
        <v>510</v>
      </c>
      <c r="L947" s="30">
        <v>20934</v>
      </c>
      <c r="M947" s="30">
        <v>91</v>
      </c>
      <c r="N947" s="30">
        <v>599</v>
      </c>
      <c r="O947" s="30">
        <v>9764</v>
      </c>
      <c r="P947" s="30">
        <v>2223</v>
      </c>
      <c r="Q947" s="30">
        <v>847</v>
      </c>
      <c r="R947" s="30">
        <v>1</v>
      </c>
      <c r="S947" s="34">
        <v>28872</v>
      </c>
    </row>
    <row r="948" spans="1:19">
      <c r="A948" s="33">
        <v>70</v>
      </c>
      <c r="B948" s="31">
        <v>473</v>
      </c>
      <c r="C948" s="31">
        <v>70473</v>
      </c>
      <c r="D948">
        <f t="shared" si="14"/>
        <v>70473</v>
      </c>
      <c r="E948" s="31">
        <v>14604</v>
      </c>
      <c r="F948" s="31">
        <v>11953</v>
      </c>
      <c r="G948" s="31">
        <v>569</v>
      </c>
      <c r="H948" s="31">
        <v>778</v>
      </c>
      <c r="I948" s="31">
        <v>1209</v>
      </c>
      <c r="J948" s="31">
        <v>95</v>
      </c>
      <c r="K948" s="31">
        <v>9466</v>
      </c>
      <c r="L948" s="31">
        <v>2626</v>
      </c>
      <c r="M948" s="31">
        <v>15</v>
      </c>
      <c r="N948" s="31">
        <v>149</v>
      </c>
      <c r="O948" s="31">
        <v>2329</v>
      </c>
      <c r="P948" s="31">
        <v>8331</v>
      </c>
      <c r="Q948" s="31">
        <v>1112</v>
      </c>
      <c r="R948" s="31">
        <v>18</v>
      </c>
      <c r="S948" s="35">
        <v>5143</v>
      </c>
    </row>
    <row r="949" spans="1:19">
      <c r="A949" s="32">
        <v>70</v>
      </c>
      <c r="B949" s="30">
        <v>508</v>
      </c>
      <c r="C949" s="30">
        <v>70508</v>
      </c>
      <c r="D949">
        <f t="shared" si="14"/>
        <v>70508</v>
      </c>
      <c r="E949" s="30">
        <v>22028</v>
      </c>
      <c r="F949" s="30">
        <v>16898</v>
      </c>
      <c r="G949" s="30">
        <v>3516</v>
      </c>
      <c r="H949" s="30">
        <v>645</v>
      </c>
      <c r="I949" s="30">
        <v>3942</v>
      </c>
      <c r="J949" s="30">
        <v>227</v>
      </c>
      <c r="K949" s="30">
        <v>11230</v>
      </c>
      <c r="L949" s="30">
        <v>6332</v>
      </c>
      <c r="M949" s="30">
        <v>53</v>
      </c>
      <c r="N949" s="30">
        <v>529</v>
      </c>
      <c r="O949" s="30">
        <v>3806</v>
      </c>
      <c r="P949" s="30">
        <v>7631</v>
      </c>
      <c r="Q949" s="30">
        <v>868</v>
      </c>
      <c r="R949" s="30">
        <v>10</v>
      </c>
      <c r="S949" s="34">
        <v>13519</v>
      </c>
    </row>
    <row r="950" spans="1:19">
      <c r="A950" s="33">
        <v>70</v>
      </c>
      <c r="B950" s="31">
        <v>523</v>
      </c>
      <c r="C950" s="31">
        <v>70523</v>
      </c>
      <c r="D950">
        <f t="shared" si="14"/>
        <v>70523</v>
      </c>
      <c r="E950" s="31">
        <v>12293</v>
      </c>
      <c r="F950" s="31">
        <v>4997</v>
      </c>
      <c r="G950" s="31">
        <v>527</v>
      </c>
      <c r="H950" s="31">
        <v>1826</v>
      </c>
      <c r="I950" s="31">
        <v>5621</v>
      </c>
      <c r="J950" s="31">
        <v>210</v>
      </c>
      <c r="K950" s="31">
        <v>4002</v>
      </c>
      <c r="L950" s="31">
        <v>2886</v>
      </c>
      <c r="M950" s="31">
        <v>15</v>
      </c>
      <c r="N950" s="31">
        <v>591</v>
      </c>
      <c r="O950" s="31">
        <v>4783</v>
      </c>
      <c r="P950" s="31">
        <v>713</v>
      </c>
      <c r="Q950" s="31">
        <v>2639</v>
      </c>
      <c r="R950" s="31">
        <v>9</v>
      </c>
      <c r="S950" s="35">
        <v>8932</v>
      </c>
    </row>
    <row r="951" spans="1:19">
      <c r="A951" s="32">
        <v>70</v>
      </c>
      <c r="B951" s="30">
        <v>670</v>
      </c>
      <c r="C951" s="30">
        <v>70670</v>
      </c>
      <c r="D951">
        <f t="shared" si="14"/>
        <v>70670</v>
      </c>
      <c r="E951" s="30">
        <v>44030</v>
      </c>
      <c r="F951" s="30">
        <v>33777</v>
      </c>
      <c r="G951" s="30">
        <v>5864</v>
      </c>
      <c r="H951" s="30">
        <v>1860</v>
      </c>
      <c r="I951" s="30">
        <v>6746</v>
      </c>
      <c r="J951" s="30">
        <v>396</v>
      </c>
      <c r="K951" s="30">
        <v>22795</v>
      </c>
      <c r="L951" s="30">
        <v>9920</v>
      </c>
      <c r="M951" s="30">
        <v>69</v>
      </c>
      <c r="N951" s="30">
        <v>815</v>
      </c>
      <c r="O951" s="30">
        <v>10363</v>
      </c>
      <c r="P951" s="30">
        <v>21821</v>
      </c>
      <c r="Q951" s="30">
        <v>268</v>
      </c>
      <c r="R951" s="30">
        <v>40</v>
      </c>
      <c r="S951" s="34">
        <v>21901</v>
      </c>
    </row>
    <row r="952" spans="1:19">
      <c r="A952" s="33">
        <v>70</v>
      </c>
      <c r="B952" s="31">
        <v>678</v>
      </c>
      <c r="C952" s="31">
        <v>70678</v>
      </c>
      <c r="D952">
        <f t="shared" si="14"/>
        <v>70678</v>
      </c>
      <c r="E952" s="31">
        <v>25235</v>
      </c>
      <c r="F952" s="31">
        <v>22078</v>
      </c>
      <c r="G952" s="31">
        <v>5770</v>
      </c>
      <c r="H952" s="31">
        <v>1281</v>
      </c>
      <c r="I952" s="31">
        <v>1213</v>
      </c>
      <c r="J952" s="31">
        <v>154</v>
      </c>
      <c r="K952" s="31">
        <v>726</v>
      </c>
      <c r="L952" s="31">
        <v>14551</v>
      </c>
      <c r="M952" s="31">
        <v>52</v>
      </c>
      <c r="N952" s="31">
        <v>504</v>
      </c>
      <c r="O952" s="31">
        <v>9375</v>
      </c>
      <c r="P952" s="31">
        <v>91</v>
      </c>
      <c r="Q952" s="31">
        <v>1647</v>
      </c>
      <c r="R952" s="31">
        <v>13</v>
      </c>
      <c r="S952" s="35">
        <v>23484</v>
      </c>
    </row>
    <row r="953" spans="1:19">
      <c r="A953" s="32">
        <v>70</v>
      </c>
      <c r="B953" s="30">
        <v>702</v>
      </c>
      <c r="C953" s="30">
        <v>70702</v>
      </c>
      <c r="D953">
        <f t="shared" si="14"/>
        <v>70702</v>
      </c>
      <c r="E953" s="30">
        <v>13205</v>
      </c>
      <c r="F953" s="30">
        <v>11358</v>
      </c>
      <c r="G953" s="30">
        <v>576</v>
      </c>
      <c r="H953" s="30">
        <v>189</v>
      </c>
      <c r="I953" s="30">
        <v>998</v>
      </c>
      <c r="J953" s="30">
        <v>177</v>
      </c>
      <c r="K953" s="30">
        <v>7934</v>
      </c>
      <c r="L953" s="30">
        <v>2392</v>
      </c>
      <c r="M953" s="30">
        <v>5</v>
      </c>
      <c r="N953" s="30">
        <v>571</v>
      </c>
      <c r="O953" s="30">
        <v>2273</v>
      </c>
      <c r="P953" s="30">
        <v>154</v>
      </c>
      <c r="Q953" s="30">
        <v>5093</v>
      </c>
      <c r="R953" s="30">
        <v>10</v>
      </c>
      <c r="S953" s="34">
        <v>7948</v>
      </c>
    </row>
    <row r="954" spans="1:19">
      <c r="A954" s="33">
        <v>70</v>
      </c>
      <c r="B954" s="31">
        <v>708</v>
      </c>
      <c r="C954" s="31">
        <v>70708</v>
      </c>
      <c r="D954">
        <f t="shared" si="14"/>
        <v>70708</v>
      </c>
      <c r="E954" s="31">
        <v>52402</v>
      </c>
      <c r="F954" s="31">
        <v>47785</v>
      </c>
      <c r="G954" s="31">
        <v>12666</v>
      </c>
      <c r="H954" s="31">
        <v>2943</v>
      </c>
      <c r="I954" s="31">
        <v>1339</v>
      </c>
      <c r="J954" s="31">
        <v>241</v>
      </c>
      <c r="K954" s="31">
        <v>1631</v>
      </c>
      <c r="L954" s="31">
        <v>41750</v>
      </c>
      <c r="M954" s="31">
        <v>285</v>
      </c>
      <c r="N954" s="31">
        <v>768</v>
      </c>
      <c r="O954" s="31">
        <v>7786</v>
      </c>
      <c r="P954" s="31">
        <v>18352</v>
      </c>
      <c r="Q954" s="31">
        <v>3139</v>
      </c>
      <c r="R954" s="31">
        <v>4</v>
      </c>
      <c r="S954" s="35">
        <v>30907</v>
      </c>
    </row>
    <row r="955" spans="1:19">
      <c r="A955" s="32">
        <v>70</v>
      </c>
      <c r="B955" s="30">
        <v>713</v>
      </c>
      <c r="C955" s="30">
        <v>70713</v>
      </c>
      <c r="D955">
        <f t="shared" si="14"/>
        <v>70713</v>
      </c>
      <c r="E955" s="30">
        <v>46450</v>
      </c>
      <c r="F955" s="30">
        <v>34959</v>
      </c>
      <c r="G955" s="30">
        <v>3706</v>
      </c>
      <c r="H955" s="30">
        <v>9528</v>
      </c>
      <c r="I955" s="30">
        <v>9418</v>
      </c>
      <c r="J955" s="30">
        <v>520</v>
      </c>
      <c r="K955" s="30">
        <v>8941</v>
      </c>
      <c r="L955" s="30">
        <v>17931</v>
      </c>
      <c r="M955" s="30">
        <v>783</v>
      </c>
      <c r="N955" s="30">
        <v>3103</v>
      </c>
      <c r="O955" s="30">
        <v>15608</v>
      </c>
      <c r="P955" s="30">
        <v>13390</v>
      </c>
      <c r="Q955" s="30">
        <v>379</v>
      </c>
      <c r="R955" s="30">
        <v>7</v>
      </c>
      <c r="S955" s="34">
        <v>32674</v>
      </c>
    </row>
    <row r="956" spans="1:19">
      <c r="A956" s="33">
        <v>70</v>
      </c>
      <c r="B956" s="31">
        <v>717</v>
      </c>
      <c r="C956" s="31">
        <v>70717</v>
      </c>
      <c r="D956">
        <f t="shared" si="14"/>
        <v>70717</v>
      </c>
      <c r="E956" s="31">
        <v>17612</v>
      </c>
      <c r="F956" s="31">
        <v>15184</v>
      </c>
      <c r="G956" s="31">
        <v>326</v>
      </c>
      <c r="H956" s="31">
        <v>184</v>
      </c>
      <c r="I956" s="31">
        <v>2034</v>
      </c>
      <c r="J956" s="31">
        <v>83</v>
      </c>
      <c r="K956" s="31">
        <v>12648</v>
      </c>
      <c r="L956" s="31">
        <v>2397</v>
      </c>
      <c r="M956" s="31">
        <v>16</v>
      </c>
      <c r="N956" s="31">
        <v>302</v>
      </c>
      <c r="O956" s="31">
        <v>2184</v>
      </c>
      <c r="P956" s="31">
        <v>10886</v>
      </c>
      <c r="Q956" s="31">
        <v>847</v>
      </c>
      <c r="R956" s="31">
        <v>1</v>
      </c>
      <c r="S956" s="35">
        <v>5878</v>
      </c>
    </row>
    <row r="957" spans="1:19">
      <c r="A957" s="32">
        <v>70</v>
      </c>
      <c r="B957" s="30">
        <v>742</v>
      </c>
      <c r="C957" s="30">
        <v>70742</v>
      </c>
      <c r="D957">
        <f t="shared" si="14"/>
        <v>70742</v>
      </c>
      <c r="E957" s="30">
        <v>29555</v>
      </c>
      <c r="F957" s="30">
        <v>25962</v>
      </c>
      <c r="G957" s="30">
        <v>795</v>
      </c>
      <c r="H957" s="30">
        <v>374</v>
      </c>
      <c r="I957" s="30">
        <v>2519</v>
      </c>
      <c r="J957" s="30">
        <v>228</v>
      </c>
      <c r="K957" s="30">
        <v>21993</v>
      </c>
      <c r="L957" s="30">
        <v>4299</v>
      </c>
      <c r="M957" s="30">
        <v>24</v>
      </c>
      <c r="N957" s="30">
        <v>670</v>
      </c>
      <c r="O957" s="30">
        <v>2481</v>
      </c>
      <c r="P957" s="30">
        <v>19263</v>
      </c>
      <c r="Q957" s="30">
        <v>1177</v>
      </c>
      <c r="R957" s="30">
        <v>2</v>
      </c>
      <c r="S957" s="34">
        <v>9113</v>
      </c>
    </row>
    <row r="958" spans="1:19">
      <c r="A958" s="33">
        <v>70</v>
      </c>
      <c r="B958" s="31">
        <v>771</v>
      </c>
      <c r="C958" s="31">
        <v>70771</v>
      </c>
      <c r="D958">
        <f t="shared" si="14"/>
        <v>70771</v>
      </c>
      <c r="E958" s="31">
        <v>23666</v>
      </c>
      <c r="F958" s="31">
        <v>20659</v>
      </c>
      <c r="G958" s="31">
        <v>5896</v>
      </c>
      <c r="H958" s="31">
        <v>1579</v>
      </c>
      <c r="I958" s="31">
        <v>1178</v>
      </c>
      <c r="J958" s="31">
        <v>47</v>
      </c>
      <c r="K958" s="31">
        <v>109</v>
      </c>
      <c r="L958" s="31">
        <v>12007</v>
      </c>
      <c r="M958" s="31">
        <v>96</v>
      </c>
      <c r="N958" s="31">
        <v>547</v>
      </c>
      <c r="O958" s="31">
        <v>10875</v>
      </c>
      <c r="P958" s="31">
        <v>5042</v>
      </c>
      <c r="Q958" s="31">
        <v>61</v>
      </c>
      <c r="R958" s="31">
        <v>0</v>
      </c>
      <c r="S958" s="35">
        <v>18563</v>
      </c>
    </row>
    <row r="959" spans="1:19">
      <c r="A959" s="32">
        <v>70</v>
      </c>
      <c r="B959" s="30">
        <v>820</v>
      </c>
      <c r="C959" s="30">
        <v>70820</v>
      </c>
      <c r="D959">
        <f t="shared" si="14"/>
        <v>70820</v>
      </c>
      <c r="E959" s="30">
        <v>31535</v>
      </c>
      <c r="F959" s="30">
        <v>25391</v>
      </c>
      <c r="G959" s="30">
        <v>5104</v>
      </c>
      <c r="H959" s="30">
        <v>2461</v>
      </c>
      <c r="I959" s="30">
        <v>1013</v>
      </c>
      <c r="J959" s="30">
        <v>3705</v>
      </c>
      <c r="K959" s="30">
        <v>16138</v>
      </c>
      <c r="L959" s="30">
        <v>12385</v>
      </c>
      <c r="M959" s="30">
        <v>78</v>
      </c>
      <c r="N959" s="30">
        <v>1259</v>
      </c>
      <c r="O959" s="30">
        <v>1626</v>
      </c>
      <c r="P959" s="30">
        <v>19937</v>
      </c>
      <c r="Q959" s="30">
        <v>634</v>
      </c>
      <c r="R959" s="30">
        <v>12</v>
      </c>
      <c r="S959" s="34">
        <v>10952</v>
      </c>
    </row>
    <row r="960" spans="1:19">
      <c r="A960" s="33">
        <v>70</v>
      </c>
      <c r="B960" s="31">
        <v>823</v>
      </c>
      <c r="C960" s="31">
        <v>70823</v>
      </c>
      <c r="D960">
        <f t="shared" si="14"/>
        <v>70823</v>
      </c>
      <c r="E960" s="31">
        <v>19731</v>
      </c>
      <c r="F960" s="31">
        <v>14511</v>
      </c>
      <c r="G960" s="31">
        <v>2535</v>
      </c>
      <c r="H960" s="31">
        <v>1502</v>
      </c>
      <c r="I960" s="31">
        <v>5176</v>
      </c>
      <c r="J960" s="31">
        <v>777</v>
      </c>
      <c r="K960" s="31">
        <v>11152</v>
      </c>
      <c r="L960" s="31">
        <v>6056</v>
      </c>
      <c r="M960" s="31">
        <v>24</v>
      </c>
      <c r="N960" s="31">
        <v>403</v>
      </c>
      <c r="O960" s="31">
        <v>1840</v>
      </c>
      <c r="P960" s="31">
        <v>4278</v>
      </c>
      <c r="Q960" s="31">
        <v>8919</v>
      </c>
      <c r="R960" s="31">
        <v>15</v>
      </c>
      <c r="S960" s="35">
        <v>6519</v>
      </c>
    </row>
    <row r="961" spans="1:19">
      <c r="A961" s="32">
        <v>73</v>
      </c>
      <c r="B961" s="30">
        <v>1</v>
      </c>
      <c r="C961" s="30">
        <v>73001</v>
      </c>
      <c r="D961">
        <f t="shared" si="14"/>
        <v>73001</v>
      </c>
      <c r="E961" s="30">
        <v>490923</v>
      </c>
      <c r="F961" s="30">
        <v>472411</v>
      </c>
      <c r="G961" s="30">
        <v>52345</v>
      </c>
      <c r="H961" s="30">
        <v>484</v>
      </c>
      <c r="I961" s="30">
        <v>13456</v>
      </c>
      <c r="J961" s="30">
        <v>4979</v>
      </c>
      <c r="K961" s="30">
        <v>451695</v>
      </c>
      <c r="L961" s="30">
        <v>24651</v>
      </c>
      <c r="M961" s="30">
        <v>4913</v>
      </c>
      <c r="N961" s="30">
        <v>4402</v>
      </c>
      <c r="O961" s="30">
        <v>869</v>
      </c>
      <c r="P961" s="30">
        <v>456839</v>
      </c>
      <c r="Q961" s="30">
        <v>6304</v>
      </c>
      <c r="R961" s="30">
        <v>1443</v>
      </c>
      <c r="S961" s="34">
        <v>26337</v>
      </c>
    </row>
    <row r="962" spans="1:19">
      <c r="A962" s="33">
        <v>73</v>
      </c>
      <c r="B962" s="31">
        <v>24</v>
      </c>
      <c r="C962" s="31">
        <v>73024</v>
      </c>
      <c r="D962">
        <f t="shared" si="14"/>
        <v>73024</v>
      </c>
      <c r="E962" s="31">
        <v>4065</v>
      </c>
      <c r="F962" s="31">
        <v>3626</v>
      </c>
      <c r="G962" s="31">
        <v>1347</v>
      </c>
      <c r="H962" s="31">
        <v>12</v>
      </c>
      <c r="I962" s="31">
        <v>511</v>
      </c>
      <c r="J962" s="31">
        <v>13</v>
      </c>
      <c r="K962" s="31">
        <v>2421</v>
      </c>
      <c r="L962" s="31">
        <v>1263</v>
      </c>
      <c r="M962" s="31">
        <v>35</v>
      </c>
      <c r="N962" s="31">
        <v>236</v>
      </c>
      <c r="O962" s="31">
        <v>99</v>
      </c>
      <c r="P962" s="31">
        <v>1664</v>
      </c>
      <c r="Q962" s="31">
        <v>799</v>
      </c>
      <c r="R962" s="31">
        <v>1</v>
      </c>
      <c r="S962" s="35">
        <v>1601</v>
      </c>
    </row>
    <row r="963" spans="1:19">
      <c r="A963" s="32">
        <v>73</v>
      </c>
      <c r="B963" s="30">
        <v>26</v>
      </c>
      <c r="C963" s="30">
        <v>73026</v>
      </c>
      <c r="D963">
        <f t="shared" si="14"/>
        <v>73026</v>
      </c>
      <c r="E963" s="30">
        <v>6702</v>
      </c>
      <c r="F963" s="30">
        <v>5594</v>
      </c>
      <c r="G963" s="30">
        <v>2467</v>
      </c>
      <c r="H963" s="30">
        <v>72</v>
      </c>
      <c r="I963" s="30">
        <v>1219</v>
      </c>
      <c r="J963" s="30">
        <v>46</v>
      </c>
      <c r="K963" s="30">
        <v>3145</v>
      </c>
      <c r="L963" s="30">
        <v>2665</v>
      </c>
      <c r="M963" s="30">
        <v>96</v>
      </c>
      <c r="N963" s="30">
        <v>628</v>
      </c>
      <c r="O963" s="30">
        <v>123</v>
      </c>
      <c r="P963" s="30">
        <v>2760</v>
      </c>
      <c r="Q963" s="30">
        <v>1373</v>
      </c>
      <c r="R963" s="30">
        <v>10</v>
      </c>
      <c r="S963" s="34">
        <v>2559</v>
      </c>
    </row>
    <row r="964" spans="1:19">
      <c r="A964" s="33">
        <v>73</v>
      </c>
      <c r="B964" s="31">
        <v>30</v>
      </c>
      <c r="C964" s="31">
        <v>73030</v>
      </c>
      <c r="D964">
        <f t="shared" ref="D964:D1027" si="15">+VALUE(C964)</f>
        <v>73030</v>
      </c>
      <c r="E964" s="31">
        <v>6516</v>
      </c>
      <c r="F964" s="31">
        <v>6138</v>
      </c>
      <c r="G964" s="31">
        <v>783</v>
      </c>
      <c r="H964" s="31">
        <v>5</v>
      </c>
      <c r="I964" s="31">
        <v>271</v>
      </c>
      <c r="J964" s="31">
        <v>22</v>
      </c>
      <c r="K964" s="31">
        <v>5374</v>
      </c>
      <c r="L964" s="31">
        <v>753</v>
      </c>
      <c r="M964" s="31">
        <v>49</v>
      </c>
      <c r="N964" s="31">
        <v>238</v>
      </c>
      <c r="O964" s="31">
        <v>94</v>
      </c>
      <c r="P964" s="31">
        <v>414</v>
      </c>
      <c r="Q964" s="31">
        <v>4803</v>
      </c>
      <c r="R964" s="31">
        <v>2</v>
      </c>
      <c r="S964" s="35">
        <v>1297</v>
      </c>
    </row>
    <row r="965" spans="1:19">
      <c r="A965" s="32">
        <v>73</v>
      </c>
      <c r="B965" s="30">
        <v>43</v>
      </c>
      <c r="C965" s="30">
        <v>73043</v>
      </c>
      <c r="D965">
        <f t="shared" si="15"/>
        <v>73043</v>
      </c>
      <c r="E965" s="30">
        <v>7582</v>
      </c>
      <c r="F965" s="30">
        <v>4774</v>
      </c>
      <c r="G965" s="30">
        <v>2703</v>
      </c>
      <c r="H965" s="30">
        <v>28</v>
      </c>
      <c r="I965" s="30">
        <v>3188</v>
      </c>
      <c r="J965" s="30">
        <v>34</v>
      </c>
      <c r="K965" s="30">
        <v>1587</v>
      </c>
      <c r="L965" s="30">
        <v>1838</v>
      </c>
      <c r="M965" s="30">
        <v>449</v>
      </c>
      <c r="N965" s="30">
        <v>3511</v>
      </c>
      <c r="O965" s="30">
        <v>165</v>
      </c>
      <c r="P965" s="30">
        <v>1305</v>
      </c>
      <c r="Q965" s="30">
        <v>810</v>
      </c>
      <c r="R965" s="30">
        <v>2</v>
      </c>
      <c r="S965" s="34">
        <v>5465</v>
      </c>
    </row>
    <row r="966" spans="1:19">
      <c r="A966" s="33">
        <v>73</v>
      </c>
      <c r="B966" s="31">
        <v>55</v>
      </c>
      <c r="C966" s="31">
        <v>73055</v>
      </c>
      <c r="D966">
        <f t="shared" si="15"/>
        <v>73055</v>
      </c>
      <c r="E966" s="31">
        <v>11281</v>
      </c>
      <c r="F966" s="31">
        <v>10465</v>
      </c>
      <c r="G966" s="31">
        <v>2200</v>
      </c>
      <c r="H966" s="31">
        <v>313</v>
      </c>
      <c r="I966" s="31">
        <v>476</v>
      </c>
      <c r="J966" s="31">
        <v>47</v>
      </c>
      <c r="K966" s="31">
        <v>8510</v>
      </c>
      <c r="L966" s="31">
        <v>2462</v>
      </c>
      <c r="M966" s="31">
        <v>50</v>
      </c>
      <c r="N966" s="31">
        <v>135</v>
      </c>
      <c r="O966" s="31">
        <v>89</v>
      </c>
      <c r="P966" s="31">
        <v>570</v>
      </c>
      <c r="Q966" s="31">
        <v>7930</v>
      </c>
      <c r="R966" s="31">
        <v>0</v>
      </c>
      <c r="S966" s="35">
        <v>2781</v>
      </c>
    </row>
    <row r="967" spans="1:19">
      <c r="A967" s="32">
        <v>73</v>
      </c>
      <c r="B967" s="30">
        <v>67</v>
      </c>
      <c r="C967" s="30">
        <v>73067</v>
      </c>
      <c r="D967">
        <f t="shared" si="15"/>
        <v>73067</v>
      </c>
      <c r="E967" s="30">
        <v>18205</v>
      </c>
      <c r="F967" s="30">
        <v>6722</v>
      </c>
      <c r="G967" s="30">
        <v>2093</v>
      </c>
      <c r="H967" s="30">
        <v>802</v>
      </c>
      <c r="I967" s="30">
        <v>11275</v>
      </c>
      <c r="J967" s="30">
        <v>313</v>
      </c>
      <c r="K967" s="30">
        <v>5615</v>
      </c>
      <c r="L967" s="30">
        <v>6232</v>
      </c>
      <c r="M967" s="30">
        <v>834</v>
      </c>
      <c r="N967" s="30">
        <v>2942</v>
      </c>
      <c r="O967" s="30">
        <v>2539</v>
      </c>
      <c r="P967" s="30">
        <v>365</v>
      </c>
      <c r="Q967" s="30">
        <v>4755</v>
      </c>
      <c r="R967" s="30">
        <v>6</v>
      </c>
      <c r="S967" s="34">
        <v>13079</v>
      </c>
    </row>
    <row r="968" spans="1:19">
      <c r="A968" s="33">
        <v>73</v>
      </c>
      <c r="B968" s="31">
        <v>124</v>
      </c>
      <c r="C968" s="31">
        <v>73124</v>
      </c>
      <c r="D968">
        <f t="shared" si="15"/>
        <v>73124</v>
      </c>
      <c r="E968" s="31">
        <v>17188</v>
      </c>
      <c r="F968" s="31">
        <v>11990</v>
      </c>
      <c r="G968" s="31">
        <v>2065</v>
      </c>
      <c r="H968" s="31">
        <v>14</v>
      </c>
      <c r="I968" s="31">
        <v>5566</v>
      </c>
      <c r="J968" s="31">
        <v>213</v>
      </c>
      <c r="K968" s="31">
        <v>10243</v>
      </c>
      <c r="L968" s="31">
        <v>3468</v>
      </c>
      <c r="M968" s="31">
        <v>754</v>
      </c>
      <c r="N968" s="31">
        <v>2558</v>
      </c>
      <c r="O968" s="31">
        <v>92</v>
      </c>
      <c r="P968" s="31">
        <v>8224</v>
      </c>
      <c r="Q968" s="31">
        <v>2412</v>
      </c>
      <c r="R968" s="31">
        <v>8</v>
      </c>
      <c r="S968" s="35">
        <v>6544</v>
      </c>
    </row>
    <row r="969" spans="1:19">
      <c r="A969" s="32">
        <v>73</v>
      </c>
      <c r="B969" s="30">
        <v>148</v>
      </c>
      <c r="C969" s="30">
        <v>73148</v>
      </c>
      <c r="D969">
        <f t="shared" si="15"/>
        <v>73148</v>
      </c>
      <c r="E969" s="30">
        <v>9553</v>
      </c>
      <c r="F969" s="30">
        <v>9160</v>
      </c>
      <c r="G969" s="30">
        <v>1625</v>
      </c>
      <c r="H969" s="30">
        <v>8</v>
      </c>
      <c r="I969" s="30">
        <v>357</v>
      </c>
      <c r="J969" s="30">
        <v>76</v>
      </c>
      <c r="K969" s="30">
        <v>7304</v>
      </c>
      <c r="L969" s="30">
        <v>2128</v>
      </c>
      <c r="M969" s="30">
        <v>42</v>
      </c>
      <c r="N969" s="30">
        <v>25</v>
      </c>
      <c r="O969" s="30">
        <v>32</v>
      </c>
      <c r="P969" s="30">
        <v>7247</v>
      </c>
      <c r="Q969" s="30">
        <v>71</v>
      </c>
      <c r="R969" s="30">
        <v>6</v>
      </c>
      <c r="S969" s="34">
        <v>2229</v>
      </c>
    </row>
    <row r="970" spans="1:19">
      <c r="A970" s="33">
        <v>73</v>
      </c>
      <c r="B970" s="31">
        <v>152</v>
      </c>
      <c r="C970" s="31">
        <v>73152</v>
      </c>
      <c r="D970">
        <f t="shared" si="15"/>
        <v>73152</v>
      </c>
      <c r="E970" s="31">
        <v>5490</v>
      </c>
      <c r="F970" s="31">
        <v>3772</v>
      </c>
      <c r="G970" s="31">
        <v>1831</v>
      </c>
      <c r="H970" s="31">
        <v>6</v>
      </c>
      <c r="I970" s="31">
        <v>1915</v>
      </c>
      <c r="J970" s="31">
        <v>21</v>
      </c>
      <c r="K970" s="31">
        <v>1677</v>
      </c>
      <c r="L970" s="31">
        <v>1896</v>
      </c>
      <c r="M970" s="31">
        <v>57</v>
      </c>
      <c r="N970" s="31">
        <v>1789</v>
      </c>
      <c r="O970" s="31">
        <v>42</v>
      </c>
      <c r="P970" s="31">
        <v>33</v>
      </c>
      <c r="Q970" s="31">
        <v>1801</v>
      </c>
      <c r="R970" s="31">
        <v>1</v>
      </c>
      <c r="S970" s="35">
        <v>3655</v>
      </c>
    </row>
    <row r="971" spans="1:19">
      <c r="A971" s="32">
        <v>73</v>
      </c>
      <c r="B971" s="30">
        <v>168</v>
      </c>
      <c r="C971" s="30">
        <v>73168</v>
      </c>
      <c r="D971">
        <f t="shared" si="15"/>
        <v>73168</v>
      </c>
      <c r="E971" s="30">
        <v>43147</v>
      </c>
      <c r="F971" s="30">
        <v>32041</v>
      </c>
      <c r="G971" s="30">
        <v>5788</v>
      </c>
      <c r="H971" s="30">
        <v>125</v>
      </c>
      <c r="I971" s="30">
        <v>9627</v>
      </c>
      <c r="J971" s="30">
        <v>303</v>
      </c>
      <c r="K971" s="30">
        <v>25717</v>
      </c>
      <c r="L971" s="30">
        <v>11546</v>
      </c>
      <c r="M971" s="30">
        <v>873</v>
      </c>
      <c r="N971" s="30">
        <v>3361</v>
      </c>
      <c r="O971" s="30">
        <v>1427</v>
      </c>
      <c r="P971" s="30">
        <v>25482</v>
      </c>
      <c r="Q971" s="30">
        <v>1111</v>
      </c>
      <c r="R971" s="30">
        <v>36</v>
      </c>
      <c r="S971" s="34">
        <v>16518</v>
      </c>
    </row>
    <row r="972" spans="1:19">
      <c r="A972" s="33">
        <v>73</v>
      </c>
      <c r="B972" s="31">
        <v>200</v>
      </c>
      <c r="C972" s="31">
        <v>73200</v>
      </c>
      <c r="D972">
        <f t="shared" si="15"/>
        <v>73200</v>
      </c>
      <c r="E972" s="31">
        <v>7487</v>
      </c>
      <c r="F972" s="31">
        <v>6302</v>
      </c>
      <c r="G972" s="31">
        <v>840</v>
      </c>
      <c r="H972" s="31">
        <v>133</v>
      </c>
      <c r="I972" s="31">
        <v>1002</v>
      </c>
      <c r="J972" s="31">
        <v>22</v>
      </c>
      <c r="K972" s="31">
        <v>2907</v>
      </c>
      <c r="L972" s="31">
        <v>3681</v>
      </c>
      <c r="M972" s="31">
        <v>43</v>
      </c>
      <c r="N972" s="31">
        <v>440</v>
      </c>
      <c r="O972" s="31">
        <v>415</v>
      </c>
      <c r="P972" s="31">
        <v>2617</v>
      </c>
      <c r="Q972" s="31">
        <v>798</v>
      </c>
      <c r="R972" s="31">
        <v>5</v>
      </c>
      <c r="S972" s="35">
        <v>4067</v>
      </c>
    </row>
    <row r="973" spans="1:19">
      <c r="A973" s="32">
        <v>73</v>
      </c>
      <c r="B973" s="30">
        <v>217</v>
      </c>
      <c r="C973" s="30">
        <v>73217</v>
      </c>
      <c r="D973">
        <f t="shared" si="15"/>
        <v>73217</v>
      </c>
      <c r="E973" s="30">
        <v>18974</v>
      </c>
      <c r="F973" s="30">
        <v>6645</v>
      </c>
      <c r="G973" s="30">
        <v>3076</v>
      </c>
      <c r="H973" s="30">
        <v>1538</v>
      </c>
      <c r="I973" s="30">
        <v>9986</v>
      </c>
      <c r="J973" s="30">
        <v>70</v>
      </c>
      <c r="K973" s="30">
        <v>3257</v>
      </c>
      <c r="L973" s="30">
        <v>5043</v>
      </c>
      <c r="M973" s="30">
        <v>95</v>
      </c>
      <c r="N973" s="30">
        <v>1187</v>
      </c>
      <c r="O973" s="30">
        <v>9358</v>
      </c>
      <c r="P973" s="30">
        <v>3233</v>
      </c>
      <c r="Q973" s="30">
        <v>1113</v>
      </c>
      <c r="R973" s="30">
        <v>10</v>
      </c>
      <c r="S973" s="34">
        <v>14618</v>
      </c>
    </row>
    <row r="974" spans="1:19">
      <c r="A974" s="33">
        <v>73</v>
      </c>
      <c r="B974" s="31">
        <v>226</v>
      </c>
      <c r="C974" s="31">
        <v>73226</v>
      </c>
      <c r="D974">
        <f t="shared" si="15"/>
        <v>73226</v>
      </c>
      <c r="E974" s="31">
        <v>7747</v>
      </c>
      <c r="F974" s="31">
        <v>5394</v>
      </c>
      <c r="G974" s="31">
        <v>2244</v>
      </c>
      <c r="H974" s="31">
        <v>21</v>
      </c>
      <c r="I974" s="31">
        <v>2321</v>
      </c>
      <c r="J974" s="31">
        <v>44</v>
      </c>
      <c r="K974" s="31">
        <v>3437</v>
      </c>
      <c r="L974" s="31">
        <v>3539</v>
      </c>
      <c r="M974" s="31">
        <v>127</v>
      </c>
      <c r="N974" s="31">
        <v>404</v>
      </c>
      <c r="O974" s="31">
        <v>199</v>
      </c>
      <c r="P974" s="31">
        <v>1908</v>
      </c>
      <c r="Q974" s="31">
        <v>176</v>
      </c>
      <c r="R974" s="31">
        <v>7</v>
      </c>
      <c r="S974" s="35">
        <v>5656</v>
      </c>
    </row>
    <row r="975" spans="1:19">
      <c r="A975" s="32">
        <v>73</v>
      </c>
      <c r="B975" s="30">
        <v>236</v>
      </c>
      <c r="C975" s="30">
        <v>73236</v>
      </c>
      <c r="D975">
        <f t="shared" si="15"/>
        <v>73236</v>
      </c>
      <c r="E975" s="30">
        <v>7259</v>
      </c>
      <c r="F975" s="30">
        <v>5731</v>
      </c>
      <c r="G975" s="30">
        <v>2651</v>
      </c>
      <c r="H975" s="30">
        <v>18</v>
      </c>
      <c r="I975" s="30">
        <v>1474</v>
      </c>
      <c r="J975" s="30">
        <v>16</v>
      </c>
      <c r="K975" s="30">
        <v>3151</v>
      </c>
      <c r="L975" s="30">
        <v>3120</v>
      </c>
      <c r="M975" s="30">
        <v>45</v>
      </c>
      <c r="N975" s="30">
        <v>414</v>
      </c>
      <c r="O975" s="30">
        <v>513</v>
      </c>
      <c r="P975" s="30">
        <v>61</v>
      </c>
      <c r="Q975" s="30">
        <v>2851</v>
      </c>
      <c r="R975" s="30">
        <v>2</v>
      </c>
      <c r="S975" s="34">
        <v>4345</v>
      </c>
    </row>
    <row r="976" spans="1:19">
      <c r="A976" s="33">
        <v>73</v>
      </c>
      <c r="B976" s="31">
        <v>268</v>
      </c>
      <c r="C976" s="31">
        <v>73268</v>
      </c>
      <c r="D976">
        <f t="shared" si="15"/>
        <v>73268</v>
      </c>
      <c r="E976" s="31">
        <v>66902</v>
      </c>
      <c r="F976" s="31">
        <v>59950</v>
      </c>
      <c r="G976" s="31">
        <v>2194</v>
      </c>
      <c r="H976" s="31">
        <v>4412</v>
      </c>
      <c r="I976" s="31">
        <v>2219</v>
      </c>
      <c r="J976" s="31">
        <v>441</v>
      </c>
      <c r="K976" s="31">
        <v>53328</v>
      </c>
      <c r="L976" s="31">
        <v>12576</v>
      </c>
      <c r="M976" s="31">
        <v>412</v>
      </c>
      <c r="N976" s="31">
        <v>197</v>
      </c>
      <c r="O976" s="31">
        <v>143</v>
      </c>
      <c r="P976" s="31">
        <v>54230</v>
      </c>
      <c r="Q976" s="31">
        <v>392</v>
      </c>
      <c r="R976" s="31">
        <v>81</v>
      </c>
      <c r="S976" s="35">
        <v>12199</v>
      </c>
    </row>
    <row r="977" spans="1:19">
      <c r="A977" s="32">
        <v>73</v>
      </c>
      <c r="B977" s="30">
        <v>270</v>
      </c>
      <c r="C977" s="30">
        <v>73270</v>
      </c>
      <c r="D977">
        <f t="shared" si="15"/>
        <v>73270</v>
      </c>
      <c r="E977" s="30">
        <v>6589</v>
      </c>
      <c r="F977" s="30">
        <v>5173</v>
      </c>
      <c r="G977" s="30">
        <v>3246</v>
      </c>
      <c r="H977" s="30">
        <v>5</v>
      </c>
      <c r="I977" s="30">
        <v>1153</v>
      </c>
      <c r="J977" s="30">
        <v>32</v>
      </c>
      <c r="K977" s="30">
        <v>1751</v>
      </c>
      <c r="L977" s="30">
        <v>3864</v>
      </c>
      <c r="M977" s="30">
        <v>63</v>
      </c>
      <c r="N977" s="30">
        <v>688</v>
      </c>
      <c r="O977" s="30">
        <v>185</v>
      </c>
      <c r="P977" s="30">
        <v>47</v>
      </c>
      <c r="Q977" s="30">
        <v>2029</v>
      </c>
      <c r="R977" s="30">
        <v>0</v>
      </c>
      <c r="S977" s="34">
        <v>4513</v>
      </c>
    </row>
    <row r="978" spans="1:19">
      <c r="A978" s="33">
        <v>73</v>
      </c>
      <c r="B978" s="31">
        <v>275</v>
      </c>
      <c r="C978" s="31">
        <v>73275</v>
      </c>
      <c r="D978">
        <f t="shared" si="15"/>
        <v>73275</v>
      </c>
      <c r="E978" s="31">
        <v>27122</v>
      </c>
      <c r="F978" s="31">
        <v>25292</v>
      </c>
      <c r="G978" s="31">
        <v>1412</v>
      </c>
      <c r="H978" s="31">
        <v>1425</v>
      </c>
      <c r="I978" s="31">
        <v>333</v>
      </c>
      <c r="J978" s="31">
        <v>208</v>
      </c>
      <c r="K978" s="31">
        <v>23310</v>
      </c>
      <c r="L978" s="31">
        <v>3181</v>
      </c>
      <c r="M978" s="31">
        <v>155</v>
      </c>
      <c r="N978" s="31">
        <v>205</v>
      </c>
      <c r="O978" s="31">
        <v>97</v>
      </c>
      <c r="P978" s="31">
        <v>22812</v>
      </c>
      <c r="Q978" s="31">
        <v>736</v>
      </c>
      <c r="R978" s="31">
        <v>54</v>
      </c>
      <c r="S978" s="35">
        <v>3520</v>
      </c>
    </row>
    <row r="979" spans="1:19">
      <c r="A979" s="32">
        <v>73</v>
      </c>
      <c r="B979" s="30">
        <v>283</v>
      </c>
      <c r="C979" s="30">
        <v>73283</v>
      </c>
      <c r="D979">
        <f t="shared" si="15"/>
        <v>73283</v>
      </c>
      <c r="E979" s="30">
        <v>28729</v>
      </c>
      <c r="F979" s="30">
        <v>20154</v>
      </c>
      <c r="G979" s="30">
        <v>4075</v>
      </c>
      <c r="H979" s="30">
        <v>15</v>
      </c>
      <c r="I979" s="30">
        <v>7820</v>
      </c>
      <c r="J979" s="30">
        <v>80</v>
      </c>
      <c r="K979" s="30">
        <v>16106</v>
      </c>
      <c r="L979" s="30">
        <v>10007</v>
      </c>
      <c r="M979" s="30">
        <v>1429</v>
      </c>
      <c r="N979" s="30">
        <v>992</v>
      </c>
      <c r="O979" s="30">
        <v>103</v>
      </c>
      <c r="P979" s="30">
        <v>1586</v>
      </c>
      <c r="Q979" s="30">
        <v>14423</v>
      </c>
      <c r="R979" s="30">
        <v>8</v>
      </c>
      <c r="S979" s="34">
        <v>12712</v>
      </c>
    </row>
    <row r="980" spans="1:19">
      <c r="A980" s="33">
        <v>73</v>
      </c>
      <c r="B980" s="31">
        <v>319</v>
      </c>
      <c r="C980" s="31">
        <v>73319</v>
      </c>
      <c r="D980">
        <f t="shared" si="15"/>
        <v>73319</v>
      </c>
      <c r="E980" s="31">
        <v>30318</v>
      </c>
      <c r="F980" s="31">
        <v>20995</v>
      </c>
      <c r="G980" s="31">
        <v>5146</v>
      </c>
      <c r="H980" s="31">
        <v>4800</v>
      </c>
      <c r="I980" s="31">
        <v>3898</v>
      </c>
      <c r="J980" s="31">
        <v>254</v>
      </c>
      <c r="K980" s="31">
        <v>15416</v>
      </c>
      <c r="L980" s="31">
        <v>11779</v>
      </c>
      <c r="M980" s="31">
        <v>355</v>
      </c>
      <c r="N980" s="31">
        <v>893</v>
      </c>
      <c r="O980" s="31">
        <v>1789</v>
      </c>
      <c r="P980" s="31">
        <v>15185</v>
      </c>
      <c r="Q980" s="31">
        <v>214</v>
      </c>
      <c r="R980" s="31">
        <v>18</v>
      </c>
      <c r="S980" s="35">
        <v>14901</v>
      </c>
    </row>
    <row r="981" spans="1:19">
      <c r="A981" s="32">
        <v>73</v>
      </c>
      <c r="B981" s="30">
        <v>347</v>
      </c>
      <c r="C981" s="30">
        <v>73347</v>
      </c>
      <c r="D981">
        <f t="shared" si="15"/>
        <v>73347</v>
      </c>
      <c r="E981" s="30">
        <v>6349</v>
      </c>
      <c r="F981" s="30">
        <v>3288</v>
      </c>
      <c r="G981" s="30">
        <v>348</v>
      </c>
      <c r="H981" s="30">
        <v>5</v>
      </c>
      <c r="I981" s="30">
        <v>3138</v>
      </c>
      <c r="J981" s="30">
        <v>19</v>
      </c>
      <c r="K981" s="30">
        <v>2951</v>
      </c>
      <c r="L981" s="30">
        <v>1473</v>
      </c>
      <c r="M981" s="30">
        <v>312</v>
      </c>
      <c r="N981" s="30">
        <v>1572</v>
      </c>
      <c r="O981" s="30">
        <v>35</v>
      </c>
      <c r="P981" s="30">
        <v>33</v>
      </c>
      <c r="Q981" s="30">
        <v>3104</v>
      </c>
      <c r="R981" s="30">
        <v>1</v>
      </c>
      <c r="S981" s="34">
        <v>3211</v>
      </c>
    </row>
    <row r="982" spans="1:19">
      <c r="A982" s="33">
        <v>73</v>
      </c>
      <c r="B982" s="31">
        <v>349</v>
      </c>
      <c r="C982" s="31">
        <v>73349</v>
      </c>
      <c r="D982">
        <f t="shared" si="15"/>
        <v>73349</v>
      </c>
      <c r="E982" s="31">
        <v>22665</v>
      </c>
      <c r="F982" s="31">
        <v>21735</v>
      </c>
      <c r="G982" s="31">
        <v>590</v>
      </c>
      <c r="H982" s="31">
        <v>179</v>
      </c>
      <c r="I982" s="31">
        <v>282</v>
      </c>
      <c r="J982" s="31">
        <v>311</v>
      </c>
      <c r="K982" s="31">
        <v>20293</v>
      </c>
      <c r="L982" s="31">
        <v>1110</v>
      </c>
      <c r="M982" s="31">
        <v>803</v>
      </c>
      <c r="N982" s="31">
        <v>51</v>
      </c>
      <c r="O982" s="31">
        <v>117</v>
      </c>
      <c r="P982" s="31">
        <v>21133</v>
      </c>
      <c r="Q982" s="31">
        <v>425</v>
      </c>
      <c r="R982" s="31">
        <v>19</v>
      </c>
      <c r="S982" s="35">
        <v>1088</v>
      </c>
    </row>
    <row r="983" spans="1:19">
      <c r="A983" s="32">
        <v>73</v>
      </c>
      <c r="B983" s="30">
        <v>352</v>
      </c>
      <c r="C983" s="30">
        <v>73352</v>
      </c>
      <c r="D983">
        <f t="shared" si="15"/>
        <v>73352</v>
      </c>
      <c r="E983" s="30">
        <v>9951</v>
      </c>
      <c r="F983" s="30">
        <v>7042</v>
      </c>
      <c r="G983" s="30">
        <v>3678</v>
      </c>
      <c r="H983" s="30">
        <v>55</v>
      </c>
      <c r="I983" s="30">
        <v>2745</v>
      </c>
      <c r="J983" s="30">
        <v>70</v>
      </c>
      <c r="K983" s="30">
        <v>3292</v>
      </c>
      <c r="L983" s="30">
        <v>5295</v>
      </c>
      <c r="M983" s="30">
        <v>279</v>
      </c>
      <c r="N983" s="30">
        <v>795</v>
      </c>
      <c r="O983" s="30">
        <v>229</v>
      </c>
      <c r="P983" s="30">
        <v>3262</v>
      </c>
      <c r="Q983" s="30">
        <v>468</v>
      </c>
      <c r="R983" s="30">
        <v>4</v>
      </c>
      <c r="S983" s="34">
        <v>6217</v>
      </c>
    </row>
    <row r="984" spans="1:19">
      <c r="A984" s="33">
        <v>73</v>
      </c>
      <c r="B984" s="31">
        <v>408</v>
      </c>
      <c r="C984" s="31">
        <v>73408</v>
      </c>
      <c r="D984">
        <f t="shared" si="15"/>
        <v>73408</v>
      </c>
      <c r="E984" s="31">
        <v>16945</v>
      </c>
      <c r="F984" s="31">
        <v>15725</v>
      </c>
      <c r="G984" s="31">
        <v>1222</v>
      </c>
      <c r="H984" s="31">
        <v>100</v>
      </c>
      <c r="I984" s="31">
        <v>929</v>
      </c>
      <c r="J984" s="31">
        <v>113</v>
      </c>
      <c r="K984" s="31">
        <v>14761</v>
      </c>
      <c r="L984" s="31">
        <v>1717</v>
      </c>
      <c r="M984" s="31">
        <v>71</v>
      </c>
      <c r="N984" s="31">
        <v>286</v>
      </c>
      <c r="O984" s="31">
        <v>54</v>
      </c>
      <c r="P984" s="31">
        <v>1441</v>
      </c>
      <c r="Q984" s="31">
        <v>13515</v>
      </c>
      <c r="R984" s="31">
        <v>45</v>
      </c>
      <c r="S984" s="35">
        <v>1944</v>
      </c>
    </row>
    <row r="985" spans="1:19">
      <c r="A985" s="32">
        <v>73</v>
      </c>
      <c r="B985" s="30">
        <v>411</v>
      </c>
      <c r="C985" s="30">
        <v>73411</v>
      </c>
      <c r="D985">
        <f t="shared" si="15"/>
        <v>73411</v>
      </c>
      <c r="E985" s="30">
        <v>32806</v>
      </c>
      <c r="F985" s="30">
        <v>26036</v>
      </c>
      <c r="G985" s="30">
        <v>3871</v>
      </c>
      <c r="H985" s="30">
        <v>83</v>
      </c>
      <c r="I985" s="30">
        <v>7031</v>
      </c>
      <c r="J985" s="30">
        <v>158</v>
      </c>
      <c r="K985" s="30">
        <v>21558</v>
      </c>
      <c r="L985" s="30">
        <v>5441</v>
      </c>
      <c r="M985" s="30">
        <v>2060</v>
      </c>
      <c r="N985" s="30">
        <v>3386</v>
      </c>
      <c r="O985" s="30">
        <v>219</v>
      </c>
      <c r="P985" s="30">
        <v>771</v>
      </c>
      <c r="Q985" s="30">
        <v>21060</v>
      </c>
      <c r="R985" s="30">
        <v>21</v>
      </c>
      <c r="S985" s="34">
        <v>10954</v>
      </c>
    </row>
    <row r="986" spans="1:19">
      <c r="A986" s="33">
        <v>73</v>
      </c>
      <c r="B986" s="31">
        <v>443</v>
      </c>
      <c r="C986" s="31">
        <v>73443</v>
      </c>
      <c r="D986">
        <f t="shared" si="15"/>
        <v>73443</v>
      </c>
      <c r="E986" s="31">
        <v>34179</v>
      </c>
      <c r="F986" s="31">
        <v>29077</v>
      </c>
      <c r="G986" s="31">
        <v>3352</v>
      </c>
      <c r="H986" s="31">
        <v>191</v>
      </c>
      <c r="I986" s="31">
        <v>4277</v>
      </c>
      <c r="J986" s="31">
        <v>591</v>
      </c>
      <c r="K986" s="31">
        <v>25533</v>
      </c>
      <c r="L986" s="31">
        <v>6837</v>
      </c>
      <c r="M986" s="31">
        <v>374</v>
      </c>
      <c r="N986" s="31">
        <v>737</v>
      </c>
      <c r="O986" s="31">
        <v>368</v>
      </c>
      <c r="P986" s="31">
        <v>25984</v>
      </c>
      <c r="Q986" s="31">
        <v>235</v>
      </c>
      <c r="R986" s="31">
        <v>24</v>
      </c>
      <c r="S986" s="35">
        <v>7936</v>
      </c>
    </row>
    <row r="987" spans="1:19">
      <c r="A987" s="32">
        <v>73</v>
      </c>
      <c r="B987" s="30">
        <v>449</v>
      </c>
      <c r="C987" s="30">
        <v>73449</v>
      </c>
      <c r="D987">
        <f t="shared" si="15"/>
        <v>73449</v>
      </c>
      <c r="E987" s="30">
        <v>33425</v>
      </c>
      <c r="F987" s="30">
        <v>31311</v>
      </c>
      <c r="G987" s="30">
        <v>4096</v>
      </c>
      <c r="H987" s="30">
        <v>112</v>
      </c>
      <c r="I987" s="30">
        <v>1575</v>
      </c>
      <c r="J987" s="30">
        <v>1027</v>
      </c>
      <c r="K987" s="30">
        <v>25520</v>
      </c>
      <c r="L987" s="30">
        <v>6270</v>
      </c>
      <c r="M987" s="30">
        <v>200</v>
      </c>
      <c r="N987" s="30">
        <v>269</v>
      </c>
      <c r="O987" s="30">
        <v>93</v>
      </c>
      <c r="P987" s="30">
        <v>26785</v>
      </c>
      <c r="Q987" s="30">
        <v>336</v>
      </c>
      <c r="R987" s="30">
        <v>61</v>
      </c>
      <c r="S987" s="34">
        <v>6243</v>
      </c>
    </row>
    <row r="988" spans="1:19">
      <c r="A988" s="33">
        <v>73</v>
      </c>
      <c r="B988" s="31">
        <v>461</v>
      </c>
      <c r="C988" s="31">
        <v>73461</v>
      </c>
      <c r="D988">
        <f t="shared" si="15"/>
        <v>73461</v>
      </c>
      <c r="E988" s="31">
        <v>3342</v>
      </c>
      <c r="F988" s="31">
        <v>1819</v>
      </c>
      <c r="G988" s="31">
        <v>218</v>
      </c>
      <c r="H988" s="31">
        <v>42</v>
      </c>
      <c r="I988" s="31">
        <v>1483</v>
      </c>
      <c r="J988" s="31">
        <v>6</v>
      </c>
      <c r="K988" s="31">
        <v>1605</v>
      </c>
      <c r="L988" s="31">
        <v>492</v>
      </c>
      <c r="M988" s="31">
        <v>505</v>
      </c>
      <c r="N988" s="31">
        <v>708</v>
      </c>
      <c r="O988" s="31">
        <v>31</v>
      </c>
      <c r="P988" s="31">
        <v>34</v>
      </c>
      <c r="Q988" s="31">
        <v>1470</v>
      </c>
      <c r="R988" s="31">
        <v>15</v>
      </c>
      <c r="S988" s="35">
        <v>1823</v>
      </c>
    </row>
    <row r="989" spans="1:19">
      <c r="A989" s="32">
        <v>73</v>
      </c>
      <c r="B989" s="30">
        <v>483</v>
      </c>
      <c r="C989" s="30">
        <v>73483</v>
      </c>
      <c r="D989">
        <f t="shared" si="15"/>
        <v>73483</v>
      </c>
      <c r="E989" s="30">
        <v>14260</v>
      </c>
      <c r="F989" s="30">
        <v>13399</v>
      </c>
      <c r="G989" s="30">
        <v>5557</v>
      </c>
      <c r="H989" s="30">
        <v>66</v>
      </c>
      <c r="I989" s="30">
        <v>692</v>
      </c>
      <c r="J989" s="30">
        <v>44</v>
      </c>
      <c r="K989" s="30">
        <v>7193</v>
      </c>
      <c r="L989" s="30">
        <v>4600</v>
      </c>
      <c r="M989" s="30">
        <v>67</v>
      </c>
      <c r="N989" s="30">
        <v>357</v>
      </c>
      <c r="O989" s="30">
        <v>2023</v>
      </c>
      <c r="P989" s="30">
        <v>839</v>
      </c>
      <c r="Q989" s="30">
        <v>6725</v>
      </c>
      <c r="R989" s="30">
        <v>8</v>
      </c>
      <c r="S989" s="34">
        <v>6688</v>
      </c>
    </row>
    <row r="990" spans="1:19">
      <c r="A990" s="33">
        <v>73</v>
      </c>
      <c r="B990" s="31">
        <v>504</v>
      </c>
      <c r="C990" s="31">
        <v>73504</v>
      </c>
      <c r="D990">
        <f t="shared" si="15"/>
        <v>73504</v>
      </c>
      <c r="E990" s="31">
        <v>29649</v>
      </c>
      <c r="F990" s="31">
        <v>19742</v>
      </c>
      <c r="G990" s="31">
        <v>11281</v>
      </c>
      <c r="H990" s="31">
        <v>178</v>
      </c>
      <c r="I990" s="31">
        <v>9321</v>
      </c>
      <c r="J990" s="31">
        <v>198</v>
      </c>
      <c r="K990" s="31">
        <v>7365</v>
      </c>
      <c r="L990" s="31">
        <v>16098</v>
      </c>
      <c r="M990" s="31">
        <v>184</v>
      </c>
      <c r="N990" s="31">
        <v>1233</v>
      </c>
      <c r="O990" s="31">
        <v>4631</v>
      </c>
      <c r="P990" s="31">
        <v>6335</v>
      </c>
      <c r="Q990" s="31">
        <v>375</v>
      </c>
      <c r="R990" s="31">
        <v>5</v>
      </c>
      <c r="S990" s="35">
        <v>22934</v>
      </c>
    </row>
    <row r="991" spans="1:19">
      <c r="A991" s="32">
        <v>73</v>
      </c>
      <c r="B991" s="30">
        <v>520</v>
      </c>
      <c r="C991" s="30">
        <v>73520</v>
      </c>
      <c r="D991">
        <f t="shared" si="15"/>
        <v>73520</v>
      </c>
      <c r="E991" s="30">
        <v>9180</v>
      </c>
      <c r="F991" s="30">
        <v>6643</v>
      </c>
      <c r="G991" s="30">
        <v>3073</v>
      </c>
      <c r="H991" s="30">
        <v>1</v>
      </c>
      <c r="I991" s="30">
        <v>2780</v>
      </c>
      <c r="J991" s="30">
        <v>27</v>
      </c>
      <c r="K991" s="30">
        <v>2897</v>
      </c>
      <c r="L991" s="30">
        <v>5395</v>
      </c>
      <c r="M991" s="30">
        <v>130</v>
      </c>
      <c r="N991" s="30">
        <v>582</v>
      </c>
      <c r="O991" s="30">
        <v>152</v>
      </c>
      <c r="P991" s="30">
        <v>2275</v>
      </c>
      <c r="Q991" s="30">
        <v>1242</v>
      </c>
      <c r="R991" s="30">
        <v>0</v>
      </c>
      <c r="S991" s="34">
        <v>5663</v>
      </c>
    </row>
    <row r="992" spans="1:19">
      <c r="A992" s="33">
        <v>73</v>
      </c>
      <c r="B992" s="31">
        <v>547</v>
      </c>
      <c r="C992" s="31">
        <v>73547</v>
      </c>
      <c r="D992">
        <f t="shared" si="15"/>
        <v>73547</v>
      </c>
      <c r="E992" s="31">
        <v>5505</v>
      </c>
      <c r="F992" s="31">
        <v>5024</v>
      </c>
      <c r="G992" s="31">
        <v>1292</v>
      </c>
      <c r="H992" s="31">
        <v>214</v>
      </c>
      <c r="I992" s="31">
        <v>323</v>
      </c>
      <c r="J992" s="31">
        <v>98</v>
      </c>
      <c r="K992" s="31">
        <v>3185</v>
      </c>
      <c r="L992" s="31">
        <v>2089</v>
      </c>
      <c r="M992" s="31">
        <v>5</v>
      </c>
      <c r="N992" s="31">
        <v>37</v>
      </c>
      <c r="O992" s="31">
        <v>149</v>
      </c>
      <c r="P992" s="31">
        <v>4364</v>
      </c>
      <c r="Q992" s="31">
        <v>223</v>
      </c>
      <c r="R992" s="31">
        <v>1</v>
      </c>
      <c r="S992" s="35">
        <v>917</v>
      </c>
    </row>
    <row r="993" spans="1:19">
      <c r="A993" s="32">
        <v>73</v>
      </c>
      <c r="B993" s="30">
        <v>555</v>
      </c>
      <c r="C993" s="30">
        <v>73555</v>
      </c>
      <c r="D993">
        <f t="shared" si="15"/>
        <v>73555</v>
      </c>
      <c r="E993" s="30">
        <v>21419</v>
      </c>
      <c r="F993" s="30">
        <v>10627</v>
      </c>
      <c r="G993" s="30">
        <v>2750</v>
      </c>
      <c r="H993" s="30">
        <v>33</v>
      </c>
      <c r="I993" s="30">
        <v>10268</v>
      </c>
      <c r="J993" s="30">
        <v>74</v>
      </c>
      <c r="K993" s="30">
        <v>7886</v>
      </c>
      <c r="L993" s="30">
        <v>5208</v>
      </c>
      <c r="M993" s="30">
        <v>968</v>
      </c>
      <c r="N993" s="30">
        <v>4923</v>
      </c>
      <c r="O993" s="30">
        <v>2363</v>
      </c>
      <c r="P993" s="30">
        <v>620</v>
      </c>
      <c r="Q993" s="30">
        <v>7282</v>
      </c>
      <c r="R993" s="30">
        <v>8</v>
      </c>
      <c r="S993" s="34">
        <v>13509</v>
      </c>
    </row>
    <row r="994" spans="1:19">
      <c r="A994" s="33">
        <v>73</v>
      </c>
      <c r="B994" s="31">
        <v>563</v>
      </c>
      <c r="C994" s="31">
        <v>73563</v>
      </c>
      <c r="D994">
        <f t="shared" si="15"/>
        <v>73563</v>
      </c>
      <c r="E994" s="31">
        <v>7887</v>
      </c>
      <c r="F994" s="31">
        <v>6786</v>
      </c>
      <c r="G994" s="31">
        <v>2768</v>
      </c>
      <c r="H994" s="31">
        <v>3</v>
      </c>
      <c r="I994" s="31">
        <v>1060</v>
      </c>
      <c r="J994" s="31">
        <v>65</v>
      </c>
      <c r="K994" s="31">
        <v>3653</v>
      </c>
      <c r="L994" s="31">
        <v>4017</v>
      </c>
      <c r="M994" s="31">
        <v>27</v>
      </c>
      <c r="N994" s="31">
        <v>43</v>
      </c>
      <c r="O994" s="31">
        <v>117</v>
      </c>
      <c r="P994" s="31">
        <v>2458</v>
      </c>
      <c r="Q994" s="31">
        <v>1251</v>
      </c>
      <c r="R994" s="31">
        <v>3</v>
      </c>
      <c r="S994" s="35">
        <v>4175</v>
      </c>
    </row>
    <row r="995" spans="1:19">
      <c r="A995" s="32">
        <v>73</v>
      </c>
      <c r="B995" s="30">
        <v>585</v>
      </c>
      <c r="C995" s="30">
        <v>73585</v>
      </c>
      <c r="D995">
        <f t="shared" si="15"/>
        <v>73585</v>
      </c>
      <c r="E995" s="30">
        <v>22419</v>
      </c>
      <c r="F995" s="30">
        <v>19957</v>
      </c>
      <c r="G995" s="30">
        <v>5660</v>
      </c>
      <c r="H995" s="30">
        <v>324</v>
      </c>
      <c r="I995" s="30">
        <v>2052</v>
      </c>
      <c r="J995" s="30">
        <v>189</v>
      </c>
      <c r="K995" s="30">
        <v>13829</v>
      </c>
      <c r="L995" s="30">
        <v>7810</v>
      </c>
      <c r="M995" s="30">
        <v>49</v>
      </c>
      <c r="N995" s="30">
        <v>193</v>
      </c>
      <c r="O995" s="30">
        <v>436</v>
      </c>
      <c r="P995" s="30">
        <v>12302</v>
      </c>
      <c r="Q995" s="30">
        <v>817</v>
      </c>
      <c r="R995" s="30">
        <v>2</v>
      </c>
      <c r="S995" s="34">
        <v>9298</v>
      </c>
    </row>
    <row r="996" spans="1:19">
      <c r="A996" s="33">
        <v>73</v>
      </c>
      <c r="B996" s="31">
        <v>616</v>
      </c>
      <c r="C996" s="31">
        <v>73616</v>
      </c>
      <c r="D996">
        <f t="shared" si="15"/>
        <v>73616</v>
      </c>
      <c r="E996" s="31">
        <v>19038</v>
      </c>
      <c r="F996" s="31">
        <v>9524</v>
      </c>
      <c r="G996" s="31">
        <v>3919</v>
      </c>
      <c r="H996" s="31">
        <v>3</v>
      </c>
      <c r="I996" s="31">
        <v>10253</v>
      </c>
      <c r="J996" s="31">
        <v>59</v>
      </c>
      <c r="K996" s="31">
        <v>6075</v>
      </c>
      <c r="L996" s="31">
        <v>3889</v>
      </c>
      <c r="M996" s="31">
        <v>3533</v>
      </c>
      <c r="N996" s="31">
        <v>2962</v>
      </c>
      <c r="O996" s="31">
        <v>2531</v>
      </c>
      <c r="P996" s="31">
        <v>3809</v>
      </c>
      <c r="Q996" s="31">
        <v>550</v>
      </c>
      <c r="R996" s="31">
        <v>6</v>
      </c>
      <c r="S996" s="35">
        <v>14673</v>
      </c>
    </row>
    <row r="997" spans="1:19">
      <c r="A997" s="32">
        <v>73</v>
      </c>
      <c r="B997" s="30">
        <v>622</v>
      </c>
      <c r="C997" s="30">
        <v>73622</v>
      </c>
      <c r="D997">
        <f t="shared" si="15"/>
        <v>73622</v>
      </c>
      <c r="E997" s="30">
        <v>5083</v>
      </c>
      <c r="F997" s="30">
        <v>2286</v>
      </c>
      <c r="G997" s="30">
        <v>1787</v>
      </c>
      <c r="H997" s="30">
        <v>3</v>
      </c>
      <c r="I997" s="30">
        <v>1196</v>
      </c>
      <c r="J997" s="30">
        <v>50</v>
      </c>
      <c r="K997" s="30">
        <v>2026</v>
      </c>
      <c r="L997" s="30">
        <v>1593</v>
      </c>
      <c r="M997" s="30">
        <v>31</v>
      </c>
      <c r="N997" s="30">
        <v>1257</v>
      </c>
      <c r="O997" s="30">
        <v>130</v>
      </c>
      <c r="P997" s="30">
        <v>36</v>
      </c>
      <c r="Q997" s="30">
        <v>1931</v>
      </c>
      <c r="R997" s="30">
        <v>6</v>
      </c>
      <c r="S997" s="34">
        <v>3110</v>
      </c>
    </row>
    <row r="998" spans="1:19">
      <c r="A998" s="33">
        <v>73</v>
      </c>
      <c r="B998" s="31">
        <v>624</v>
      </c>
      <c r="C998" s="31">
        <v>73624</v>
      </c>
      <c r="D998">
        <f t="shared" si="15"/>
        <v>73624</v>
      </c>
      <c r="E998" s="31">
        <v>20167</v>
      </c>
      <c r="F998" s="31">
        <v>13068</v>
      </c>
      <c r="G998" s="31">
        <v>2991</v>
      </c>
      <c r="H998" s="31">
        <v>25</v>
      </c>
      <c r="I998" s="31">
        <v>6742</v>
      </c>
      <c r="J998" s="31">
        <v>501</v>
      </c>
      <c r="K998" s="31">
        <v>9858</v>
      </c>
      <c r="L998" s="31">
        <v>5704</v>
      </c>
      <c r="M998" s="31">
        <v>841</v>
      </c>
      <c r="N998" s="31">
        <v>3442</v>
      </c>
      <c r="O998" s="31">
        <v>217</v>
      </c>
      <c r="P998" s="31">
        <v>9435</v>
      </c>
      <c r="Q998" s="31">
        <v>256</v>
      </c>
      <c r="R998" s="31">
        <v>12</v>
      </c>
      <c r="S998" s="35">
        <v>10464</v>
      </c>
    </row>
    <row r="999" spans="1:19">
      <c r="A999" s="32">
        <v>73</v>
      </c>
      <c r="B999" s="30">
        <v>671</v>
      </c>
      <c r="C999" s="30">
        <v>73671</v>
      </c>
      <c r="D999">
        <f t="shared" si="15"/>
        <v>73671</v>
      </c>
      <c r="E999" s="30">
        <v>14069</v>
      </c>
      <c r="F999" s="30">
        <v>9469</v>
      </c>
      <c r="G999" s="30">
        <v>2197</v>
      </c>
      <c r="H999" s="30">
        <v>4516</v>
      </c>
      <c r="I999" s="30">
        <v>2149</v>
      </c>
      <c r="J999" s="30">
        <v>548</v>
      </c>
      <c r="K999" s="30">
        <v>8593</v>
      </c>
      <c r="L999" s="30">
        <v>4387</v>
      </c>
      <c r="M999" s="30">
        <v>26</v>
      </c>
      <c r="N999" s="30">
        <v>203</v>
      </c>
      <c r="O999" s="30">
        <v>810</v>
      </c>
      <c r="P999" s="30">
        <v>7838</v>
      </c>
      <c r="Q999" s="30">
        <v>449</v>
      </c>
      <c r="R999" s="30">
        <v>4</v>
      </c>
      <c r="S999" s="34">
        <v>5778</v>
      </c>
    </row>
    <row r="1000" spans="1:19">
      <c r="A1000" s="33">
        <v>73</v>
      </c>
      <c r="B1000" s="31">
        <v>675</v>
      </c>
      <c r="C1000" s="31">
        <v>73675</v>
      </c>
      <c r="D1000">
        <f t="shared" si="15"/>
        <v>73675</v>
      </c>
      <c r="E1000" s="31">
        <v>11468</v>
      </c>
      <c r="F1000" s="31">
        <v>7705</v>
      </c>
      <c r="G1000" s="31">
        <v>2897</v>
      </c>
      <c r="H1000" s="31">
        <v>10</v>
      </c>
      <c r="I1000" s="31">
        <v>3806</v>
      </c>
      <c r="J1000" s="31">
        <v>10</v>
      </c>
      <c r="K1000" s="31">
        <v>4733</v>
      </c>
      <c r="L1000" s="31">
        <v>2223</v>
      </c>
      <c r="M1000" s="31">
        <v>333</v>
      </c>
      <c r="N1000" s="31">
        <v>3667</v>
      </c>
      <c r="O1000" s="31">
        <v>474</v>
      </c>
      <c r="P1000" s="31">
        <v>3988</v>
      </c>
      <c r="Q1000" s="31">
        <v>448</v>
      </c>
      <c r="R1000" s="31">
        <v>3</v>
      </c>
      <c r="S1000" s="35">
        <v>7029</v>
      </c>
    </row>
    <row r="1001" spans="1:19">
      <c r="A1001" s="32">
        <v>73</v>
      </c>
      <c r="B1001" s="30">
        <v>678</v>
      </c>
      <c r="C1001" s="30">
        <v>73678</v>
      </c>
      <c r="D1001">
        <f t="shared" si="15"/>
        <v>73678</v>
      </c>
      <c r="E1001" s="30">
        <v>12118</v>
      </c>
      <c r="F1001" s="30">
        <v>9175</v>
      </c>
      <c r="G1001" s="30">
        <v>1172</v>
      </c>
      <c r="H1001" s="30">
        <v>186</v>
      </c>
      <c r="I1001" s="30">
        <v>2306</v>
      </c>
      <c r="J1001" s="30">
        <v>313</v>
      </c>
      <c r="K1001" s="30">
        <v>6019</v>
      </c>
      <c r="L1001" s="30">
        <v>4721</v>
      </c>
      <c r="M1001" s="30">
        <v>143</v>
      </c>
      <c r="N1001" s="30">
        <v>257</v>
      </c>
      <c r="O1001" s="30">
        <v>965</v>
      </c>
      <c r="P1001" s="30">
        <v>6109</v>
      </c>
      <c r="Q1001" s="30">
        <v>424</v>
      </c>
      <c r="R1001" s="30">
        <v>7</v>
      </c>
      <c r="S1001" s="34">
        <v>5578</v>
      </c>
    </row>
    <row r="1002" spans="1:19">
      <c r="A1002" s="33">
        <v>73</v>
      </c>
      <c r="B1002" s="31">
        <v>686</v>
      </c>
      <c r="C1002" s="31">
        <v>73686</v>
      </c>
      <c r="D1002">
        <f t="shared" si="15"/>
        <v>73686</v>
      </c>
      <c r="E1002" s="31">
        <v>5007</v>
      </c>
      <c r="F1002" s="31">
        <v>2621</v>
      </c>
      <c r="G1002" s="31">
        <v>473</v>
      </c>
      <c r="H1002" s="31">
        <v>2</v>
      </c>
      <c r="I1002" s="31">
        <v>2377</v>
      </c>
      <c r="J1002" s="31">
        <v>16</v>
      </c>
      <c r="K1002" s="31">
        <v>1914</v>
      </c>
      <c r="L1002" s="31">
        <v>391</v>
      </c>
      <c r="M1002" s="31">
        <v>13</v>
      </c>
      <c r="N1002" s="31">
        <v>2660</v>
      </c>
      <c r="O1002" s="31">
        <v>11</v>
      </c>
      <c r="P1002" s="31">
        <v>56</v>
      </c>
      <c r="Q1002" s="31">
        <v>2113</v>
      </c>
      <c r="R1002" s="31">
        <v>0</v>
      </c>
      <c r="S1002" s="35">
        <v>2838</v>
      </c>
    </row>
    <row r="1003" spans="1:19">
      <c r="A1003" s="32">
        <v>73</v>
      </c>
      <c r="B1003" s="30">
        <v>770</v>
      </c>
      <c r="C1003" s="30">
        <v>73770</v>
      </c>
      <c r="D1003">
        <f t="shared" si="15"/>
        <v>73770</v>
      </c>
      <c r="E1003" s="30">
        <v>3445</v>
      </c>
      <c r="F1003" s="30">
        <v>3290</v>
      </c>
      <c r="G1003" s="30">
        <v>1090</v>
      </c>
      <c r="H1003" s="30">
        <v>8</v>
      </c>
      <c r="I1003" s="30">
        <v>115</v>
      </c>
      <c r="J1003" s="30">
        <v>11</v>
      </c>
      <c r="K1003" s="30">
        <v>1449</v>
      </c>
      <c r="L1003" s="30">
        <v>1785</v>
      </c>
      <c r="M1003" s="30">
        <v>9</v>
      </c>
      <c r="N1003" s="30">
        <v>82</v>
      </c>
      <c r="O1003" s="30">
        <v>113</v>
      </c>
      <c r="P1003" s="30">
        <v>69</v>
      </c>
      <c r="Q1003" s="30">
        <v>1403</v>
      </c>
      <c r="R1003" s="30">
        <v>0</v>
      </c>
      <c r="S1003" s="34">
        <v>1973</v>
      </c>
    </row>
    <row r="1004" spans="1:19">
      <c r="A1004" s="33">
        <v>73</v>
      </c>
      <c r="B1004" s="31">
        <v>854</v>
      </c>
      <c r="C1004" s="31">
        <v>73854</v>
      </c>
      <c r="D1004">
        <f t="shared" si="15"/>
        <v>73854</v>
      </c>
      <c r="E1004" s="31">
        <v>4489</v>
      </c>
      <c r="F1004" s="31">
        <v>3457</v>
      </c>
      <c r="G1004" s="31">
        <v>222</v>
      </c>
      <c r="H1004" s="31">
        <v>12</v>
      </c>
      <c r="I1004" s="31">
        <v>1337</v>
      </c>
      <c r="J1004" s="31">
        <v>20</v>
      </c>
      <c r="K1004" s="31">
        <v>2121</v>
      </c>
      <c r="L1004" s="31">
        <v>2103</v>
      </c>
      <c r="M1004" s="31">
        <v>45</v>
      </c>
      <c r="N1004" s="31">
        <v>144</v>
      </c>
      <c r="O1004" s="31">
        <v>75</v>
      </c>
      <c r="P1004" s="31">
        <v>1973</v>
      </c>
      <c r="Q1004" s="31">
        <v>394</v>
      </c>
      <c r="R1004" s="31">
        <v>3</v>
      </c>
      <c r="S1004" s="35">
        <v>2119</v>
      </c>
    </row>
    <row r="1005" spans="1:19">
      <c r="A1005" s="32">
        <v>73</v>
      </c>
      <c r="B1005" s="30">
        <v>861</v>
      </c>
      <c r="C1005" s="30">
        <v>73861</v>
      </c>
      <c r="D1005">
        <f t="shared" si="15"/>
        <v>73861</v>
      </c>
      <c r="E1005" s="30">
        <v>12104</v>
      </c>
      <c r="F1005" s="30">
        <v>10786</v>
      </c>
      <c r="G1005" s="30">
        <v>1585</v>
      </c>
      <c r="H1005" s="30">
        <v>36</v>
      </c>
      <c r="I1005" s="30">
        <v>1517</v>
      </c>
      <c r="J1005" s="30">
        <v>41</v>
      </c>
      <c r="K1005" s="30">
        <v>8499</v>
      </c>
      <c r="L1005" s="30">
        <v>1415</v>
      </c>
      <c r="M1005" s="30">
        <v>132</v>
      </c>
      <c r="N1005" s="30">
        <v>1877</v>
      </c>
      <c r="O1005" s="30">
        <v>158</v>
      </c>
      <c r="P1005" s="30">
        <v>493</v>
      </c>
      <c r="Q1005" s="30">
        <v>8505</v>
      </c>
      <c r="R1005" s="30">
        <v>3</v>
      </c>
      <c r="S1005" s="34">
        <v>3103</v>
      </c>
    </row>
    <row r="1006" spans="1:19">
      <c r="A1006" s="33">
        <v>73</v>
      </c>
      <c r="B1006" s="31">
        <v>870</v>
      </c>
      <c r="C1006" s="31">
        <v>73870</v>
      </c>
      <c r="D1006">
        <f t="shared" si="15"/>
        <v>73870</v>
      </c>
      <c r="E1006" s="31">
        <v>8515</v>
      </c>
      <c r="F1006" s="31">
        <v>3935</v>
      </c>
      <c r="G1006" s="31">
        <v>1033</v>
      </c>
      <c r="H1006" s="31">
        <v>13</v>
      </c>
      <c r="I1006" s="31">
        <v>4373</v>
      </c>
      <c r="J1006" s="31">
        <v>47</v>
      </c>
      <c r="K1006" s="31">
        <v>2719</v>
      </c>
      <c r="L1006" s="31">
        <v>2067</v>
      </c>
      <c r="M1006" s="31">
        <v>810</v>
      </c>
      <c r="N1006" s="31">
        <v>2755</v>
      </c>
      <c r="O1006" s="31">
        <v>130</v>
      </c>
      <c r="P1006" s="31">
        <v>2038</v>
      </c>
      <c r="Q1006" s="31">
        <v>995</v>
      </c>
      <c r="R1006" s="31">
        <v>0</v>
      </c>
      <c r="S1006" s="35">
        <v>5482</v>
      </c>
    </row>
    <row r="1007" spans="1:19">
      <c r="A1007" s="32">
        <v>73</v>
      </c>
      <c r="B1007" s="30">
        <v>873</v>
      </c>
      <c r="C1007" s="30">
        <v>73873</v>
      </c>
      <c r="D1007">
        <f t="shared" si="15"/>
        <v>73873</v>
      </c>
      <c r="E1007" s="30">
        <v>4992</v>
      </c>
      <c r="F1007" s="30">
        <v>3482</v>
      </c>
      <c r="G1007" s="30">
        <v>2227</v>
      </c>
      <c r="H1007" s="30">
        <v>0</v>
      </c>
      <c r="I1007" s="30">
        <v>1509</v>
      </c>
      <c r="J1007" s="30">
        <v>77</v>
      </c>
      <c r="K1007" s="30">
        <v>1758</v>
      </c>
      <c r="L1007" s="30">
        <v>2083</v>
      </c>
      <c r="M1007" s="30">
        <v>220</v>
      </c>
      <c r="N1007" s="30">
        <v>667</v>
      </c>
      <c r="O1007" s="30">
        <v>217</v>
      </c>
      <c r="P1007" s="30">
        <v>1990</v>
      </c>
      <c r="Q1007" s="30">
        <v>66</v>
      </c>
      <c r="R1007" s="30">
        <v>0</v>
      </c>
      <c r="S1007" s="34">
        <v>2936</v>
      </c>
    </row>
    <row r="1008" spans="1:19">
      <c r="A1008" s="33">
        <v>76</v>
      </c>
      <c r="B1008" s="31">
        <v>1</v>
      </c>
      <c r="C1008" s="31">
        <v>76001</v>
      </c>
      <c r="D1008">
        <f t="shared" si="15"/>
        <v>76001</v>
      </c>
      <c r="E1008" s="31">
        <v>1774008</v>
      </c>
      <c r="F1008" s="31">
        <v>1755415</v>
      </c>
      <c r="G1008" s="31">
        <v>47189</v>
      </c>
      <c r="H1008" s="31">
        <v>2977</v>
      </c>
      <c r="I1008" s="31">
        <v>4900</v>
      </c>
      <c r="J1008" s="31">
        <v>11982</v>
      </c>
      <c r="K1008" s="31">
        <v>1717693</v>
      </c>
      <c r="L1008" s="31">
        <v>34657</v>
      </c>
      <c r="M1008" s="31">
        <v>7804</v>
      </c>
      <c r="N1008" s="31">
        <v>3064</v>
      </c>
      <c r="O1008" s="31">
        <v>894</v>
      </c>
      <c r="P1008" s="31">
        <v>1728510</v>
      </c>
      <c r="Q1008" s="31">
        <v>17594</v>
      </c>
      <c r="R1008" s="31">
        <v>11784</v>
      </c>
      <c r="S1008" s="35">
        <v>16120</v>
      </c>
    </row>
    <row r="1009" spans="1:19">
      <c r="A1009" s="32">
        <v>76</v>
      </c>
      <c r="B1009" s="30">
        <v>20</v>
      </c>
      <c r="C1009" s="30">
        <v>76020</v>
      </c>
      <c r="D1009">
        <f t="shared" si="15"/>
        <v>76020</v>
      </c>
      <c r="E1009" s="30">
        <v>12097</v>
      </c>
      <c r="F1009" s="30">
        <v>11149</v>
      </c>
      <c r="G1009" s="30">
        <v>2800</v>
      </c>
      <c r="H1009" s="30">
        <v>38</v>
      </c>
      <c r="I1009" s="30">
        <v>173</v>
      </c>
      <c r="J1009" s="30">
        <v>260</v>
      </c>
      <c r="K1009" s="30">
        <v>8913</v>
      </c>
      <c r="L1009" s="30">
        <v>2619</v>
      </c>
      <c r="M1009" s="30">
        <v>361</v>
      </c>
      <c r="N1009" s="30">
        <v>81</v>
      </c>
      <c r="O1009" s="30">
        <v>92</v>
      </c>
      <c r="P1009" s="30">
        <v>9342</v>
      </c>
      <c r="Q1009" s="30">
        <v>1454</v>
      </c>
      <c r="R1009" s="30">
        <v>1</v>
      </c>
      <c r="S1009" s="34">
        <v>1300</v>
      </c>
    </row>
    <row r="1010" spans="1:19">
      <c r="A1010" s="33">
        <v>76</v>
      </c>
      <c r="B1010" s="31">
        <v>36</v>
      </c>
      <c r="C1010" s="31">
        <v>76036</v>
      </c>
      <c r="D1010">
        <f t="shared" si="15"/>
        <v>76036</v>
      </c>
      <c r="E1010" s="31">
        <v>17952</v>
      </c>
      <c r="F1010" s="31">
        <v>17310</v>
      </c>
      <c r="G1010" s="31">
        <v>235</v>
      </c>
      <c r="H1010" s="31">
        <v>86</v>
      </c>
      <c r="I1010" s="31">
        <v>469</v>
      </c>
      <c r="J1010" s="31">
        <v>54</v>
      </c>
      <c r="K1010" s="31">
        <v>14508</v>
      </c>
      <c r="L1010" s="31">
        <v>3155</v>
      </c>
      <c r="M1010" s="31">
        <v>92</v>
      </c>
      <c r="N1010" s="31">
        <v>113</v>
      </c>
      <c r="O1010" s="31">
        <v>50</v>
      </c>
      <c r="P1010" s="31">
        <v>15703</v>
      </c>
      <c r="Q1010" s="31">
        <v>191</v>
      </c>
      <c r="R1010" s="31">
        <v>2</v>
      </c>
      <c r="S1010" s="35">
        <v>2056</v>
      </c>
    </row>
    <row r="1011" spans="1:19">
      <c r="A1011" s="32">
        <v>76</v>
      </c>
      <c r="B1011" s="30">
        <v>41</v>
      </c>
      <c r="C1011" s="30">
        <v>76041</v>
      </c>
      <c r="D1011">
        <f t="shared" si="15"/>
        <v>76041</v>
      </c>
      <c r="E1011" s="30">
        <v>15610</v>
      </c>
      <c r="F1011" s="30">
        <v>12529</v>
      </c>
      <c r="G1011" s="30">
        <v>972</v>
      </c>
      <c r="H1011" s="30">
        <v>26</v>
      </c>
      <c r="I1011" s="30">
        <v>2744</v>
      </c>
      <c r="J1011" s="30">
        <v>40</v>
      </c>
      <c r="K1011" s="30">
        <v>11950</v>
      </c>
      <c r="L1011" s="30">
        <v>3027</v>
      </c>
      <c r="M1011" s="30">
        <v>374</v>
      </c>
      <c r="N1011" s="30">
        <v>139</v>
      </c>
      <c r="O1011" s="30">
        <v>72</v>
      </c>
      <c r="P1011" s="30">
        <v>7062</v>
      </c>
      <c r="Q1011" s="30">
        <v>4833</v>
      </c>
      <c r="R1011" s="30">
        <v>7</v>
      </c>
      <c r="S1011" s="34">
        <v>3708</v>
      </c>
    </row>
    <row r="1012" spans="1:19">
      <c r="A1012" s="33">
        <v>76</v>
      </c>
      <c r="B1012" s="31">
        <v>54</v>
      </c>
      <c r="C1012" s="31">
        <v>76054</v>
      </c>
      <c r="D1012">
        <f t="shared" si="15"/>
        <v>76054</v>
      </c>
      <c r="E1012" s="31">
        <v>4958</v>
      </c>
      <c r="F1012" s="31">
        <v>3642</v>
      </c>
      <c r="G1012" s="31">
        <v>1182</v>
      </c>
      <c r="H1012" s="31">
        <v>1</v>
      </c>
      <c r="I1012" s="31">
        <v>1366</v>
      </c>
      <c r="J1012" s="31">
        <v>22</v>
      </c>
      <c r="K1012" s="31">
        <v>2762</v>
      </c>
      <c r="L1012" s="31">
        <v>1421</v>
      </c>
      <c r="M1012" s="31">
        <v>653</v>
      </c>
      <c r="N1012" s="31">
        <v>68</v>
      </c>
      <c r="O1012" s="31">
        <v>38</v>
      </c>
      <c r="P1012" s="31">
        <v>2791</v>
      </c>
      <c r="Q1012" s="31">
        <v>55</v>
      </c>
      <c r="R1012" s="31">
        <v>10</v>
      </c>
      <c r="S1012" s="35">
        <v>2102</v>
      </c>
    </row>
    <row r="1013" spans="1:19">
      <c r="A1013" s="32">
        <v>76</v>
      </c>
      <c r="B1013" s="30">
        <v>100</v>
      </c>
      <c r="C1013" s="30">
        <v>76100</v>
      </c>
      <c r="D1013">
        <f t="shared" si="15"/>
        <v>76100</v>
      </c>
      <c r="E1013" s="30">
        <v>13871</v>
      </c>
      <c r="F1013" s="30">
        <v>11213</v>
      </c>
      <c r="G1013" s="30">
        <v>3293</v>
      </c>
      <c r="H1013" s="30">
        <v>119</v>
      </c>
      <c r="I1013" s="30">
        <v>2530</v>
      </c>
      <c r="J1013" s="30">
        <v>111</v>
      </c>
      <c r="K1013" s="30">
        <v>8378</v>
      </c>
      <c r="L1013" s="30">
        <v>2837</v>
      </c>
      <c r="M1013" s="30">
        <v>1012</v>
      </c>
      <c r="N1013" s="30">
        <v>425</v>
      </c>
      <c r="O1013" s="30">
        <v>1125</v>
      </c>
      <c r="P1013" s="30">
        <v>3501</v>
      </c>
      <c r="Q1013" s="30">
        <v>4256</v>
      </c>
      <c r="R1013" s="30">
        <v>3</v>
      </c>
      <c r="S1013" s="34">
        <v>6111</v>
      </c>
    </row>
    <row r="1014" spans="1:19">
      <c r="A1014" s="33">
        <v>76</v>
      </c>
      <c r="B1014" s="31">
        <v>109</v>
      </c>
      <c r="C1014" s="31">
        <v>76109</v>
      </c>
      <c r="D1014">
        <f t="shared" si="15"/>
        <v>76109</v>
      </c>
      <c r="E1014" s="31">
        <v>255487</v>
      </c>
      <c r="F1014" s="31">
        <v>183709</v>
      </c>
      <c r="G1014" s="31">
        <v>34396</v>
      </c>
      <c r="H1014" s="31">
        <v>3392</v>
      </c>
      <c r="I1014" s="31">
        <v>41211</v>
      </c>
      <c r="J1014" s="31">
        <v>1993</v>
      </c>
      <c r="K1014" s="31">
        <v>146149</v>
      </c>
      <c r="L1014" s="31">
        <v>53473</v>
      </c>
      <c r="M1014" s="31">
        <v>30339</v>
      </c>
      <c r="N1014" s="31">
        <v>15969</v>
      </c>
      <c r="O1014" s="31">
        <v>7967</v>
      </c>
      <c r="P1014" s="31">
        <v>191615</v>
      </c>
      <c r="Q1014" s="31">
        <v>5782</v>
      </c>
      <c r="R1014" s="31">
        <v>129</v>
      </c>
      <c r="S1014" s="35">
        <v>57961</v>
      </c>
    </row>
    <row r="1015" spans="1:19">
      <c r="A1015" s="32">
        <v>76</v>
      </c>
      <c r="B1015" s="30">
        <v>111</v>
      </c>
      <c r="C1015" s="30">
        <v>76111</v>
      </c>
      <c r="D1015">
        <f t="shared" si="15"/>
        <v>76111</v>
      </c>
      <c r="E1015" s="30">
        <v>112770</v>
      </c>
      <c r="F1015" s="30">
        <v>110983</v>
      </c>
      <c r="G1015" s="30">
        <v>10120</v>
      </c>
      <c r="H1015" s="30">
        <v>226</v>
      </c>
      <c r="I1015" s="30">
        <v>1276</v>
      </c>
      <c r="J1015" s="30">
        <v>620</v>
      </c>
      <c r="K1015" s="30">
        <v>106000</v>
      </c>
      <c r="L1015" s="30">
        <v>5193</v>
      </c>
      <c r="M1015" s="30">
        <v>791</v>
      </c>
      <c r="N1015" s="30">
        <v>184</v>
      </c>
      <c r="O1015" s="30">
        <v>59</v>
      </c>
      <c r="P1015" s="30">
        <v>109166</v>
      </c>
      <c r="Q1015" s="30">
        <v>279</v>
      </c>
      <c r="R1015" s="30">
        <v>78</v>
      </c>
      <c r="S1015" s="34">
        <v>3247</v>
      </c>
    </row>
    <row r="1016" spans="1:19">
      <c r="A1016" s="33">
        <v>76</v>
      </c>
      <c r="B1016" s="31">
        <v>113</v>
      </c>
      <c r="C1016" s="31">
        <v>76113</v>
      </c>
      <c r="D1016">
        <f t="shared" si="15"/>
        <v>76113</v>
      </c>
      <c r="E1016" s="31">
        <v>21856</v>
      </c>
      <c r="F1016" s="31">
        <v>19247</v>
      </c>
      <c r="G1016" s="31">
        <v>2520</v>
      </c>
      <c r="H1016" s="31">
        <v>71</v>
      </c>
      <c r="I1016" s="31">
        <v>2359</v>
      </c>
      <c r="J1016" s="31">
        <v>263</v>
      </c>
      <c r="K1016" s="31">
        <v>16764</v>
      </c>
      <c r="L1016" s="31">
        <v>3237</v>
      </c>
      <c r="M1016" s="31">
        <v>713</v>
      </c>
      <c r="N1016" s="31">
        <v>1013</v>
      </c>
      <c r="O1016" s="31">
        <v>91</v>
      </c>
      <c r="P1016" s="31">
        <v>14017</v>
      </c>
      <c r="Q1016" s="31">
        <v>4192</v>
      </c>
      <c r="R1016" s="31">
        <v>9</v>
      </c>
      <c r="S1016" s="35">
        <v>3638</v>
      </c>
    </row>
    <row r="1017" spans="1:19">
      <c r="A1017" s="32">
        <v>76</v>
      </c>
      <c r="B1017" s="30">
        <v>122</v>
      </c>
      <c r="C1017" s="30">
        <v>76122</v>
      </c>
      <c r="D1017">
        <f t="shared" si="15"/>
        <v>76122</v>
      </c>
      <c r="E1017" s="30">
        <v>25855</v>
      </c>
      <c r="F1017" s="30">
        <v>23604</v>
      </c>
      <c r="G1017" s="30">
        <v>1832</v>
      </c>
      <c r="H1017" s="30">
        <v>195</v>
      </c>
      <c r="I1017" s="30">
        <v>1657</v>
      </c>
      <c r="J1017" s="30">
        <v>109</v>
      </c>
      <c r="K1017" s="30">
        <v>21785</v>
      </c>
      <c r="L1017" s="30">
        <v>2827</v>
      </c>
      <c r="M1017" s="30">
        <v>656</v>
      </c>
      <c r="N1017" s="30">
        <v>214</v>
      </c>
      <c r="O1017" s="30">
        <v>292</v>
      </c>
      <c r="P1017" s="30">
        <v>21146</v>
      </c>
      <c r="Q1017" s="30">
        <v>792</v>
      </c>
      <c r="R1017" s="30">
        <v>6</v>
      </c>
      <c r="S1017" s="34">
        <v>3911</v>
      </c>
    </row>
    <row r="1018" spans="1:19">
      <c r="A1018" s="33">
        <v>76</v>
      </c>
      <c r="B1018" s="31">
        <v>126</v>
      </c>
      <c r="C1018" s="31">
        <v>76126</v>
      </c>
      <c r="D1018">
        <f t="shared" si="15"/>
        <v>76126</v>
      </c>
      <c r="E1018" s="31">
        <v>15775</v>
      </c>
      <c r="F1018" s="31">
        <v>13413</v>
      </c>
      <c r="G1018" s="31">
        <v>4637</v>
      </c>
      <c r="H1018" s="31">
        <v>115</v>
      </c>
      <c r="I1018" s="31">
        <v>1757</v>
      </c>
      <c r="J1018" s="31">
        <v>90</v>
      </c>
      <c r="K1018" s="31">
        <v>10727</v>
      </c>
      <c r="L1018" s="31">
        <v>4617</v>
      </c>
      <c r="M1018" s="31">
        <v>155</v>
      </c>
      <c r="N1018" s="31">
        <v>188</v>
      </c>
      <c r="O1018" s="31">
        <v>20</v>
      </c>
      <c r="P1018" s="31">
        <v>11019</v>
      </c>
      <c r="Q1018" s="31">
        <v>2564</v>
      </c>
      <c r="R1018" s="31">
        <v>10</v>
      </c>
      <c r="S1018" s="35">
        <v>2182</v>
      </c>
    </row>
    <row r="1019" spans="1:19">
      <c r="A1019" s="32">
        <v>76</v>
      </c>
      <c r="B1019" s="30">
        <v>130</v>
      </c>
      <c r="C1019" s="30">
        <v>76130</v>
      </c>
      <c r="D1019">
        <f t="shared" si="15"/>
        <v>76130</v>
      </c>
      <c r="E1019" s="30">
        <v>83155</v>
      </c>
      <c r="F1019" s="30">
        <v>75982</v>
      </c>
      <c r="G1019" s="30">
        <v>1826</v>
      </c>
      <c r="H1019" s="30">
        <v>3138</v>
      </c>
      <c r="I1019" s="30">
        <v>2451</v>
      </c>
      <c r="J1019" s="30">
        <v>2887</v>
      </c>
      <c r="K1019" s="30">
        <v>72197</v>
      </c>
      <c r="L1019" s="30">
        <v>8482</v>
      </c>
      <c r="M1019" s="30">
        <v>372</v>
      </c>
      <c r="N1019" s="30">
        <v>435</v>
      </c>
      <c r="O1019" s="30">
        <v>291</v>
      </c>
      <c r="P1019" s="30">
        <v>79770</v>
      </c>
      <c r="Q1019" s="30">
        <v>812</v>
      </c>
      <c r="R1019" s="30">
        <v>45</v>
      </c>
      <c r="S1019" s="34">
        <v>2528</v>
      </c>
    </row>
    <row r="1020" spans="1:19">
      <c r="A1020" s="33">
        <v>76</v>
      </c>
      <c r="B1020" s="31">
        <v>147</v>
      </c>
      <c r="C1020" s="31">
        <v>76147</v>
      </c>
      <c r="D1020">
        <f t="shared" si="15"/>
        <v>76147</v>
      </c>
      <c r="E1020" s="31">
        <v>115617</v>
      </c>
      <c r="F1020" s="31">
        <v>113588</v>
      </c>
      <c r="G1020" s="31">
        <v>1053</v>
      </c>
      <c r="H1020" s="31">
        <v>128</v>
      </c>
      <c r="I1020" s="31">
        <v>1088</v>
      </c>
      <c r="J1020" s="31">
        <v>769</v>
      </c>
      <c r="K1020" s="31">
        <v>111735</v>
      </c>
      <c r="L1020" s="31">
        <v>2199</v>
      </c>
      <c r="M1020" s="31">
        <v>694</v>
      </c>
      <c r="N1020" s="31">
        <v>241</v>
      </c>
      <c r="O1020" s="31">
        <v>67</v>
      </c>
      <c r="P1020" s="31">
        <v>113003</v>
      </c>
      <c r="Q1020" s="31">
        <v>317</v>
      </c>
      <c r="R1020" s="31">
        <v>78</v>
      </c>
      <c r="S1020" s="35">
        <v>2219</v>
      </c>
    </row>
    <row r="1021" spans="1:19">
      <c r="A1021" s="32">
        <v>76</v>
      </c>
      <c r="B1021" s="30">
        <v>233</v>
      </c>
      <c r="C1021" s="30">
        <v>76233</v>
      </c>
      <c r="D1021">
        <f t="shared" si="15"/>
        <v>76233</v>
      </c>
      <c r="E1021" s="30">
        <v>39200</v>
      </c>
      <c r="F1021" s="30">
        <v>31981</v>
      </c>
      <c r="G1021" s="30">
        <v>14405</v>
      </c>
      <c r="H1021" s="30">
        <v>113</v>
      </c>
      <c r="I1021" s="30">
        <v>5720</v>
      </c>
      <c r="J1021" s="30">
        <v>254</v>
      </c>
      <c r="K1021" s="30">
        <v>17433</v>
      </c>
      <c r="L1021" s="30">
        <v>16436</v>
      </c>
      <c r="M1021" s="30">
        <v>3066</v>
      </c>
      <c r="N1021" s="30">
        <v>1821</v>
      </c>
      <c r="O1021" s="30">
        <v>359</v>
      </c>
      <c r="P1021" s="30">
        <v>20053</v>
      </c>
      <c r="Q1021" s="30">
        <v>6021</v>
      </c>
      <c r="R1021" s="30">
        <v>6</v>
      </c>
      <c r="S1021" s="34">
        <v>13120</v>
      </c>
    </row>
    <row r="1022" spans="1:19">
      <c r="A1022" s="33">
        <v>76</v>
      </c>
      <c r="B1022" s="31">
        <v>243</v>
      </c>
      <c r="C1022" s="31">
        <v>76243</v>
      </c>
      <c r="D1022">
        <f t="shared" si="15"/>
        <v>76243</v>
      </c>
      <c r="E1022" s="31">
        <v>7334</v>
      </c>
      <c r="F1022" s="31">
        <v>5092</v>
      </c>
      <c r="G1022" s="31">
        <v>1791</v>
      </c>
      <c r="H1022" s="31">
        <v>0</v>
      </c>
      <c r="I1022" s="31">
        <v>2347</v>
      </c>
      <c r="J1022" s="31">
        <v>13</v>
      </c>
      <c r="K1022" s="31">
        <v>3467</v>
      </c>
      <c r="L1022" s="31">
        <v>1113</v>
      </c>
      <c r="M1022" s="31">
        <v>1401</v>
      </c>
      <c r="N1022" s="31">
        <v>1280</v>
      </c>
      <c r="O1022" s="31">
        <v>64</v>
      </c>
      <c r="P1022" s="31">
        <v>2209</v>
      </c>
      <c r="Q1022" s="31">
        <v>1406</v>
      </c>
      <c r="R1022" s="31">
        <v>3</v>
      </c>
      <c r="S1022" s="35">
        <v>3716</v>
      </c>
    </row>
    <row r="1023" spans="1:19">
      <c r="A1023" s="32">
        <v>76</v>
      </c>
      <c r="B1023" s="30">
        <v>246</v>
      </c>
      <c r="C1023" s="30">
        <v>76246</v>
      </c>
      <c r="D1023">
        <f t="shared" si="15"/>
        <v>76246</v>
      </c>
      <c r="E1023" s="30">
        <v>6110</v>
      </c>
      <c r="F1023" s="30">
        <v>4485</v>
      </c>
      <c r="G1023" s="30">
        <v>1423</v>
      </c>
      <c r="H1023" s="30">
        <v>2</v>
      </c>
      <c r="I1023" s="30">
        <v>1634</v>
      </c>
      <c r="J1023" s="30">
        <v>11</v>
      </c>
      <c r="K1023" s="30">
        <v>3320</v>
      </c>
      <c r="L1023" s="30">
        <v>1171</v>
      </c>
      <c r="M1023" s="30">
        <v>715</v>
      </c>
      <c r="N1023" s="30">
        <v>864</v>
      </c>
      <c r="O1023" s="30">
        <v>25</v>
      </c>
      <c r="P1023" s="30">
        <v>3247</v>
      </c>
      <c r="Q1023" s="30">
        <v>56</v>
      </c>
      <c r="R1023" s="30">
        <v>1</v>
      </c>
      <c r="S1023" s="34">
        <v>2806</v>
      </c>
    </row>
    <row r="1024" spans="1:19">
      <c r="A1024" s="33">
        <v>76</v>
      </c>
      <c r="B1024" s="31">
        <v>248</v>
      </c>
      <c r="C1024" s="31">
        <v>76248</v>
      </c>
      <c r="D1024">
        <f t="shared" si="15"/>
        <v>76248</v>
      </c>
      <c r="E1024" s="31">
        <v>53337</v>
      </c>
      <c r="F1024" s="31">
        <v>51853</v>
      </c>
      <c r="G1024" s="31">
        <v>6012</v>
      </c>
      <c r="H1024" s="31">
        <v>92</v>
      </c>
      <c r="I1024" s="31">
        <v>762</v>
      </c>
      <c r="J1024" s="31">
        <v>618</v>
      </c>
      <c r="K1024" s="31">
        <v>48525</v>
      </c>
      <c r="L1024" s="31">
        <v>4080</v>
      </c>
      <c r="M1024" s="31">
        <v>299</v>
      </c>
      <c r="N1024" s="31">
        <v>196</v>
      </c>
      <c r="O1024" s="31">
        <v>41</v>
      </c>
      <c r="P1024" s="31">
        <v>48950</v>
      </c>
      <c r="Q1024" s="31">
        <v>2243</v>
      </c>
      <c r="R1024" s="31">
        <v>19</v>
      </c>
      <c r="S1024" s="35">
        <v>2125</v>
      </c>
    </row>
    <row r="1025" spans="1:19">
      <c r="A1025" s="32">
        <v>76</v>
      </c>
      <c r="B1025" s="30">
        <v>250</v>
      </c>
      <c r="C1025" s="30">
        <v>76250</v>
      </c>
      <c r="D1025">
        <f t="shared" si="15"/>
        <v>76250</v>
      </c>
      <c r="E1025" s="30">
        <v>8475</v>
      </c>
      <c r="F1025" s="30">
        <v>6681</v>
      </c>
      <c r="G1025" s="30">
        <v>1838</v>
      </c>
      <c r="H1025" s="30">
        <v>2</v>
      </c>
      <c r="I1025" s="30">
        <v>949</v>
      </c>
      <c r="J1025" s="30">
        <v>55</v>
      </c>
      <c r="K1025" s="30">
        <v>5632</v>
      </c>
      <c r="L1025" s="30">
        <v>1610</v>
      </c>
      <c r="M1025" s="30">
        <v>298</v>
      </c>
      <c r="N1025" s="30">
        <v>434</v>
      </c>
      <c r="O1025" s="30">
        <v>439</v>
      </c>
      <c r="P1025" s="30">
        <v>5534</v>
      </c>
      <c r="Q1025" s="30">
        <v>248</v>
      </c>
      <c r="R1025" s="30">
        <v>2</v>
      </c>
      <c r="S1025" s="34">
        <v>2691</v>
      </c>
    </row>
    <row r="1026" spans="1:19">
      <c r="A1026" s="33">
        <v>76</v>
      </c>
      <c r="B1026" s="31">
        <v>275</v>
      </c>
      <c r="C1026" s="31">
        <v>76275</v>
      </c>
      <c r="D1026">
        <f t="shared" si="15"/>
        <v>76275</v>
      </c>
      <c r="E1026" s="31">
        <v>53977</v>
      </c>
      <c r="F1026" s="31">
        <v>50830</v>
      </c>
      <c r="G1026" s="31">
        <v>4627</v>
      </c>
      <c r="H1026" s="31">
        <v>99</v>
      </c>
      <c r="I1026" s="31">
        <v>1863</v>
      </c>
      <c r="J1026" s="31">
        <v>161</v>
      </c>
      <c r="K1026" s="31">
        <v>47265</v>
      </c>
      <c r="L1026" s="31">
        <v>5682</v>
      </c>
      <c r="M1026" s="31">
        <v>146</v>
      </c>
      <c r="N1026" s="31">
        <v>657</v>
      </c>
      <c r="O1026" s="31">
        <v>104</v>
      </c>
      <c r="P1026" s="31">
        <v>47006</v>
      </c>
      <c r="Q1026" s="31">
        <v>181</v>
      </c>
      <c r="R1026" s="31">
        <v>7</v>
      </c>
      <c r="S1026" s="35">
        <v>6783</v>
      </c>
    </row>
    <row r="1027" spans="1:19">
      <c r="A1027" s="32">
        <v>76</v>
      </c>
      <c r="B1027" s="30">
        <v>306</v>
      </c>
      <c r="C1027" s="30">
        <v>76306</v>
      </c>
      <c r="D1027">
        <f t="shared" si="15"/>
        <v>76306</v>
      </c>
      <c r="E1027" s="30">
        <v>18789</v>
      </c>
      <c r="F1027" s="30">
        <v>16927</v>
      </c>
      <c r="G1027" s="30">
        <v>2456</v>
      </c>
      <c r="H1027" s="30">
        <v>59</v>
      </c>
      <c r="I1027" s="30">
        <v>735</v>
      </c>
      <c r="J1027" s="30">
        <v>40</v>
      </c>
      <c r="K1027" s="30">
        <v>14695</v>
      </c>
      <c r="L1027" s="30">
        <v>3806</v>
      </c>
      <c r="M1027" s="30">
        <v>101</v>
      </c>
      <c r="N1027" s="30">
        <v>150</v>
      </c>
      <c r="O1027" s="30">
        <v>4</v>
      </c>
      <c r="P1027" s="30">
        <v>14787</v>
      </c>
      <c r="Q1027" s="30">
        <v>212</v>
      </c>
      <c r="R1027" s="30">
        <v>6</v>
      </c>
      <c r="S1027" s="34">
        <v>3784</v>
      </c>
    </row>
    <row r="1028" spans="1:19">
      <c r="A1028" s="33">
        <v>76</v>
      </c>
      <c r="B1028" s="31">
        <v>318</v>
      </c>
      <c r="C1028" s="31">
        <v>76318</v>
      </c>
      <c r="D1028">
        <f t="shared" ref="D1028:D1091" si="16">+VALUE(C1028)</f>
        <v>76318</v>
      </c>
      <c r="E1028" s="31">
        <v>29844</v>
      </c>
      <c r="F1028" s="31">
        <v>29026</v>
      </c>
      <c r="G1028" s="31">
        <v>1651</v>
      </c>
      <c r="H1028" s="31">
        <v>72</v>
      </c>
      <c r="I1028" s="31">
        <v>325</v>
      </c>
      <c r="J1028" s="31">
        <v>249</v>
      </c>
      <c r="K1028" s="31">
        <v>26450</v>
      </c>
      <c r="L1028" s="31">
        <v>2962</v>
      </c>
      <c r="M1028" s="31">
        <v>134</v>
      </c>
      <c r="N1028" s="31">
        <v>188</v>
      </c>
      <c r="O1028" s="31">
        <v>37</v>
      </c>
      <c r="P1028" s="31">
        <v>26548</v>
      </c>
      <c r="Q1028" s="31">
        <v>812</v>
      </c>
      <c r="R1028" s="31">
        <v>4</v>
      </c>
      <c r="S1028" s="35">
        <v>2480</v>
      </c>
    </row>
    <row r="1029" spans="1:19">
      <c r="A1029" s="32">
        <v>76</v>
      </c>
      <c r="B1029" s="30">
        <v>364</v>
      </c>
      <c r="C1029" s="30">
        <v>76364</v>
      </c>
      <c r="D1029">
        <f t="shared" si="16"/>
        <v>76364</v>
      </c>
      <c r="E1029" s="30">
        <v>124522</v>
      </c>
      <c r="F1029" s="30">
        <v>118400</v>
      </c>
      <c r="G1029" s="30">
        <v>6496</v>
      </c>
      <c r="H1029" s="30">
        <v>325</v>
      </c>
      <c r="I1029" s="30">
        <v>3822</v>
      </c>
      <c r="J1029" s="30">
        <v>932</v>
      </c>
      <c r="K1029" s="30">
        <v>107445</v>
      </c>
      <c r="L1029" s="30">
        <v>14737</v>
      </c>
      <c r="M1029" s="30">
        <v>553</v>
      </c>
      <c r="N1029" s="30">
        <v>779</v>
      </c>
      <c r="O1029" s="30">
        <v>327</v>
      </c>
      <c r="P1029" s="30">
        <v>100346</v>
      </c>
      <c r="Q1029" s="30">
        <v>8840</v>
      </c>
      <c r="R1029" s="30">
        <v>748</v>
      </c>
      <c r="S1029" s="34">
        <v>14588</v>
      </c>
    </row>
    <row r="1030" spans="1:19">
      <c r="A1030" s="33">
        <v>76</v>
      </c>
      <c r="B1030" s="31">
        <v>377</v>
      </c>
      <c r="C1030" s="31">
        <v>76377</v>
      </c>
      <c r="D1030">
        <f t="shared" si="16"/>
        <v>76377</v>
      </c>
      <c r="E1030" s="31">
        <v>12594</v>
      </c>
      <c r="F1030" s="31">
        <v>10929</v>
      </c>
      <c r="G1030" s="31">
        <v>5025</v>
      </c>
      <c r="H1030" s="31">
        <v>73</v>
      </c>
      <c r="I1030" s="31">
        <v>1550</v>
      </c>
      <c r="J1030" s="31">
        <v>57</v>
      </c>
      <c r="K1030" s="31">
        <v>4430</v>
      </c>
      <c r="L1030" s="31">
        <v>7610</v>
      </c>
      <c r="M1030" s="31">
        <v>270</v>
      </c>
      <c r="N1030" s="31">
        <v>174</v>
      </c>
      <c r="O1030" s="31">
        <v>65</v>
      </c>
      <c r="P1030" s="31">
        <v>5152</v>
      </c>
      <c r="Q1030" s="31">
        <v>2659</v>
      </c>
      <c r="R1030" s="31">
        <v>2</v>
      </c>
      <c r="S1030" s="35">
        <v>4781</v>
      </c>
    </row>
    <row r="1031" spans="1:19">
      <c r="A1031" s="32">
        <v>76</v>
      </c>
      <c r="B1031" s="30">
        <v>400</v>
      </c>
      <c r="C1031" s="30">
        <v>76400</v>
      </c>
      <c r="D1031">
        <f t="shared" si="16"/>
        <v>76400</v>
      </c>
      <c r="E1031" s="30">
        <v>28893</v>
      </c>
      <c r="F1031" s="30">
        <v>27538</v>
      </c>
      <c r="G1031" s="30">
        <v>1649</v>
      </c>
      <c r="H1031" s="30">
        <v>492</v>
      </c>
      <c r="I1031" s="30">
        <v>628</v>
      </c>
      <c r="J1031" s="30">
        <v>180</v>
      </c>
      <c r="K1031" s="30">
        <v>26168</v>
      </c>
      <c r="L1031" s="30">
        <v>1693</v>
      </c>
      <c r="M1031" s="30">
        <v>505</v>
      </c>
      <c r="N1031" s="30">
        <v>365</v>
      </c>
      <c r="O1031" s="30">
        <v>41</v>
      </c>
      <c r="P1031" s="30">
        <v>25772</v>
      </c>
      <c r="Q1031" s="30">
        <v>808</v>
      </c>
      <c r="R1031" s="30">
        <v>7</v>
      </c>
      <c r="S1031" s="34">
        <v>2306</v>
      </c>
    </row>
    <row r="1032" spans="1:19">
      <c r="A1032" s="33">
        <v>76</v>
      </c>
      <c r="B1032" s="31">
        <v>403</v>
      </c>
      <c r="C1032" s="31">
        <v>76403</v>
      </c>
      <c r="D1032">
        <f t="shared" si="16"/>
        <v>76403</v>
      </c>
      <c r="E1032" s="31">
        <v>10914</v>
      </c>
      <c r="F1032" s="31">
        <v>9879</v>
      </c>
      <c r="G1032" s="31">
        <v>364</v>
      </c>
      <c r="H1032" s="31">
        <v>267</v>
      </c>
      <c r="I1032" s="31">
        <v>410</v>
      </c>
      <c r="J1032" s="31">
        <v>210</v>
      </c>
      <c r="K1032" s="31">
        <v>9561</v>
      </c>
      <c r="L1032" s="31">
        <v>1007</v>
      </c>
      <c r="M1032" s="31">
        <v>151</v>
      </c>
      <c r="N1032" s="31">
        <v>85</v>
      </c>
      <c r="O1032" s="31">
        <v>32</v>
      </c>
      <c r="P1032" s="31">
        <v>9329</v>
      </c>
      <c r="Q1032" s="31">
        <v>371</v>
      </c>
      <c r="R1032" s="31">
        <v>8</v>
      </c>
      <c r="S1032" s="35">
        <v>1206</v>
      </c>
    </row>
    <row r="1033" spans="1:19">
      <c r="A1033" s="32">
        <v>76</v>
      </c>
      <c r="B1033" s="30">
        <v>497</v>
      </c>
      <c r="C1033" s="30">
        <v>76497</v>
      </c>
      <c r="D1033">
        <f t="shared" si="16"/>
        <v>76497</v>
      </c>
      <c r="E1033" s="30">
        <v>10924</v>
      </c>
      <c r="F1033" s="30">
        <v>10323</v>
      </c>
      <c r="G1033" s="30">
        <v>1160</v>
      </c>
      <c r="H1033" s="30">
        <v>12</v>
      </c>
      <c r="I1033" s="30">
        <v>1398</v>
      </c>
      <c r="J1033" s="30">
        <v>72</v>
      </c>
      <c r="K1033" s="30">
        <v>8779</v>
      </c>
      <c r="L1033" s="30">
        <v>1347</v>
      </c>
      <c r="M1033" s="30">
        <v>593</v>
      </c>
      <c r="N1033" s="30">
        <v>106</v>
      </c>
      <c r="O1033" s="30">
        <v>61</v>
      </c>
      <c r="P1033" s="30">
        <v>603</v>
      </c>
      <c r="Q1033" s="30">
        <v>8036</v>
      </c>
      <c r="R1033" s="30">
        <v>99</v>
      </c>
      <c r="S1033" s="34">
        <v>2186</v>
      </c>
    </row>
    <row r="1034" spans="1:19">
      <c r="A1034" s="33">
        <v>76</v>
      </c>
      <c r="B1034" s="31">
        <v>520</v>
      </c>
      <c r="C1034" s="31">
        <v>76520</v>
      </c>
      <c r="D1034">
        <f t="shared" si="16"/>
        <v>76520</v>
      </c>
      <c r="E1034" s="31">
        <v>293729</v>
      </c>
      <c r="F1034" s="31">
        <v>288618</v>
      </c>
      <c r="G1034" s="31">
        <v>8469</v>
      </c>
      <c r="H1034" s="31">
        <v>2304</v>
      </c>
      <c r="I1034" s="31">
        <v>1199</v>
      </c>
      <c r="J1034" s="31">
        <v>1402</v>
      </c>
      <c r="K1034" s="31">
        <v>277964</v>
      </c>
      <c r="L1034" s="31">
        <v>13911</v>
      </c>
      <c r="M1034" s="31">
        <v>348</v>
      </c>
      <c r="N1034" s="31">
        <v>333</v>
      </c>
      <c r="O1034" s="31">
        <v>192</v>
      </c>
      <c r="P1034" s="31">
        <v>287071</v>
      </c>
      <c r="Q1034" s="31">
        <v>1816</v>
      </c>
      <c r="R1034" s="31">
        <v>352</v>
      </c>
      <c r="S1034" s="35">
        <v>4490</v>
      </c>
    </row>
    <row r="1035" spans="1:19">
      <c r="A1035" s="32">
        <v>76</v>
      </c>
      <c r="B1035" s="30">
        <v>563</v>
      </c>
      <c r="C1035" s="30">
        <v>76563</v>
      </c>
      <c r="D1035">
        <f t="shared" si="16"/>
        <v>76563</v>
      </c>
      <c r="E1035" s="30">
        <v>43104</v>
      </c>
      <c r="F1035" s="30">
        <v>40460</v>
      </c>
      <c r="G1035" s="30">
        <v>2156</v>
      </c>
      <c r="H1035" s="30">
        <v>88</v>
      </c>
      <c r="I1035" s="30">
        <v>1279</v>
      </c>
      <c r="J1035" s="30">
        <v>287</v>
      </c>
      <c r="K1035" s="30">
        <v>37627</v>
      </c>
      <c r="L1035" s="30">
        <v>4335</v>
      </c>
      <c r="M1035" s="30">
        <v>319</v>
      </c>
      <c r="N1035" s="30">
        <v>446</v>
      </c>
      <c r="O1035" s="30">
        <v>100</v>
      </c>
      <c r="P1035" s="30">
        <v>39331</v>
      </c>
      <c r="Q1035" s="30">
        <v>1017</v>
      </c>
      <c r="R1035" s="30">
        <v>35</v>
      </c>
      <c r="S1035" s="34">
        <v>2721</v>
      </c>
    </row>
    <row r="1036" spans="1:19">
      <c r="A1036" s="33">
        <v>76</v>
      </c>
      <c r="B1036" s="31">
        <v>606</v>
      </c>
      <c r="C1036" s="31">
        <v>76606</v>
      </c>
      <c r="D1036">
        <f t="shared" si="16"/>
        <v>76606</v>
      </c>
      <c r="E1036" s="31">
        <v>12579</v>
      </c>
      <c r="F1036" s="31">
        <v>11643</v>
      </c>
      <c r="G1036" s="31">
        <v>2780</v>
      </c>
      <c r="H1036" s="31">
        <v>41</v>
      </c>
      <c r="I1036" s="31">
        <v>627</v>
      </c>
      <c r="J1036" s="31">
        <v>53</v>
      </c>
      <c r="K1036" s="31">
        <v>8742</v>
      </c>
      <c r="L1036" s="31">
        <v>3315</v>
      </c>
      <c r="M1036" s="31">
        <v>235</v>
      </c>
      <c r="N1036" s="31">
        <v>228</v>
      </c>
      <c r="O1036" s="31">
        <v>26</v>
      </c>
      <c r="P1036" s="31">
        <v>8837</v>
      </c>
      <c r="Q1036" s="31">
        <v>630</v>
      </c>
      <c r="R1036" s="31">
        <v>1</v>
      </c>
      <c r="S1036" s="35">
        <v>3111</v>
      </c>
    </row>
    <row r="1037" spans="1:19">
      <c r="A1037" s="32">
        <v>76</v>
      </c>
      <c r="B1037" s="30">
        <v>616</v>
      </c>
      <c r="C1037" s="30">
        <v>76616</v>
      </c>
      <c r="D1037">
        <f t="shared" si="16"/>
        <v>76616</v>
      </c>
      <c r="E1037" s="30">
        <v>13951</v>
      </c>
      <c r="F1037" s="30">
        <v>11920</v>
      </c>
      <c r="G1037" s="30">
        <v>2419</v>
      </c>
      <c r="H1037" s="30">
        <v>122</v>
      </c>
      <c r="I1037" s="30">
        <v>1889</v>
      </c>
      <c r="J1037" s="30">
        <v>49</v>
      </c>
      <c r="K1037" s="30">
        <v>9710</v>
      </c>
      <c r="L1037" s="30">
        <v>3277</v>
      </c>
      <c r="M1037" s="30">
        <v>494</v>
      </c>
      <c r="N1037" s="30">
        <v>344</v>
      </c>
      <c r="O1037" s="30">
        <v>87</v>
      </c>
      <c r="P1037" s="30">
        <v>6331</v>
      </c>
      <c r="Q1037" s="30">
        <v>2816</v>
      </c>
      <c r="R1037" s="30">
        <v>9</v>
      </c>
      <c r="S1037" s="34">
        <v>4795</v>
      </c>
    </row>
    <row r="1038" spans="1:19">
      <c r="A1038" s="33">
        <v>76</v>
      </c>
      <c r="B1038" s="31">
        <v>622</v>
      </c>
      <c r="C1038" s="31">
        <v>76622</v>
      </c>
      <c r="D1038">
        <f t="shared" si="16"/>
        <v>76622</v>
      </c>
      <c r="E1038" s="31">
        <v>31171</v>
      </c>
      <c r="F1038" s="31">
        <v>29629</v>
      </c>
      <c r="G1038" s="31">
        <v>2599</v>
      </c>
      <c r="H1038" s="31">
        <v>98</v>
      </c>
      <c r="I1038" s="31">
        <v>1245</v>
      </c>
      <c r="J1038" s="31">
        <v>276</v>
      </c>
      <c r="K1038" s="31">
        <v>25881</v>
      </c>
      <c r="L1038" s="31">
        <v>4186</v>
      </c>
      <c r="M1038" s="31">
        <v>206</v>
      </c>
      <c r="N1038" s="31">
        <v>576</v>
      </c>
      <c r="O1038" s="31">
        <v>85</v>
      </c>
      <c r="P1038" s="31">
        <v>23175</v>
      </c>
      <c r="Q1038" s="31">
        <v>4214</v>
      </c>
      <c r="R1038" s="31">
        <v>9</v>
      </c>
      <c r="S1038" s="35">
        <v>3773</v>
      </c>
    </row>
    <row r="1039" spans="1:19">
      <c r="A1039" s="32">
        <v>76</v>
      </c>
      <c r="B1039" s="30">
        <v>670</v>
      </c>
      <c r="C1039" s="30">
        <v>76670</v>
      </c>
      <c r="D1039">
        <f t="shared" si="16"/>
        <v>76670</v>
      </c>
      <c r="E1039" s="30">
        <v>15366</v>
      </c>
      <c r="F1039" s="30">
        <v>14225</v>
      </c>
      <c r="G1039" s="30">
        <v>1564</v>
      </c>
      <c r="H1039" s="30">
        <v>236</v>
      </c>
      <c r="I1039" s="30">
        <v>447</v>
      </c>
      <c r="J1039" s="30">
        <v>84</v>
      </c>
      <c r="K1039" s="30">
        <v>12821</v>
      </c>
      <c r="L1039" s="30">
        <v>2280</v>
      </c>
      <c r="M1039" s="30">
        <v>57</v>
      </c>
      <c r="N1039" s="30">
        <v>120</v>
      </c>
      <c r="O1039" s="30">
        <v>28</v>
      </c>
      <c r="P1039" s="30">
        <v>12565</v>
      </c>
      <c r="Q1039" s="30">
        <v>1203</v>
      </c>
      <c r="R1039" s="30">
        <v>6</v>
      </c>
      <c r="S1039" s="34">
        <v>1592</v>
      </c>
    </row>
    <row r="1040" spans="1:19">
      <c r="A1040" s="33">
        <v>76</v>
      </c>
      <c r="B1040" s="31">
        <v>736</v>
      </c>
      <c r="C1040" s="31">
        <v>76736</v>
      </c>
      <c r="D1040">
        <f t="shared" si="16"/>
        <v>76736</v>
      </c>
      <c r="E1040" s="31">
        <v>36320</v>
      </c>
      <c r="F1040" s="31">
        <v>32327</v>
      </c>
      <c r="G1040" s="31">
        <v>3057</v>
      </c>
      <c r="H1040" s="31">
        <v>35</v>
      </c>
      <c r="I1040" s="31">
        <v>3685</v>
      </c>
      <c r="J1040" s="31">
        <v>223</v>
      </c>
      <c r="K1040" s="31">
        <v>28595</v>
      </c>
      <c r="L1040" s="31">
        <v>5735</v>
      </c>
      <c r="M1040" s="31">
        <v>1103</v>
      </c>
      <c r="N1040" s="31">
        <v>552</v>
      </c>
      <c r="O1040" s="31">
        <v>138</v>
      </c>
      <c r="P1040" s="31">
        <v>28300</v>
      </c>
      <c r="Q1040" s="31">
        <v>563</v>
      </c>
      <c r="R1040" s="31">
        <v>5</v>
      </c>
      <c r="S1040" s="35">
        <v>7452</v>
      </c>
    </row>
    <row r="1041" spans="1:19">
      <c r="A1041" s="32">
        <v>76</v>
      </c>
      <c r="B1041" s="30">
        <v>823</v>
      </c>
      <c r="C1041" s="30">
        <v>76823</v>
      </c>
      <c r="D1041">
        <f t="shared" si="16"/>
        <v>76823</v>
      </c>
      <c r="E1041" s="30">
        <v>12003</v>
      </c>
      <c r="F1041" s="30">
        <v>10365</v>
      </c>
      <c r="G1041" s="30">
        <v>1614</v>
      </c>
      <c r="H1041" s="30">
        <v>18</v>
      </c>
      <c r="I1041" s="30">
        <v>662</v>
      </c>
      <c r="J1041" s="30">
        <v>116</v>
      </c>
      <c r="K1041" s="30">
        <v>8367</v>
      </c>
      <c r="L1041" s="30">
        <v>2313</v>
      </c>
      <c r="M1041" s="30">
        <v>779</v>
      </c>
      <c r="N1041" s="30">
        <v>476</v>
      </c>
      <c r="O1041" s="30">
        <v>24</v>
      </c>
      <c r="P1041" s="30">
        <v>8914</v>
      </c>
      <c r="Q1041" s="30">
        <v>1609</v>
      </c>
      <c r="R1041" s="30">
        <v>1</v>
      </c>
      <c r="S1041" s="34">
        <v>1479</v>
      </c>
    </row>
    <row r="1042" spans="1:19">
      <c r="A1042" s="33">
        <v>76</v>
      </c>
      <c r="B1042" s="31">
        <v>828</v>
      </c>
      <c r="C1042" s="31">
        <v>76828</v>
      </c>
      <c r="D1042">
        <f t="shared" si="16"/>
        <v>76828</v>
      </c>
      <c r="E1042" s="31">
        <v>16540</v>
      </c>
      <c r="F1042" s="31">
        <v>13216</v>
      </c>
      <c r="G1042" s="31">
        <v>2712</v>
      </c>
      <c r="H1042" s="31">
        <v>13</v>
      </c>
      <c r="I1042" s="31">
        <v>3554</v>
      </c>
      <c r="J1042" s="31">
        <v>64</v>
      </c>
      <c r="K1042" s="31">
        <v>10466</v>
      </c>
      <c r="L1042" s="31">
        <v>2940</v>
      </c>
      <c r="M1042" s="31">
        <v>2162</v>
      </c>
      <c r="N1042" s="31">
        <v>569</v>
      </c>
      <c r="O1042" s="31">
        <v>325</v>
      </c>
      <c r="P1042" s="31">
        <v>7699</v>
      </c>
      <c r="Q1042" s="31">
        <v>3193</v>
      </c>
      <c r="R1042" s="31">
        <v>0</v>
      </c>
      <c r="S1042" s="35">
        <v>5648</v>
      </c>
    </row>
    <row r="1043" spans="1:19">
      <c r="A1043" s="32">
        <v>76</v>
      </c>
      <c r="B1043" s="30">
        <v>834</v>
      </c>
      <c r="C1043" s="30">
        <v>76834</v>
      </c>
      <c r="D1043">
        <f t="shared" si="16"/>
        <v>76834</v>
      </c>
      <c r="E1043" s="30">
        <v>183074</v>
      </c>
      <c r="F1043" s="30">
        <v>178307</v>
      </c>
      <c r="G1043" s="30">
        <v>7747</v>
      </c>
      <c r="H1043" s="30">
        <v>347</v>
      </c>
      <c r="I1043" s="30">
        <v>3311</v>
      </c>
      <c r="J1043" s="30">
        <v>1315</v>
      </c>
      <c r="K1043" s="30">
        <v>173022</v>
      </c>
      <c r="L1043" s="30">
        <v>6741</v>
      </c>
      <c r="M1043" s="30">
        <v>1055</v>
      </c>
      <c r="N1043" s="30">
        <v>1173</v>
      </c>
      <c r="O1043" s="30">
        <v>220</v>
      </c>
      <c r="P1043" s="30">
        <v>171692</v>
      </c>
      <c r="Q1043" s="30">
        <v>3011</v>
      </c>
      <c r="R1043" s="30">
        <v>185</v>
      </c>
      <c r="S1043" s="34">
        <v>8186</v>
      </c>
    </row>
    <row r="1044" spans="1:19">
      <c r="A1044" s="33">
        <v>76</v>
      </c>
      <c r="B1044" s="31">
        <v>845</v>
      </c>
      <c r="C1044" s="31">
        <v>76845</v>
      </c>
      <c r="D1044">
        <f t="shared" si="16"/>
        <v>76845</v>
      </c>
      <c r="E1044" s="31">
        <v>4750</v>
      </c>
      <c r="F1044" s="31">
        <v>4406</v>
      </c>
      <c r="G1044" s="31">
        <v>1726</v>
      </c>
      <c r="H1044" s="31">
        <v>0</v>
      </c>
      <c r="I1044" s="31">
        <v>161</v>
      </c>
      <c r="J1044" s="31">
        <v>13</v>
      </c>
      <c r="K1044" s="31">
        <v>3077</v>
      </c>
      <c r="L1044" s="31">
        <v>1567</v>
      </c>
      <c r="M1044" s="31">
        <v>62</v>
      </c>
      <c r="N1044" s="31">
        <v>29</v>
      </c>
      <c r="O1044" s="31">
        <v>2</v>
      </c>
      <c r="P1044" s="31">
        <v>2018</v>
      </c>
      <c r="Q1044" s="31">
        <v>1678</v>
      </c>
      <c r="R1044" s="31">
        <v>0</v>
      </c>
      <c r="S1044" s="35">
        <v>1054</v>
      </c>
    </row>
    <row r="1045" spans="1:19">
      <c r="A1045" s="32">
        <v>76</v>
      </c>
      <c r="B1045" s="30">
        <v>863</v>
      </c>
      <c r="C1045" s="30">
        <v>76863</v>
      </c>
      <c r="D1045">
        <f t="shared" si="16"/>
        <v>76863</v>
      </c>
      <c r="E1045" s="30">
        <v>6209</v>
      </c>
      <c r="F1045" s="30">
        <v>5109</v>
      </c>
      <c r="G1045" s="30">
        <v>2019</v>
      </c>
      <c r="H1045" s="30">
        <v>16</v>
      </c>
      <c r="I1045" s="30">
        <v>768</v>
      </c>
      <c r="J1045" s="30">
        <v>14</v>
      </c>
      <c r="K1045" s="30">
        <v>4049</v>
      </c>
      <c r="L1045" s="30">
        <v>1087</v>
      </c>
      <c r="M1045" s="30">
        <v>347</v>
      </c>
      <c r="N1045" s="30">
        <v>678</v>
      </c>
      <c r="O1045" s="30">
        <v>21</v>
      </c>
      <c r="P1045" s="30">
        <v>3251</v>
      </c>
      <c r="Q1045" s="30">
        <v>176</v>
      </c>
      <c r="R1045" s="30">
        <v>10</v>
      </c>
      <c r="S1045" s="34">
        <v>2772</v>
      </c>
    </row>
    <row r="1046" spans="1:19">
      <c r="A1046" s="33">
        <v>76</v>
      </c>
      <c r="B1046" s="31">
        <v>869</v>
      </c>
      <c r="C1046" s="31">
        <v>76869</v>
      </c>
      <c r="D1046">
        <f t="shared" si="16"/>
        <v>76869</v>
      </c>
      <c r="E1046" s="31">
        <v>10664</v>
      </c>
      <c r="F1046" s="31">
        <v>9820</v>
      </c>
      <c r="G1046" s="31">
        <v>1731</v>
      </c>
      <c r="H1046" s="31">
        <v>108</v>
      </c>
      <c r="I1046" s="31">
        <v>962</v>
      </c>
      <c r="J1046" s="31">
        <v>122</v>
      </c>
      <c r="K1046" s="31">
        <v>7673</v>
      </c>
      <c r="L1046" s="31">
        <v>2653</v>
      </c>
      <c r="M1046" s="31">
        <v>38</v>
      </c>
      <c r="N1046" s="31">
        <v>159</v>
      </c>
      <c r="O1046" s="31">
        <v>19</v>
      </c>
      <c r="P1046" s="31">
        <v>7445</v>
      </c>
      <c r="Q1046" s="31">
        <v>93</v>
      </c>
      <c r="R1046" s="31">
        <v>0</v>
      </c>
      <c r="S1046" s="35">
        <v>3126</v>
      </c>
    </row>
    <row r="1047" spans="1:19">
      <c r="A1047" s="32">
        <v>76</v>
      </c>
      <c r="B1047" s="30">
        <v>890</v>
      </c>
      <c r="C1047" s="30">
        <v>76890</v>
      </c>
      <c r="D1047">
        <f t="shared" si="16"/>
        <v>76890</v>
      </c>
      <c r="E1047" s="30">
        <v>15192</v>
      </c>
      <c r="F1047" s="30">
        <v>13586</v>
      </c>
      <c r="G1047" s="30">
        <v>4250</v>
      </c>
      <c r="H1047" s="30">
        <v>56</v>
      </c>
      <c r="I1047" s="30">
        <v>1772</v>
      </c>
      <c r="J1047" s="30">
        <v>60</v>
      </c>
      <c r="K1047" s="30">
        <v>10085</v>
      </c>
      <c r="L1047" s="30">
        <v>4578</v>
      </c>
      <c r="M1047" s="30">
        <v>313</v>
      </c>
      <c r="N1047" s="30">
        <v>81</v>
      </c>
      <c r="O1047" s="30">
        <v>110</v>
      </c>
      <c r="P1047" s="30">
        <v>9638</v>
      </c>
      <c r="Q1047" s="30">
        <v>1006</v>
      </c>
      <c r="R1047" s="30">
        <v>4</v>
      </c>
      <c r="S1047" s="34">
        <v>4544</v>
      </c>
    </row>
    <row r="1048" spans="1:19">
      <c r="A1048" s="33">
        <v>76</v>
      </c>
      <c r="B1048" s="31">
        <v>892</v>
      </c>
      <c r="C1048" s="31">
        <v>76892</v>
      </c>
      <c r="D1048">
        <f t="shared" si="16"/>
        <v>76892</v>
      </c>
      <c r="E1048" s="31">
        <v>93529</v>
      </c>
      <c r="F1048" s="31">
        <v>89796</v>
      </c>
      <c r="G1048" s="31">
        <v>7489</v>
      </c>
      <c r="H1048" s="31">
        <v>653</v>
      </c>
      <c r="I1048" s="31">
        <v>2128</v>
      </c>
      <c r="J1048" s="31">
        <v>431</v>
      </c>
      <c r="K1048" s="31">
        <v>84477</v>
      </c>
      <c r="L1048" s="31">
        <v>8114</v>
      </c>
      <c r="M1048" s="31">
        <v>283</v>
      </c>
      <c r="N1048" s="31">
        <v>283</v>
      </c>
      <c r="O1048" s="31">
        <v>100</v>
      </c>
      <c r="P1048" s="31">
        <v>87927</v>
      </c>
      <c r="Q1048" s="31">
        <v>2512</v>
      </c>
      <c r="R1048" s="31">
        <v>50</v>
      </c>
      <c r="S1048" s="35">
        <v>3040</v>
      </c>
    </row>
    <row r="1049" spans="1:19">
      <c r="A1049" s="32">
        <v>76</v>
      </c>
      <c r="B1049" s="30">
        <v>895</v>
      </c>
      <c r="C1049" s="30">
        <v>76895</v>
      </c>
      <c r="D1049">
        <f t="shared" si="16"/>
        <v>76895</v>
      </c>
      <c r="E1049" s="30">
        <v>38945</v>
      </c>
      <c r="F1049" s="30">
        <v>37971</v>
      </c>
      <c r="G1049" s="30">
        <v>1274</v>
      </c>
      <c r="H1049" s="30">
        <v>148</v>
      </c>
      <c r="I1049" s="30">
        <v>395</v>
      </c>
      <c r="J1049" s="30">
        <v>391</v>
      </c>
      <c r="K1049" s="30">
        <v>36739</v>
      </c>
      <c r="L1049" s="30">
        <v>1608</v>
      </c>
      <c r="M1049" s="30">
        <v>186</v>
      </c>
      <c r="N1049" s="30">
        <v>193</v>
      </c>
      <c r="O1049" s="30">
        <v>42</v>
      </c>
      <c r="P1049" s="30">
        <v>37268</v>
      </c>
      <c r="Q1049" s="30">
        <v>177</v>
      </c>
      <c r="R1049" s="30">
        <v>16</v>
      </c>
      <c r="S1049" s="34">
        <v>1484</v>
      </c>
    </row>
    <row r="1050" spans="1:19">
      <c r="A1050" s="33">
        <v>81</v>
      </c>
      <c r="B1050" s="31">
        <v>1</v>
      </c>
      <c r="C1050" s="31">
        <v>81001</v>
      </c>
      <c r="D1050">
        <f t="shared" si="16"/>
        <v>81001</v>
      </c>
      <c r="E1050" s="31">
        <v>67877</v>
      </c>
      <c r="F1050" s="31">
        <v>51818</v>
      </c>
      <c r="G1050" s="31">
        <v>2307</v>
      </c>
      <c r="H1050" s="31">
        <v>13088</v>
      </c>
      <c r="I1050" s="31">
        <v>710</v>
      </c>
      <c r="J1050" s="31">
        <v>748</v>
      </c>
      <c r="K1050" s="31">
        <v>48865</v>
      </c>
      <c r="L1050" s="31">
        <v>14366</v>
      </c>
      <c r="M1050" s="31">
        <v>345</v>
      </c>
      <c r="N1050" s="31">
        <v>1024</v>
      </c>
      <c r="O1050" s="31">
        <v>2743</v>
      </c>
      <c r="P1050" s="31">
        <v>48719</v>
      </c>
      <c r="Q1050" s="31">
        <v>3633</v>
      </c>
      <c r="R1050" s="31">
        <v>187</v>
      </c>
      <c r="S1050" s="35">
        <v>15338</v>
      </c>
    </row>
    <row r="1051" spans="1:19">
      <c r="A1051" s="32">
        <v>81</v>
      </c>
      <c r="B1051" s="30">
        <v>65</v>
      </c>
      <c r="C1051" s="30">
        <v>81065</v>
      </c>
      <c r="D1051">
        <f t="shared" si="16"/>
        <v>81065</v>
      </c>
      <c r="E1051" s="30">
        <v>40145</v>
      </c>
      <c r="F1051" s="30">
        <v>19917</v>
      </c>
      <c r="G1051" s="30">
        <v>4912</v>
      </c>
      <c r="H1051" s="30">
        <v>16603</v>
      </c>
      <c r="I1051" s="30">
        <v>1592</v>
      </c>
      <c r="J1051" s="30">
        <v>264</v>
      </c>
      <c r="K1051" s="30">
        <v>12491</v>
      </c>
      <c r="L1051" s="30">
        <v>20389</v>
      </c>
      <c r="M1051" s="30">
        <v>109</v>
      </c>
      <c r="N1051" s="30">
        <v>895</v>
      </c>
      <c r="O1051" s="30">
        <v>6105</v>
      </c>
      <c r="P1051" s="30">
        <v>7467</v>
      </c>
      <c r="Q1051" s="30">
        <v>10191</v>
      </c>
      <c r="R1051" s="30">
        <v>5</v>
      </c>
      <c r="S1051" s="34">
        <v>22482</v>
      </c>
    </row>
    <row r="1052" spans="1:19">
      <c r="A1052" s="33">
        <v>81</v>
      </c>
      <c r="B1052" s="31">
        <v>220</v>
      </c>
      <c r="C1052" s="31">
        <v>81220</v>
      </c>
      <c r="D1052">
        <f t="shared" si="16"/>
        <v>81220</v>
      </c>
      <c r="E1052" s="31">
        <v>3462</v>
      </c>
      <c r="F1052" s="31">
        <v>2429</v>
      </c>
      <c r="G1052" s="31">
        <v>56</v>
      </c>
      <c r="H1052" s="31">
        <v>935</v>
      </c>
      <c r="I1052" s="31">
        <v>51</v>
      </c>
      <c r="J1052" s="31">
        <v>6</v>
      </c>
      <c r="K1052" s="31">
        <v>2278</v>
      </c>
      <c r="L1052" s="31">
        <v>868</v>
      </c>
      <c r="M1052" s="31">
        <v>10</v>
      </c>
      <c r="N1052" s="31">
        <v>55</v>
      </c>
      <c r="O1052" s="31">
        <v>247</v>
      </c>
      <c r="P1052" s="31">
        <v>2429</v>
      </c>
      <c r="Q1052" s="31">
        <v>18</v>
      </c>
      <c r="R1052" s="31">
        <v>2</v>
      </c>
      <c r="S1052" s="35">
        <v>1013</v>
      </c>
    </row>
    <row r="1053" spans="1:19">
      <c r="A1053" s="32">
        <v>81</v>
      </c>
      <c r="B1053" s="30">
        <v>300</v>
      </c>
      <c r="C1053" s="30">
        <v>81300</v>
      </c>
      <c r="D1053">
        <f t="shared" si="16"/>
        <v>81300</v>
      </c>
      <c r="E1053" s="30">
        <v>16056</v>
      </c>
      <c r="F1053" s="30">
        <v>11378</v>
      </c>
      <c r="G1053" s="30">
        <v>3575</v>
      </c>
      <c r="H1053" s="30">
        <v>3687</v>
      </c>
      <c r="I1053" s="30">
        <v>752</v>
      </c>
      <c r="J1053" s="30">
        <v>113</v>
      </c>
      <c r="K1053" s="30">
        <v>5771</v>
      </c>
      <c r="L1053" s="30">
        <v>7964</v>
      </c>
      <c r="M1053" s="30">
        <v>17</v>
      </c>
      <c r="N1053" s="30">
        <v>236</v>
      </c>
      <c r="O1053" s="30">
        <v>1940</v>
      </c>
      <c r="P1053" s="30">
        <v>9046</v>
      </c>
      <c r="Q1053" s="30">
        <v>253</v>
      </c>
      <c r="R1053" s="30">
        <v>3</v>
      </c>
      <c r="S1053" s="34">
        <v>6754</v>
      </c>
    </row>
    <row r="1054" spans="1:19">
      <c r="A1054" s="33">
        <v>81</v>
      </c>
      <c r="B1054" s="31">
        <v>591</v>
      </c>
      <c r="C1054" s="31">
        <v>81591</v>
      </c>
      <c r="D1054">
        <f t="shared" si="16"/>
        <v>81591</v>
      </c>
      <c r="E1054" s="31">
        <v>3960</v>
      </c>
      <c r="F1054" s="31">
        <v>2649</v>
      </c>
      <c r="G1054" s="31">
        <v>46</v>
      </c>
      <c r="H1054" s="31">
        <v>1286</v>
      </c>
      <c r="I1054" s="31">
        <v>40</v>
      </c>
      <c r="J1054" s="31">
        <v>35</v>
      </c>
      <c r="K1054" s="31">
        <v>2268</v>
      </c>
      <c r="L1054" s="31">
        <v>1193</v>
      </c>
      <c r="M1054" s="31">
        <v>5</v>
      </c>
      <c r="N1054" s="31">
        <v>154</v>
      </c>
      <c r="O1054" s="31">
        <v>307</v>
      </c>
      <c r="P1054" s="31">
        <v>1980</v>
      </c>
      <c r="Q1054" s="31">
        <v>56</v>
      </c>
      <c r="R1054" s="31">
        <v>5</v>
      </c>
      <c r="S1054" s="35">
        <v>1919</v>
      </c>
    </row>
    <row r="1055" spans="1:19">
      <c r="A1055" s="32">
        <v>81</v>
      </c>
      <c r="B1055" s="30">
        <v>736</v>
      </c>
      <c r="C1055" s="30">
        <v>81736</v>
      </c>
      <c r="D1055">
        <f t="shared" si="16"/>
        <v>81736</v>
      </c>
      <c r="E1055" s="30">
        <v>47199</v>
      </c>
      <c r="F1055" s="30">
        <v>40967</v>
      </c>
      <c r="G1055" s="30">
        <v>6132</v>
      </c>
      <c r="H1055" s="30">
        <v>2470</v>
      </c>
      <c r="I1055" s="30">
        <v>2472</v>
      </c>
      <c r="J1055" s="30">
        <v>362</v>
      </c>
      <c r="K1055" s="30">
        <v>25767</v>
      </c>
      <c r="L1055" s="30">
        <v>18136</v>
      </c>
      <c r="M1055" s="30">
        <v>103</v>
      </c>
      <c r="N1055" s="30">
        <v>420</v>
      </c>
      <c r="O1055" s="30">
        <v>2341</v>
      </c>
      <c r="P1055" s="30">
        <v>35971</v>
      </c>
      <c r="Q1055" s="30">
        <v>292</v>
      </c>
      <c r="R1055" s="30">
        <v>16</v>
      </c>
      <c r="S1055" s="34">
        <v>10920</v>
      </c>
    </row>
    <row r="1056" spans="1:19">
      <c r="A1056" s="33">
        <v>81</v>
      </c>
      <c r="B1056" s="31">
        <v>794</v>
      </c>
      <c r="C1056" s="31">
        <v>81794</v>
      </c>
      <c r="D1056">
        <f t="shared" si="16"/>
        <v>81794</v>
      </c>
      <c r="E1056" s="31">
        <v>38227</v>
      </c>
      <c r="F1056" s="31">
        <v>26238</v>
      </c>
      <c r="G1056" s="31">
        <v>2696</v>
      </c>
      <c r="H1056" s="31">
        <v>6640</v>
      </c>
      <c r="I1056" s="31">
        <v>3938</v>
      </c>
      <c r="J1056" s="31">
        <v>223</v>
      </c>
      <c r="K1056" s="31">
        <v>22366</v>
      </c>
      <c r="L1056" s="31">
        <v>11211</v>
      </c>
      <c r="M1056" s="31">
        <v>62</v>
      </c>
      <c r="N1056" s="31">
        <v>596</v>
      </c>
      <c r="O1056" s="31">
        <v>3825</v>
      </c>
      <c r="P1056" s="31">
        <v>23884</v>
      </c>
      <c r="Q1056" s="31">
        <v>427</v>
      </c>
      <c r="R1056" s="31">
        <v>22</v>
      </c>
      <c r="S1056" s="35">
        <v>13894</v>
      </c>
    </row>
    <row r="1057" spans="1:19">
      <c r="A1057" s="32">
        <v>85</v>
      </c>
      <c r="B1057" s="30">
        <v>1</v>
      </c>
      <c r="C1057" s="30">
        <v>85001</v>
      </c>
      <c r="D1057">
        <f t="shared" si="16"/>
        <v>85001</v>
      </c>
      <c r="E1057" s="30">
        <v>151250</v>
      </c>
      <c r="F1057" s="30">
        <v>133821</v>
      </c>
      <c r="G1057" s="30">
        <v>26495</v>
      </c>
      <c r="H1057" s="30">
        <v>19570</v>
      </c>
      <c r="I1057" s="30">
        <v>5514</v>
      </c>
      <c r="J1057" s="30">
        <v>13076</v>
      </c>
      <c r="K1057" s="30">
        <v>123627</v>
      </c>
      <c r="L1057" s="30">
        <v>25295</v>
      </c>
      <c r="M1057" s="30">
        <v>258</v>
      </c>
      <c r="N1057" s="30">
        <v>490</v>
      </c>
      <c r="O1057" s="30">
        <v>794</v>
      </c>
      <c r="P1057" s="30">
        <v>129335</v>
      </c>
      <c r="Q1057" s="30">
        <v>7482</v>
      </c>
      <c r="R1057" s="30">
        <v>464</v>
      </c>
      <c r="S1057" s="34">
        <v>13969</v>
      </c>
    </row>
    <row r="1058" spans="1:19">
      <c r="A1058" s="33">
        <v>85</v>
      </c>
      <c r="B1058" s="31">
        <v>10</v>
      </c>
      <c r="C1058" s="31">
        <v>85010</v>
      </c>
      <c r="D1058">
        <f t="shared" si="16"/>
        <v>85010</v>
      </c>
      <c r="E1058" s="31">
        <v>32968</v>
      </c>
      <c r="F1058" s="31">
        <v>26187</v>
      </c>
      <c r="G1058" s="31">
        <v>4103</v>
      </c>
      <c r="H1058" s="31">
        <v>2103</v>
      </c>
      <c r="I1058" s="31">
        <v>2498</v>
      </c>
      <c r="J1058" s="31">
        <v>151</v>
      </c>
      <c r="K1058" s="31">
        <v>24794</v>
      </c>
      <c r="L1058" s="31">
        <v>7809</v>
      </c>
      <c r="M1058" s="31">
        <v>74</v>
      </c>
      <c r="N1058" s="31">
        <v>88</v>
      </c>
      <c r="O1058" s="31">
        <v>128</v>
      </c>
      <c r="P1058" s="31">
        <v>24281</v>
      </c>
      <c r="Q1058" s="31">
        <v>2021</v>
      </c>
      <c r="R1058" s="31">
        <v>13</v>
      </c>
      <c r="S1058" s="35">
        <v>6653</v>
      </c>
    </row>
    <row r="1059" spans="1:19">
      <c r="A1059" s="32">
        <v>85</v>
      </c>
      <c r="B1059" s="30">
        <v>15</v>
      </c>
      <c r="C1059" s="30">
        <v>85015</v>
      </c>
      <c r="D1059">
        <f t="shared" si="16"/>
        <v>85015</v>
      </c>
      <c r="E1059" s="30">
        <v>1951</v>
      </c>
      <c r="F1059" s="30">
        <v>1220</v>
      </c>
      <c r="G1059" s="30">
        <v>31</v>
      </c>
      <c r="H1059" s="30">
        <v>11</v>
      </c>
      <c r="I1059" s="30">
        <v>707</v>
      </c>
      <c r="J1059" s="30">
        <v>109</v>
      </c>
      <c r="K1059" s="30">
        <v>1087</v>
      </c>
      <c r="L1059" s="30">
        <v>643</v>
      </c>
      <c r="M1059" s="30">
        <v>5</v>
      </c>
      <c r="N1059" s="30">
        <v>67</v>
      </c>
      <c r="O1059" s="30">
        <v>40</v>
      </c>
      <c r="P1059" s="30">
        <v>11</v>
      </c>
      <c r="Q1059" s="30">
        <v>1184</v>
      </c>
      <c r="R1059" s="30">
        <v>0</v>
      </c>
      <c r="S1059" s="34">
        <v>756</v>
      </c>
    </row>
    <row r="1060" spans="1:19">
      <c r="A1060" s="33">
        <v>85</v>
      </c>
      <c r="B1060" s="31">
        <v>125</v>
      </c>
      <c r="C1060" s="31">
        <v>85125</v>
      </c>
      <c r="D1060">
        <f t="shared" si="16"/>
        <v>85125</v>
      </c>
      <c r="E1060" s="31">
        <v>10757</v>
      </c>
      <c r="F1060" s="31">
        <v>5743</v>
      </c>
      <c r="G1060" s="31">
        <v>1900</v>
      </c>
      <c r="H1060" s="31">
        <v>2029</v>
      </c>
      <c r="I1060" s="31">
        <v>1977</v>
      </c>
      <c r="J1060" s="31">
        <v>222</v>
      </c>
      <c r="K1060" s="31">
        <v>4188</v>
      </c>
      <c r="L1060" s="31">
        <v>4100</v>
      </c>
      <c r="M1060" s="31">
        <v>8</v>
      </c>
      <c r="N1060" s="31">
        <v>349</v>
      </c>
      <c r="O1060" s="31">
        <v>1871</v>
      </c>
      <c r="P1060" s="31">
        <v>4232</v>
      </c>
      <c r="Q1060" s="31">
        <v>296</v>
      </c>
      <c r="R1060" s="31">
        <v>0</v>
      </c>
      <c r="S1060" s="35">
        <v>6229</v>
      </c>
    </row>
    <row r="1061" spans="1:19">
      <c r="A1061" s="32">
        <v>85</v>
      </c>
      <c r="B1061" s="30">
        <v>136</v>
      </c>
      <c r="C1061" s="30">
        <v>85136</v>
      </c>
      <c r="D1061">
        <f t="shared" si="16"/>
        <v>85136</v>
      </c>
      <c r="E1061" s="30">
        <v>1150</v>
      </c>
      <c r="F1061" s="30">
        <v>629</v>
      </c>
      <c r="G1061" s="30">
        <v>90</v>
      </c>
      <c r="H1061" s="30">
        <v>0</v>
      </c>
      <c r="I1061" s="30">
        <v>497</v>
      </c>
      <c r="J1061" s="30">
        <v>13</v>
      </c>
      <c r="K1061" s="30">
        <v>545</v>
      </c>
      <c r="L1061" s="30">
        <v>444</v>
      </c>
      <c r="M1061" s="30">
        <v>0</v>
      </c>
      <c r="N1061" s="30">
        <v>101</v>
      </c>
      <c r="O1061" s="30">
        <v>41</v>
      </c>
      <c r="P1061" s="30">
        <v>535</v>
      </c>
      <c r="Q1061" s="30">
        <v>8</v>
      </c>
      <c r="R1061" s="30">
        <v>1</v>
      </c>
      <c r="S1061" s="34">
        <v>606</v>
      </c>
    </row>
    <row r="1062" spans="1:19">
      <c r="A1062" s="33">
        <v>85</v>
      </c>
      <c r="B1062" s="31">
        <v>139</v>
      </c>
      <c r="C1062" s="31">
        <v>85139</v>
      </c>
      <c r="D1062">
        <f t="shared" si="16"/>
        <v>85139</v>
      </c>
      <c r="E1062" s="31">
        <v>12534</v>
      </c>
      <c r="F1062" s="31">
        <v>7004</v>
      </c>
      <c r="G1062" s="31">
        <v>128</v>
      </c>
      <c r="H1062" s="31">
        <v>7734</v>
      </c>
      <c r="I1062" s="31">
        <v>220</v>
      </c>
      <c r="J1062" s="31">
        <v>166</v>
      </c>
      <c r="K1062" s="31">
        <v>9098</v>
      </c>
      <c r="L1062" s="31">
        <v>3091</v>
      </c>
      <c r="M1062" s="31">
        <v>34</v>
      </c>
      <c r="N1062" s="31">
        <v>88</v>
      </c>
      <c r="O1062" s="31">
        <v>96</v>
      </c>
      <c r="P1062" s="31">
        <v>7824</v>
      </c>
      <c r="Q1062" s="31">
        <v>1544</v>
      </c>
      <c r="R1062" s="31">
        <v>4</v>
      </c>
      <c r="S1062" s="35">
        <v>3162</v>
      </c>
    </row>
    <row r="1063" spans="1:19">
      <c r="A1063" s="32">
        <v>85</v>
      </c>
      <c r="B1063" s="30">
        <v>162</v>
      </c>
      <c r="C1063" s="30">
        <v>85162</v>
      </c>
      <c r="D1063">
        <f t="shared" si="16"/>
        <v>85162</v>
      </c>
      <c r="E1063" s="30">
        <v>14753</v>
      </c>
      <c r="F1063" s="30">
        <v>13336</v>
      </c>
      <c r="G1063" s="30">
        <v>2276</v>
      </c>
      <c r="H1063" s="30">
        <v>568</v>
      </c>
      <c r="I1063" s="30">
        <v>752</v>
      </c>
      <c r="J1063" s="30">
        <v>170</v>
      </c>
      <c r="K1063" s="30">
        <v>11212</v>
      </c>
      <c r="L1063" s="30">
        <v>3304</v>
      </c>
      <c r="M1063" s="30">
        <v>37</v>
      </c>
      <c r="N1063" s="30">
        <v>38</v>
      </c>
      <c r="O1063" s="30">
        <v>49</v>
      </c>
      <c r="P1063" s="30">
        <v>10637</v>
      </c>
      <c r="Q1063" s="30">
        <v>1422</v>
      </c>
      <c r="R1063" s="30">
        <v>3</v>
      </c>
      <c r="S1063" s="34">
        <v>2691</v>
      </c>
    </row>
    <row r="1064" spans="1:19">
      <c r="A1064" s="33">
        <v>85</v>
      </c>
      <c r="B1064" s="31">
        <v>225</v>
      </c>
      <c r="C1064" s="31">
        <v>85225</v>
      </c>
      <c r="D1064">
        <f t="shared" si="16"/>
        <v>85225</v>
      </c>
      <c r="E1064" s="31">
        <v>8358</v>
      </c>
      <c r="F1064" s="31">
        <v>3856</v>
      </c>
      <c r="G1064" s="31">
        <v>1063</v>
      </c>
      <c r="H1064" s="31">
        <v>554</v>
      </c>
      <c r="I1064" s="31">
        <v>3335</v>
      </c>
      <c r="J1064" s="31">
        <v>75</v>
      </c>
      <c r="K1064" s="31">
        <v>2084</v>
      </c>
      <c r="L1064" s="31">
        <v>3844</v>
      </c>
      <c r="M1064" s="31">
        <v>27</v>
      </c>
      <c r="N1064" s="31">
        <v>662</v>
      </c>
      <c r="O1064" s="31">
        <v>1636</v>
      </c>
      <c r="P1064" s="31">
        <v>2252</v>
      </c>
      <c r="Q1064" s="31">
        <v>372</v>
      </c>
      <c r="R1064" s="31">
        <v>7</v>
      </c>
      <c r="S1064" s="35">
        <v>5727</v>
      </c>
    </row>
    <row r="1065" spans="1:19">
      <c r="A1065" s="32">
        <v>85</v>
      </c>
      <c r="B1065" s="30">
        <v>230</v>
      </c>
      <c r="C1065" s="30">
        <v>85230</v>
      </c>
      <c r="D1065">
        <f t="shared" si="16"/>
        <v>85230</v>
      </c>
      <c r="E1065" s="30">
        <v>7893</v>
      </c>
      <c r="F1065" s="30">
        <v>5525</v>
      </c>
      <c r="G1065" s="30">
        <v>252</v>
      </c>
      <c r="H1065" s="30">
        <v>1902</v>
      </c>
      <c r="I1065" s="30">
        <v>408</v>
      </c>
      <c r="J1065" s="30">
        <v>99</v>
      </c>
      <c r="K1065" s="30">
        <v>5265</v>
      </c>
      <c r="L1065" s="30">
        <v>2178</v>
      </c>
      <c r="M1065" s="30">
        <v>10</v>
      </c>
      <c r="N1065" s="30">
        <v>90</v>
      </c>
      <c r="O1065" s="30">
        <v>339</v>
      </c>
      <c r="P1065" s="30">
        <v>5233</v>
      </c>
      <c r="Q1065" s="30">
        <v>36</v>
      </c>
      <c r="R1065" s="30">
        <v>0</v>
      </c>
      <c r="S1065" s="34">
        <v>2624</v>
      </c>
    </row>
    <row r="1066" spans="1:19">
      <c r="A1066" s="33">
        <v>85</v>
      </c>
      <c r="B1066" s="31">
        <v>250</v>
      </c>
      <c r="C1066" s="31">
        <v>85250</v>
      </c>
      <c r="D1066">
        <f t="shared" si="16"/>
        <v>85250</v>
      </c>
      <c r="E1066" s="31">
        <v>32759</v>
      </c>
      <c r="F1066" s="31">
        <v>24988</v>
      </c>
      <c r="G1066" s="31">
        <v>4069</v>
      </c>
      <c r="H1066" s="31">
        <v>5059</v>
      </c>
      <c r="I1066" s="31">
        <v>1267</v>
      </c>
      <c r="J1066" s="31">
        <v>285</v>
      </c>
      <c r="K1066" s="31">
        <v>20858</v>
      </c>
      <c r="L1066" s="31">
        <v>9489</v>
      </c>
      <c r="M1066" s="31">
        <v>52</v>
      </c>
      <c r="N1066" s="31">
        <v>243</v>
      </c>
      <c r="O1066" s="31">
        <v>1920</v>
      </c>
      <c r="P1066" s="31">
        <v>3062</v>
      </c>
      <c r="Q1066" s="31">
        <v>19456</v>
      </c>
      <c r="R1066" s="31">
        <v>8</v>
      </c>
      <c r="S1066" s="35">
        <v>10233</v>
      </c>
    </row>
    <row r="1067" spans="1:19">
      <c r="A1067" s="32">
        <v>85</v>
      </c>
      <c r="B1067" s="30">
        <v>263</v>
      </c>
      <c r="C1067" s="30">
        <v>85263</v>
      </c>
      <c r="D1067">
        <f t="shared" si="16"/>
        <v>85263</v>
      </c>
      <c r="E1067" s="30">
        <v>10442</v>
      </c>
      <c r="F1067" s="30">
        <v>7578</v>
      </c>
      <c r="G1067" s="30">
        <v>1238</v>
      </c>
      <c r="H1067" s="30">
        <v>986</v>
      </c>
      <c r="I1067" s="30">
        <v>1706</v>
      </c>
      <c r="J1067" s="30">
        <v>106</v>
      </c>
      <c r="K1067" s="30">
        <v>6088</v>
      </c>
      <c r="L1067" s="30">
        <v>3376</v>
      </c>
      <c r="M1067" s="30">
        <v>14</v>
      </c>
      <c r="N1067" s="30">
        <v>145</v>
      </c>
      <c r="O1067" s="30">
        <v>750</v>
      </c>
      <c r="P1067" s="30">
        <v>5962</v>
      </c>
      <c r="Q1067" s="30">
        <v>331</v>
      </c>
      <c r="R1067" s="30">
        <v>0</v>
      </c>
      <c r="S1067" s="34">
        <v>4149</v>
      </c>
    </row>
    <row r="1068" spans="1:19">
      <c r="A1068" s="33">
        <v>85</v>
      </c>
      <c r="B1068" s="31">
        <v>279</v>
      </c>
      <c r="C1068" s="31">
        <v>85279</v>
      </c>
      <c r="D1068">
        <f t="shared" si="16"/>
        <v>85279</v>
      </c>
      <c r="E1068" s="31">
        <v>1226</v>
      </c>
      <c r="F1068" s="31">
        <v>290</v>
      </c>
      <c r="G1068" s="31">
        <v>155</v>
      </c>
      <c r="H1068" s="31">
        <v>2</v>
      </c>
      <c r="I1068" s="31">
        <v>836</v>
      </c>
      <c r="J1068" s="31">
        <v>11</v>
      </c>
      <c r="K1068" s="31">
        <v>303</v>
      </c>
      <c r="L1068" s="31">
        <v>520</v>
      </c>
      <c r="M1068" s="31">
        <v>2</v>
      </c>
      <c r="N1068" s="31">
        <v>209</v>
      </c>
      <c r="O1068" s="31">
        <v>186</v>
      </c>
      <c r="P1068" s="31">
        <v>14</v>
      </c>
      <c r="Q1068" s="31">
        <v>366</v>
      </c>
      <c r="R1068" s="31">
        <v>0</v>
      </c>
      <c r="S1068" s="35">
        <v>846</v>
      </c>
    </row>
    <row r="1069" spans="1:19">
      <c r="A1069" s="32">
        <v>85</v>
      </c>
      <c r="B1069" s="30">
        <v>300</v>
      </c>
      <c r="C1069" s="30">
        <v>85300</v>
      </c>
      <c r="D1069">
        <f t="shared" si="16"/>
        <v>85300</v>
      </c>
      <c r="E1069" s="30">
        <v>2999</v>
      </c>
      <c r="F1069" s="30">
        <v>2182</v>
      </c>
      <c r="G1069" s="30">
        <v>397</v>
      </c>
      <c r="H1069" s="30">
        <v>0</v>
      </c>
      <c r="I1069" s="30">
        <v>494</v>
      </c>
      <c r="J1069" s="30">
        <v>15</v>
      </c>
      <c r="K1069" s="30">
        <v>2024</v>
      </c>
      <c r="L1069" s="30">
        <v>924</v>
      </c>
      <c r="M1069" s="30">
        <v>0</v>
      </c>
      <c r="N1069" s="30">
        <v>36</v>
      </c>
      <c r="O1069" s="30">
        <v>9</v>
      </c>
      <c r="P1069" s="30">
        <v>2054</v>
      </c>
      <c r="Q1069" s="30">
        <v>29</v>
      </c>
      <c r="R1069" s="30">
        <v>2</v>
      </c>
      <c r="S1069" s="34">
        <v>914</v>
      </c>
    </row>
    <row r="1070" spans="1:19">
      <c r="A1070" s="33">
        <v>85</v>
      </c>
      <c r="B1070" s="31">
        <v>315</v>
      </c>
      <c r="C1070" s="31">
        <v>85315</v>
      </c>
      <c r="D1070">
        <f t="shared" si="16"/>
        <v>85315</v>
      </c>
      <c r="E1070" s="31">
        <v>1649</v>
      </c>
      <c r="F1070" s="31">
        <v>1090</v>
      </c>
      <c r="G1070" s="31">
        <v>328</v>
      </c>
      <c r="H1070" s="31">
        <v>0</v>
      </c>
      <c r="I1070" s="31">
        <v>507</v>
      </c>
      <c r="J1070" s="31">
        <v>15</v>
      </c>
      <c r="K1070" s="31">
        <v>810</v>
      </c>
      <c r="L1070" s="31">
        <v>478</v>
      </c>
      <c r="M1070" s="31">
        <v>6</v>
      </c>
      <c r="N1070" s="31">
        <v>40</v>
      </c>
      <c r="O1070" s="31">
        <v>305</v>
      </c>
      <c r="P1070" s="31">
        <v>784</v>
      </c>
      <c r="Q1070" s="31">
        <v>30</v>
      </c>
      <c r="R1070" s="31">
        <v>3</v>
      </c>
      <c r="S1070" s="35">
        <v>832</v>
      </c>
    </row>
    <row r="1071" spans="1:19">
      <c r="A1071" s="32">
        <v>85</v>
      </c>
      <c r="B1071" s="30">
        <v>325</v>
      </c>
      <c r="C1071" s="30">
        <v>85325</v>
      </c>
      <c r="D1071">
        <f t="shared" si="16"/>
        <v>85325</v>
      </c>
      <c r="E1071" s="30">
        <v>7398</v>
      </c>
      <c r="F1071" s="30">
        <v>3847</v>
      </c>
      <c r="G1071" s="30">
        <v>1172</v>
      </c>
      <c r="H1071" s="30">
        <v>3276</v>
      </c>
      <c r="I1071" s="30">
        <v>168</v>
      </c>
      <c r="J1071" s="30">
        <v>57</v>
      </c>
      <c r="K1071" s="30">
        <v>2722</v>
      </c>
      <c r="L1071" s="30">
        <v>4319</v>
      </c>
      <c r="M1071" s="30">
        <v>2</v>
      </c>
      <c r="N1071" s="30">
        <v>100</v>
      </c>
      <c r="O1071" s="30">
        <v>236</v>
      </c>
      <c r="P1071" s="30">
        <v>2700</v>
      </c>
      <c r="Q1071" s="30">
        <v>41</v>
      </c>
      <c r="R1071" s="30">
        <v>0</v>
      </c>
      <c r="S1071" s="34">
        <v>4657</v>
      </c>
    </row>
    <row r="1072" spans="1:19">
      <c r="A1072" s="33">
        <v>85</v>
      </c>
      <c r="B1072" s="31">
        <v>400</v>
      </c>
      <c r="C1072" s="31">
        <v>85400</v>
      </c>
      <c r="D1072">
        <f t="shared" si="16"/>
        <v>85400</v>
      </c>
      <c r="E1072" s="31">
        <v>6081</v>
      </c>
      <c r="F1072" s="31">
        <v>1671</v>
      </c>
      <c r="G1072" s="31">
        <v>343</v>
      </c>
      <c r="H1072" s="31">
        <v>113</v>
      </c>
      <c r="I1072" s="31">
        <v>4079</v>
      </c>
      <c r="J1072" s="31">
        <v>77</v>
      </c>
      <c r="K1072" s="31">
        <v>1427</v>
      </c>
      <c r="L1072" s="31">
        <v>3594</v>
      </c>
      <c r="M1072" s="31">
        <v>4</v>
      </c>
      <c r="N1072" s="31">
        <v>90</v>
      </c>
      <c r="O1072" s="31">
        <v>929</v>
      </c>
      <c r="P1072" s="31">
        <v>1350</v>
      </c>
      <c r="Q1072" s="31">
        <v>87</v>
      </c>
      <c r="R1072" s="31">
        <v>1</v>
      </c>
      <c r="S1072" s="35">
        <v>4643</v>
      </c>
    </row>
    <row r="1073" spans="1:19">
      <c r="A1073" s="32">
        <v>85</v>
      </c>
      <c r="B1073" s="30">
        <v>410</v>
      </c>
      <c r="C1073" s="30">
        <v>85410</v>
      </c>
      <c r="D1073">
        <f t="shared" si="16"/>
        <v>85410</v>
      </c>
      <c r="E1073" s="30">
        <v>21073</v>
      </c>
      <c r="F1073" s="30">
        <v>17545</v>
      </c>
      <c r="G1073" s="30">
        <v>1942</v>
      </c>
      <c r="H1073" s="30">
        <v>1689</v>
      </c>
      <c r="I1073" s="30">
        <v>1612</v>
      </c>
      <c r="J1073" s="30">
        <v>106</v>
      </c>
      <c r="K1073" s="30">
        <v>14460</v>
      </c>
      <c r="L1073" s="30">
        <v>6274</v>
      </c>
      <c r="M1073" s="30">
        <v>37</v>
      </c>
      <c r="N1073" s="30">
        <v>67</v>
      </c>
      <c r="O1073" s="30">
        <v>147</v>
      </c>
      <c r="P1073" s="30">
        <v>14504</v>
      </c>
      <c r="Q1073" s="30">
        <v>1962</v>
      </c>
      <c r="R1073" s="30">
        <v>1</v>
      </c>
      <c r="S1073" s="34">
        <v>4606</v>
      </c>
    </row>
    <row r="1074" spans="1:19">
      <c r="A1074" s="33">
        <v>85</v>
      </c>
      <c r="B1074" s="31">
        <v>430</v>
      </c>
      <c r="C1074" s="31">
        <v>85430</v>
      </c>
      <c r="D1074">
        <f t="shared" si="16"/>
        <v>85430</v>
      </c>
      <c r="E1074" s="31">
        <v>11456</v>
      </c>
      <c r="F1074" s="31">
        <v>7136</v>
      </c>
      <c r="G1074" s="31">
        <v>93</v>
      </c>
      <c r="H1074" s="31">
        <v>3733</v>
      </c>
      <c r="I1074" s="31">
        <v>536</v>
      </c>
      <c r="J1074" s="31">
        <v>147</v>
      </c>
      <c r="K1074" s="31">
        <v>6619</v>
      </c>
      <c r="L1074" s="31">
        <v>4036</v>
      </c>
      <c r="M1074" s="31">
        <v>17</v>
      </c>
      <c r="N1074" s="31">
        <v>196</v>
      </c>
      <c r="O1074" s="31">
        <v>545</v>
      </c>
      <c r="P1074" s="31">
        <v>4138</v>
      </c>
      <c r="Q1074" s="31">
        <v>2672</v>
      </c>
      <c r="R1074" s="31">
        <v>3</v>
      </c>
      <c r="S1074" s="35">
        <v>4643</v>
      </c>
    </row>
    <row r="1075" spans="1:19">
      <c r="A1075" s="32">
        <v>85</v>
      </c>
      <c r="B1075" s="30">
        <v>440</v>
      </c>
      <c r="C1075" s="30">
        <v>85440</v>
      </c>
      <c r="D1075">
        <f t="shared" si="16"/>
        <v>85440</v>
      </c>
      <c r="E1075" s="30">
        <v>31108</v>
      </c>
      <c r="F1075" s="30">
        <v>25415</v>
      </c>
      <c r="G1075" s="30">
        <v>4090</v>
      </c>
      <c r="H1075" s="30">
        <v>4068</v>
      </c>
      <c r="I1075" s="30">
        <v>1241</v>
      </c>
      <c r="J1075" s="30">
        <v>413</v>
      </c>
      <c r="K1075" s="30">
        <v>20770</v>
      </c>
      <c r="L1075" s="30">
        <v>9682</v>
      </c>
      <c r="M1075" s="30">
        <v>48</v>
      </c>
      <c r="N1075" s="30">
        <v>33</v>
      </c>
      <c r="O1075" s="30">
        <v>311</v>
      </c>
      <c r="P1075" s="30">
        <v>20747</v>
      </c>
      <c r="Q1075" s="30">
        <v>6101</v>
      </c>
      <c r="R1075" s="30">
        <v>9</v>
      </c>
      <c r="S1075" s="34">
        <v>4251</v>
      </c>
    </row>
    <row r="1076" spans="1:19">
      <c r="A1076" s="33">
        <v>86</v>
      </c>
      <c r="B1076" s="31">
        <v>1</v>
      </c>
      <c r="C1076" s="31">
        <v>86001</v>
      </c>
      <c r="D1076">
        <f t="shared" si="16"/>
        <v>86001</v>
      </c>
      <c r="E1076" s="31">
        <v>47536</v>
      </c>
      <c r="F1076" s="31">
        <v>43292</v>
      </c>
      <c r="G1076" s="31">
        <v>10319</v>
      </c>
      <c r="H1076" s="31">
        <v>122</v>
      </c>
      <c r="I1076" s="31">
        <v>3400</v>
      </c>
      <c r="J1076" s="31">
        <v>473</v>
      </c>
      <c r="K1076" s="31">
        <v>32440</v>
      </c>
      <c r="L1076" s="31">
        <v>11173</v>
      </c>
      <c r="M1076" s="31">
        <v>2663</v>
      </c>
      <c r="N1076" s="31">
        <v>313</v>
      </c>
      <c r="O1076" s="31">
        <v>643</v>
      </c>
      <c r="P1076" s="31">
        <v>31116</v>
      </c>
      <c r="Q1076" s="31">
        <v>6357</v>
      </c>
      <c r="R1076" s="31">
        <v>50</v>
      </c>
      <c r="S1076" s="35">
        <v>10013</v>
      </c>
    </row>
    <row r="1077" spans="1:19">
      <c r="A1077" s="32">
        <v>86</v>
      </c>
      <c r="B1077" s="30">
        <v>219</v>
      </c>
      <c r="C1077" s="30">
        <v>86219</v>
      </c>
      <c r="D1077">
        <f t="shared" si="16"/>
        <v>86219</v>
      </c>
      <c r="E1077" s="30">
        <v>5078</v>
      </c>
      <c r="F1077" s="30">
        <v>4881</v>
      </c>
      <c r="G1077" s="30">
        <v>1756</v>
      </c>
      <c r="H1077" s="30">
        <v>13</v>
      </c>
      <c r="I1077" s="30">
        <v>193</v>
      </c>
      <c r="J1077" s="30">
        <v>12</v>
      </c>
      <c r="K1077" s="30">
        <v>4559</v>
      </c>
      <c r="L1077" s="30">
        <v>392</v>
      </c>
      <c r="M1077" s="30">
        <v>8</v>
      </c>
      <c r="N1077" s="30">
        <v>69</v>
      </c>
      <c r="O1077" s="30">
        <v>45</v>
      </c>
      <c r="P1077" s="30">
        <v>3808</v>
      </c>
      <c r="Q1077" s="30">
        <v>207</v>
      </c>
      <c r="R1077" s="30">
        <v>0</v>
      </c>
      <c r="S1077" s="34">
        <v>1063</v>
      </c>
    </row>
    <row r="1078" spans="1:19">
      <c r="A1078" s="33">
        <v>86</v>
      </c>
      <c r="B1078" s="31">
        <v>320</v>
      </c>
      <c r="C1078" s="31">
        <v>86320</v>
      </c>
      <c r="D1078">
        <f t="shared" si="16"/>
        <v>86320</v>
      </c>
      <c r="E1078" s="31">
        <v>32410</v>
      </c>
      <c r="F1078" s="31">
        <v>15989</v>
      </c>
      <c r="G1078" s="31">
        <v>4003</v>
      </c>
      <c r="H1078" s="31">
        <v>2121</v>
      </c>
      <c r="I1078" s="31">
        <v>13748</v>
      </c>
      <c r="J1078" s="31">
        <v>432</v>
      </c>
      <c r="K1078" s="31">
        <v>13916</v>
      </c>
      <c r="L1078" s="31">
        <v>10470</v>
      </c>
      <c r="M1078" s="31">
        <v>2247</v>
      </c>
      <c r="N1078" s="31">
        <v>1304</v>
      </c>
      <c r="O1078" s="31">
        <v>4316</v>
      </c>
      <c r="P1078" s="31">
        <v>2881</v>
      </c>
      <c r="Q1078" s="31">
        <v>12599</v>
      </c>
      <c r="R1078" s="31">
        <v>22</v>
      </c>
      <c r="S1078" s="35">
        <v>16908</v>
      </c>
    </row>
    <row r="1079" spans="1:19">
      <c r="A1079" s="32">
        <v>86</v>
      </c>
      <c r="B1079" s="30">
        <v>568</v>
      </c>
      <c r="C1079" s="30">
        <v>86568</v>
      </c>
      <c r="D1079">
        <f t="shared" si="16"/>
        <v>86568</v>
      </c>
      <c r="E1079" s="30">
        <v>55416</v>
      </c>
      <c r="F1079" s="30">
        <v>9000</v>
      </c>
      <c r="G1079" s="30">
        <v>914</v>
      </c>
      <c r="H1079" s="30">
        <v>19155</v>
      </c>
      <c r="I1079" s="30">
        <v>26632</v>
      </c>
      <c r="J1079" s="30">
        <v>517</v>
      </c>
      <c r="K1079" s="30">
        <v>28262</v>
      </c>
      <c r="L1079" s="30">
        <v>18202</v>
      </c>
      <c r="M1079" s="30">
        <v>1515</v>
      </c>
      <c r="N1079" s="30">
        <v>2397</v>
      </c>
      <c r="O1079" s="30">
        <v>4482</v>
      </c>
      <c r="P1079" s="30">
        <v>34930</v>
      </c>
      <c r="Q1079" s="30">
        <v>600</v>
      </c>
      <c r="R1079" s="30">
        <v>15</v>
      </c>
      <c r="S1079" s="34">
        <v>19871</v>
      </c>
    </row>
    <row r="1080" spans="1:19">
      <c r="A1080" s="33">
        <v>86</v>
      </c>
      <c r="B1080" s="31">
        <v>569</v>
      </c>
      <c r="C1080" s="31">
        <v>86569</v>
      </c>
      <c r="D1080">
        <f t="shared" si="16"/>
        <v>86569</v>
      </c>
      <c r="E1080" s="31">
        <v>10916</v>
      </c>
      <c r="F1080" s="31">
        <v>4880</v>
      </c>
      <c r="G1080" s="31">
        <v>450</v>
      </c>
      <c r="H1080" s="31">
        <v>1078</v>
      </c>
      <c r="I1080" s="31">
        <v>4347</v>
      </c>
      <c r="J1080" s="31">
        <v>66</v>
      </c>
      <c r="K1080" s="31">
        <v>5277</v>
      </c>
      <c r="L1080" s="31">
        <v>3566</v>
      </c>
      <c r="M1080" s="31">
        <v>49</v>
      </c>
      <c r="N1080" s="31">
        <v>300</v>
      </c>
      <c r="O1080" s="31">
        <v>1593</v>
      </c>
      <c r="P1080" s="31">
        <v>4388</v>
      </c>
      <c r="Q1080" s="31">
        <v>932</v>
      </c>
      <c r="R1080" s="31">
        <v>6</v>
      </c>
      <c r="S1080" s="35">
        <v>5590</v>
      </c>
    </row>
    <row r="1081" spans="1:19">
      <c r="A1081" s="32">
        <v>86</v>
      </c>
      <c r="B1081" s="30">
        <v>571</v>
      </c>
      <c r="C1081" s="30">
        <v>86571</v>
      </c>
      <c r="D1081">
        <f t="shared" si="16"/>
        <v>86571</v>
      </c>
      <c r="E1081" s="30">
        <v>16782</v>
      </c>
      <c r="F1081" s="30">
        <v>6778</v>
      </c>
      <c r="G1081" s="30">
        <v>1359</v>
      </c>
      <c r="H1081" s="30">
        <v>466</v>
      </c>
      <c r="I1081" s="30">
        <v>9153</v>
      </c>
      <c r="J1081" s="30">
        <v>165</v>
      </c>
      <c r="K1081" s="30">
        <v>4436</v>
      </c>
      <c r="L1081" s="30">
        <v>6255</v>
      </c>
      <c r="M1081" s="30">
        <v>763</v>
      </c>
      <c r="N1081" s="30">
        <v>580</v>
      </c>
      <c r="O1081" s="30">
        <v>4600</v>
      </c>
      <c r="P1081" s="30">
        <v>5262</v>
      </c>
      <c r="Q1081" s="30">
        <v>196</v>
      </c>
      <c r="R1081" s="30">
        <v>0</v>
      </c>
      <c r="S1081" s="34">
        <v>11324</v>
      </c>
    </row>
    <row r="1082" spans="1:19">
      <c r="A1082" s="33">
        <v>86</v>
      </c>
      <c r="B1082" s="31">
        <v>573</v>
      </c>
      <c r="C1082" s="31">
        <v>86573</v>
      </c>
      <c r="D1082">
        <f t="shared" si="16"/>
        <v>86573</v>
      </c>
      <c r="E1082" s="31">
        <v>18381</v>
      </c>
      <c r="F1082" s="31">
        <v>10978</v>
      </c>
      <c r="G1082" s="31">
        <v>297</v>
      </c>
      <c r="H1082" s="31">
        <v>172</v>
      </c>
      <c r="I1082" s="31">
        <v>7287</v>
      </c>
      <c r="J1082" s="31">
        <v>249</v>
      </c>
      <c r="K1082" s="31">
        <v>8109</v>
      </c>
      <c r="L1082" s="31">
        <v>4902</v>
      </c>
      <c r="M1082" s="31">
        <v>830</v>
      </c>
      <c r="N1082" s="31">
        <v>916</v>
      </c>
      <c r="O1082" s="31">
        <v>3424</v>
      </c>
      <c r="P1082" s="31">
        <v>9890</v>
      </c>
      <c r="Q1082" s="31">
        <v>509</v>
      </c>
      <c r="R1082" s="31">
        <v>13</v>
      </c>
      <c r="S1082" s="35">
        <v>7969</v>
      </c>
    </row>
    <row r="1083" spans="1:19">
      <c r="A1083" s="32">
        <v>86</v>
      </c>
      <c r="B1083" s="30">
        <v>749</v>
      </c>
      <c r="C1083" s="30">
        <v>86749</v>
      </c>
      <c r="D1083">
        <f t="shared" si="16"/>
        <v>86749</v>
      </c>
      <c r="E1083" s="30">
        <v>13899</v>
      </c>
      <c r="F1083" s="30">
        <v>13552</v>
      </c>
      <c r="G1083" s="30">
        <v>3680</v>
      </c>
      <c r="H1083" s="30">
        <v>31</v>
      </c>
      <c r="I1083" s="30">
        <v>269</v>
      </c>
      <c r="J1083" s="30">
        <v>73</v>
      </c>
      <c r="K1083" s="30">
        <v>10479</v>
      </c>
      <c r="L1083" s="30">
        <v>2732</v>
      </c>
      <c r="M1083" s="30">
        <v>339</v>
      </c>
      <c r="N1083" s="30">
        <v>153</v>
      </c>
      <c r="O1083" s="30">
        <v>152</v>
      </c>
      <c r="P1083" s="30">
        <v>9326</v>
      </c>
      <c r="Q1083" s="30">
        <v>488</v>
      </c>
      <c r="R1083" s="30">
        <v>12</v>
      </c>
      <c r="S1083" s="34">
        <v>4073</v>
      </c>
    </row>
    <row r="1084" spans="1:19">
      <c r="A1084" s="33">
        <v>86</v>
      </c>
      <c r="B1084" s="31">
        <v>755</v>
      </c>
      <c r="C1084" s="31">
        <v>86755</v>
      </c>
      <c r="D1084">
        <f t="shared" si="16"/>
        <v>86755</v>
      </c>
      <c r="E1084" s="31">
        <v>5536</v>
      </c>
      <c r="F1084" s="31">
        <v>5179</v>
      </c>
      <c r="G1084" s="31">
        <v>1788</v>
      </c>
      <c r="H1084" s="31">
        <v>7</v>
      </c>
      <c r="I1084" s="31">
        <v>351</v>
      </c>
      <c r="J1084" s="31">
        <v>16</v>
      </c>
      <c r="K1084" s="31">
        <v>3585</v>
      </c>
      <c r="L1084" s="31">
        <v>1473</v>
      </c>
      <c r="M1084" s="31">
        <v>32</v>
      </c>
      <c r="N1084" s="31">
        <v>349</v>
      </c>
      <c r="O1084" s="31">
        <v>82</v>
      </c>
      <c r="P1084" s="31">
        <v>2053</v>
      </c>
      <c r="Q1084" s="31">
        <v>2543</v>
      </c>
      <c r="R1084" s="31">
        <v>5</v>
      </c>
      <c r="S1084" s="35">
        <v>935</v>
      </c>
    </row>
    <row r="1085" spans="1:19">
      <c r="A1085" s="32">
        <v>86</v>
      </c>
      <c r="B1085" s="30">
        <v>757</v>
      </c>
      <c r="C1085" s="30">
        <v>86757</v>
      </c>
      <c r="D1085">
        <f t="shared" si="16"/>
        <v>86757</v>
      </c>
      <c r="E1085" s="30">
        <v>13259</v>
      </c>
      <c r="F1085" s="30">
        <v>627</v>
      </c>
      <c r="G1085" s="30">
        <v>550</v>
      </c>
      <c r="H1085" s="30">
        <v>5026</v>
      </c>
      <c r="I1085" s="30">
        <v>7090</v>
      </c>
      <c r="J1085" s="30">
        <v>66</v>
      </c>
      <c r="K1085" s="30">
        <v>4112</v>
      </c>
      <c r="L1085" s="30">
        <v>5709</v>
      </c>
      <c r="M1085" s="30">
        <v>536</v>
      </c>
      <c r="N1085" s="30">
        <v>560</v>
      </c>
      <c r="O1085" s="30">
        <v>2328</v>
      </c>
      <c r="P1085" s="30">
        <v>5284</v>
      </c>
      <c r="Q1085" s="30">
        <v>1308</v>
      </c>
      <c r="R1085" s="30">
        <v>6</v>
      </c>
      <c r="S1085" s="34">
        <v>6661</v>
      </c>
    </row>
    <row r="1086" spans="1:19">
      <c r="A1086" s="33">
        <v>86</v>
      </c>
      <c r="B1086" s="31">
        <v>760</v>
      </c>
      <c r="C1086" s="31">
        <v>86760</v>
      </c>
      <c r="D1086">
        <f t="shared" si="16"/>
        <v>86760</v>
      </c>
      <c r="E1086" s="31">
        <v>6524</v>
      </c>
      <c r="F1086" s="31">
        <v>6229</v>
      </c>
      <c r="G1086" s="31">
        <v>3173</v>
      </c>
      <c r="H1086" s="31">
        <v>19</v>
      </c>
      <c r="I1086" s="31">
        <v>291</v>
      </c>
      <c r="J1086" s="31">
        <v>18</v>
      </c>
      <c r="K1086" s="31">
        <v>3690</v>
      </c>
      <c r="L1086" s="31">
        <v>2190</v>
      </c>
      <c r="M1086" s="31">
        <v>323</v>
      </c>
      <c r="N1086" s="31">
        <v>92</v>
      </c>
      <c r="O1086" s="31">
        <v>217</v>
      </c>
      <c r="P1086" s="31">
        <v>1967</v>
      </c>
      <c r="Q1086" s="31">
        <v>1192</v>
      </c>
      <c r="R1086" s="31">
        <v>6</v>
      </c>
      <c r="S1086" s="35">
        <v>3359</v>
      </c>
    </row>
    <row r="1087" spans="1:19">
      <c r="A1087" s="32">
        <v>86</v>
      </c>
      <c r="B1087" s="30">
        <v>865</v>
      </c>
      <c r="C1087" s="30">
        <v>86865</v>
      </c>
      <c r="D1087">
        <f t="shared" si="16"/>
        <v>86865</v>
      </c>
      <c r="E1087" s="30">
        <v>26590</v>
      </c>
      <c r="F1087" s="30">
        <v>4874</v>
      </c>
      <c r="G1087" s="30">
        <v>755</v>
      </c>
      <c r="H1087" s="30">
        <v>8662</v>
      </c>
      <c r="I1087" s="30">
        <v>12398</v>
      </c>
      <c r="J1087" s="30">
        <v>166</v>
      </c>
      <c r="K1087" s="30">
        <v>12412</v>
      </c>
      <c r="L1087" s="30">
        <v>10510</v>
      </c>
      <c r="M1087" s="30">
        <v>260</v>
      </c>
      <c r="N1087" s="30">
        <v>966</v>
      </c>
      <c r="O1087" s="30">
        <v>2364</v>
      </c>
      <c r="P1087" s="30">
        <v>11348</v>
      </c>
      <c r="Q1087" s="30">
        <v>2723</v>
      </c>
      <c r="R1087" s="30">
        <v>20</v>
      </c>
      <c r="S1087" s="34">
        <v>12499</v>
      </c>
    </row>
    <row r="1088" spans="1:19">
      <c r="A1088" s="33">
        <v>86</v>
      </c>
      <c r="B1088" s="31">
        <v>885</v>
      </c>
      <c r="C1088" s="31">
        <v>86885</v>
      </c>
      <c r="D1088">
        <f t="shared" si="16"/>
        <v>86885</v>
      </c>
      <c r="E1088" s="31">
        <v>21859</v>
      </c>
      <c r="F1088" s="31">
        <v>16656</v>
      </c>
      <c r="G1088" s="31">
        <v>2978</v>
      </c>
      <c r="H1088" s="31">
        <v>153</v>
      </c>
      <c r="I1088" s="31">
        <v>4885</v>
      </c>
      <c r="J1088" s="31">
        <v>164</v>
      </c>
      <c r="K1088" s="31">
        <v>13406</v>
      </c>
      <c r="L1088" s="31">
        <v>7078</v>
      </c>
      <c r="M1088" s="31">
        <v>331</v>
      </c>
      <c r="N1088" s="31">
        <v>262</v>
      </c>
      <c r="O1088" s="31">
        <v>615</v>
      </c>
      <c r="P1088" s="31">
        <v>11813</v>
      </c>
      <c r="Q1088" s="31">
        <v>1657</v>
      </c>
      <c r="R1088" s="31">
        <v>9</v>
      </c>
      <c r="S1088" s="35">
        <v>8380</v>
      </c>
    </row>
    <row r="1089" spans="1:19">
      <c r="A1089" s="32">
        <v>88</v>
      </c>
      <c r="B1089" s="30">
        <v>1</v>
      </c>
      <c r="C1089" s="30">
        <v>88001</v>
      </c>
      <c r="D1089">
        <f t="shared" si="16"/>
        <v>88001</v>
      </c>
      <c r="E1089" s="30">
        <v>43036</v>
      </c>
      <c r="F1089" s="30">
        <v>12449</v>
      </c>
      <c r="G1089" s="30">
        <v>2080</v>
      </c>
      <c r="H1089" s="30">
        <v>2443</v>
      </c>
      <c r="I1089" s="30">
        <v>8411</v>
      </c>
      <c r="J1089" s="30">
        <v>24924</v>
      </c>
      <c r="K1089" s="30">
        <v>6062</v>
      </c>
      <c r="L1089" s="30">
        <v>36147</v>
      </c>
      <c r="M1089" s="30">
        <v>115</v>
      </c>
      <c r="N1089" s="30">
        <v>231</v>
      </c>
      <c r="O1089" s="30">
        <v>374</v>
      </c>
      <c r="P1089" s="30">
        <v>41873</v>
      </c>
      <c r="Q1089" s="30">
        <v>148</v>
      </c>
      <c r="R1089" s="30">
        <v>79</v>
      </c>
      <c r="S1089" s="34">
        <v>936</v>
      </c>
    </row>
    <row r="1090" spans="1:19">
      <c r="A1090" s="33">
        <v>88</v>
      </c>
      <c r="B1090" s="31">
        <v>564</v>
      </c>
      <c r="C1090" s="31">
        <v>88564</v>
      </c>
      <c r="D1090">
        <f t="shared" si="16"/>
        <v>88564</v>
      </c>
      <c r="E1090" s="31">
        <v>4500</v>
      </c>
      <c r="F1090" s="31">
        <v>4051</v>
      </c>
      <c r="G1090" s="31">
        <v>4</v>
      </c>
      <c r="H1090" s="31">
        <v>0</v>
      </c>
      <c r="I1090" s="31">
        <v>4145</v>
      </c>
      <c r="J1090" s="31">
        <v>231</v>
      </c>
      <c r="K1090" s="31">
        <v>166</v>
      </c>
      <c r="L1090" s="31">
        <v>4193</v>
      </c>
      <c r="M1090" s="31">
        <v>29</v>
      </c>
      <c r="N1090" s="31">
        <v>36</v>
      </c>
      <c r="O1090" s="31">
        <v>66</v>
      </c>
      <c r="P1090" s="31">
        <v>3827</v>
      </c>
      <c r="Q1090" s="31">
        <v>499</v>
      </c>
      <c r="R1090" s="31">
        <v>5</v>
      </c>
      <c r="S1090" s="35">
        <v>169</v>
      </c>
    </row>
    <row r="1091" spans="1:19">
      <c r="A1091" s="32">
        <v>91</v>
      </c>
      <c r="B1091" s="30">
        <v>1</v>
      </c>
      <c r="C1091" s="30">
        <v>91001</v>
      </c>
      <c r="D1091">
        <f t="shared" si="16"/>
        <v>91001</v>
      </c>
      <c r="E1091" s="30">
        <v>40469</v>
      </c>
      <c r="F1091" s="30">
        <v>18037</v>
      </c>
      <c r="G1091" s="30">
        <v>4657</v>
      </c>
      <c r="H1091" s="30">
        <v>17799</v>
      </c>
      <c r="I1091" s="30">
        <v>9732</v>
      </c>
      <c r="J1091" s="30">
        <v>2424</v>
      </c>
      <c r="K1091" s="30">
        <v>14205</v>
      </c>
      <c r="L1091" s="30">
        <v>17980</v>
      </c>
      <c r="M1091" s="30">
        <v>2536</v>
      </c>
      <c r="N1091" s="30">
        <v>2647</v>
      </c>
      <c r="O1091" s="30">
        <v>2211</v>
      </c>
      <c r="P1091" s="30">
        <v>24317</v>
      </c>
      <c r="Q1091" s="30">
        <v>707</v>
      </c>
      <c r="R1091" s="30">
        <v>100</v>
      </c>
      <c r="S1091" s="34">
        <v>15345</v>
      </c>
    </row>
    <row r="1092" spans="1:19">
      <c r="A1092" s="33">
        <v>91</v>
      </c>
      <c r="B1092" s="31">
        <v>263</v>
      </c>
      <c r="C1092" s="31">
        <v>91263</v>
      </c>
      <c r="D1092">
        <f t="shared" ref="D1092:D1124" si="17">+VALUE(C1092)</f>
        <v>91263</v>
      </c>
      <c r="E1092" s="31">
        <v>1603</v>
      </c>
      <c r="F1092" s="31">
        <v>74</v>
      </c>
      <c r="G1092" s="31">
        <v>24</v>
      </c>
      <c r="H1092" s="31">
        <v>4</v>
      </c>
      <c r="I1092" s="31">
        <v>1502</v>
      </c>
      <c r="J1092" s="31">
        <v>10</v>
      </c>
      <c r="K1092" s="31">
        <v>50</v>
      </c>
      <c r="L1092" s="31">
        <v>1039</v>
      </c>
      <c r="M1092" s="31">
        <v>5</v>
      </c>
      <c r="N1092" s="31">
        <v>105</v>
      </c>
      <c r="O1092" s="31">
        <v>364</v>
      </c>
      <c r="P1092" s="31">
        <v>16</v>
      </c>
      <c r="Q1092" s="31">
        <v>21</v>
      </c>
      <c r="R1092" s="31">
        <v>0</v>
      </c>
      <c r="S1092" s="35">
        <v>1566</v>
      </c>
    </row>
    <row r="1093" spans="1:19">
      <c r="A1093" s="32">
        <v>91</v>
      </c>
      <c r="B1093" s="30">
        <v>405</v>
      </c>
      <c r="C1093" s="30">
        <v>91405</v>
      </c>
      <c r="D1093">
        <f t="shared" si="17"/>
        <v>91405</v>
      </c>
      <c r="E1093" s="30">
        <v>1751</v>
      </c>
      <c r="F1093" s="30">
        <v>250</v>
      </c>
      <c r="G1093" s="30">
        <v>5</v>
      </c>
      <c r="H1093" s="30">
        <v>5</v>
      </c>
      <c r="I1093" s="30">
        <v>1592</v>
      </c>
      <c r="J1093" s="30">
        <v>67</v>
      </c>
      <c r="K1093" s="30">
        <v>193</v>
      </c>
      <c r="L1093" s="30">
        <v>329</v>
      </c>
      <c r="M1093" s="30">
        <v>10</v>
      </c>
      <c r="N1093" s="30">
        <v>713</v>
      </c>
      <c r="O1093" s="30">
        <v>424</v>
      </c>
      <c r="P1093" s="30">
        <v>47</v>
      </c>
      <c r="Q1093" s="30">
        <v>56</v>
      </c>
      <c r="R1093" s="30">
        <v>0</v>
      </c>
      <c r="S1093" s="34">
        <v>1648</v>
      </c>
    </row>
    <row r="1094" spans="1:19">
      <c r="A1094" s="33">
        <v>91</v>
      </c>
      <c r="B1094" s="31">
        <v>407</v>
      </c>
      <c r="C1094" s="31">
        <v>91407</v>
      </c>
      <c r="D1094">
        <f t="shared" si="17"/>
        <v>91407</v>
      </c>
      <c r="E1094" s="31">
        <v>3499</v>
      </c>
      <c r="F1094" s="31">
        <v>31</v>
      </c>
      <c r="G1094" s="31">
        <v>4</v>
      </c>
      <c r="H1094" s="31">
        <v>0</v>
      </c>
      <c r="I1094" s="31">
        <v>3374</v>
      </c>
      <c r="J1094" s="31">
        <v>56</v>
      </c>
      <c r="K1094" s="31">
        <v>34</v>
      </c>
      <c r="L1094" s="31">
        <v>519</v>
      </c>
      <c r="M1094" s="31">
        <v>33</v>
      </c>
      <c r="N1094" s="31">
        <v>177</v>
      </c>
      <c r="O1094" s="31">
        <v>2598</v>
      </c>
      <c r="P1094" s="31">
        <v>17</v>
      </c>
      <c r="Q1094" s="31">
        <v>23</v>
      </c>
      <c r="R1094" s="31">
        <v>0</v>
      </c>
      <c r="S1094" s="35">
        <v>3459</v>
      </c>
    </row>
    <row r="1095" spans="1:19">
      <c r="A1095" s="32">
        <v>91</v>
      </c>
      <c r="B1095" s="30">
        <v>430</v>
      </c>
      <c r="C1095" s="30">
        <v>91430</v>
      </c>
      <c r="D1095">
        <f t="shared" si="17"/>
        <v>91430</v>
      </c>
      <c r="E1095" s="30">
        <v>166</v>
      </c>
      <c r="F1095" s="30">
        <v>3</v>
      </c>
      <c r="G1095" s="30">
        <v>0</v>
      </c>
      <c r="H1095" s="30">
        <v>0</v>
      </c>
      <c r="I1095" s="30">
        <v>157</v>
      </c>
      <c r="J1095" s="30">
        <v>4</v>
      </c>
      <c r="K1095" s="30">
        <v>3</v>
      </c>
      <c r="L1095" s="30">
        <v>20</v>
      </c>
      <c r="M1095" s="30">
        <v>0</v>
      </c>
      <c r="N1095" s="30">
        <v>0</v>
      </c>
      <c r="O1095" s="30">
        <v>143</v>
      </c>
      <c r="P1095" s="30">
        <v>2</v>
      </c>
      <c r="Q1095" s="30">
        <v>0</v>
      </c>
      <c r="R1095" s="30">
        <v>0</v>
      </c>
      <c r="S1095" s="34">
        <v>164</v>
      </c>
    </row>
    <row r="1096" spans="1:19">
      <c r="A1096" s="33">
        <v>91</v>
      </c>
      <c r="B1096" s="31">
        <v>460</v>
      </c>
      <c r="C1096" s="31">
        <v>91460</v>
      </c>
      <c r="D1096">
        <f t="shared" si="17"/>
        <v>91460</v>
      </c>
      <c r="E1096" s="31">
        <v>849</v>
      </c>
      <c r="F1096" s="31">
        <v>11</v>
      </c>
      <c r="G1096" s="31">
        <v>0</v>
      </c>
      <c r="H1096" s="31">
        <v>1</v>
      </c>
      <c r="I1096" s="31">
        <v>825</v>
      </c>
      <c r="J1096" s="31">
        <v>9</v>
      </c>
      <c r="K1096" s="31">
        <v>3</v>
      </c>
      <c r="L1096" s="31">
        <v>102</v>
      </c>
      <c r="M1096" s="31">
        <v>0</v>
      </c>
      <c r="N1096" s="31">
        <v>31</v>
      </c>
      <c r="O1096" s="31">
        <v>679</v>
      </c>
      <c r="P1096" s="31">
        <v>3</v>
      </c>
      <c r="Q1096" s="31">
        <v>0</v>
      </c>
      <c r="R1096" s="31">
        <v>0</v>
      </c>
      <c r="S1096" s="35">
        <v>846</v>
      </c>
    </row>
    <row r="1097" spans="1:19">
      <c r="A1097" s="32">
        <v>91</v>
      </c>
      <c r="B1097" s="30">
        <v>530</v>
      </c>
      <c r="C1097" s="30">
        <v>91530</v>
      </c>
      <c r="D1097">
        <f t="shared" si="17"/>
        <v>91530</v>
      </c>
      <c r="E1097" s="30">
        <v>660</v>
      </c>
      <c r="F1097" s="30">
        <v>230</v>
      </c>
      <c r="G1097" s="30">
        <v>6</v>
      </c>
      <c r="H1097" s="30">
        <v>5</v>
      </c>
      <c r="I1097" s="30">
        <v>498</v>
      </c>
      <c r="J1097" s="30">
        <v>11</v>
      </c>
      <c r="K1097" s="30">
        <v>7</v>
      </c>
      <c r="L1097" s="30">
        <v>382</v>
      </c>
      <c r="M1097" s="30">
        <v>0</v>
      </c>
      <c r="N1097" s="30">
        <v>11</v>
      </c>
      <c r="O1097" s="30">
        <v>229</v>
      </c>
      <c r="P1097" s="30">
        <v>15</v>
      </c>
      <c r="Q1097" s="30">
        <v>10</v>
      </c>
      <c r="R1097" s="30">
        <v>0</v>
      </c>
      <c r="S1097" s="34">
        <v>635</v>
      </c>
    </row>
    <row r="1098" spans="1:19">
      <c r="A1098" s="33">
        <v>91</v>
      </c>
      <c r="B1098" s="31">
        <v>536</v>
      </c>
      <c r="C1098" s="31">
        <v>91536</v>
      </c>
      <c r="D1098">
        <f t="shared" si="17"/>
        <v>91536</v>
      </c>
      <c r="E1098" s="31">
        <v>756</v>
      </c>
      <c r="F1098" s="31">
        <v>16</v>
      </c>
      <c r="G1098" s="31">
        <v>4</v>
      </c>
      <c r="H1098" s="31">
        <v>6</v>
      </c>
      <c r="I1098" s="31">
        <v>686</v>
      </c>
      <c r="J1098" s="31">
        <v>19</v>
      </c>
      <c r="K1098" s="31">
        <v>10</v>
      </c>
      <c r="L1098" s="31">
        <v>555</v>
      </c>
      <c r="M1098" s="31">
        <v>13</v>
      </c>
      <c r="N1098" s="31">
        <v>19</v>
      </c>
      <c r="O1098" s="31">
        <v>148</v>
      </c>
      <c r="P1098" s="31">
        <v>10</v>
      </c>
      <c r="Q1098" s="31">
        <v>2</v>
      </c>
      <c r="R1098" s="31">
        <v>0</v>
      </c>
      <c r="S1098" s="35">
        <v>744</v>
      </c>
    </row>
    <row r="1099" spans="1:19">
      <c r="A1099" s="32">
        <v>91</v>
      </c>
      <c r="B1099" s="30">
        <v>540</v>
      </c>
      <c r="C1099" s="30">
        <v>91540</v>
      </c>
      <c r="D1099">
        <f t="shared" si="17"/>
        <v>91540</v>
      </c>
      <c r="E1099" s="30">
        <v>7361</v>
      </c>
      <c r="F1099" s="30">
        <v>2067</v>
      </c>
      <c r="G1099" s="30">
        <v>31</v>
      </c>
      <c r="H1099" s="30">
        <v>31</v>
      </c>
      <c r="I1099" s="30">
        <v>6598</v>
      </c>
      <c r="J1099" s="30">
        <v>496</v>
      </c>
      <c r="K1099" s="30">
        <v>1182</v>
      </c>
      <c r="L1099" s="30">
        <v>3448</v>
      </c>
      <c r="M1099" s="30">
        <v>153</v>
      </c>
      <c r="N1099" s="30">
        <v>258</v>
      </c>
      <c r="O1099" s="30">
        <v>1845</v>
      </c>
      <c r="P1099" s="30">
        <v>1290</v>
      </c>
      <c r="Q1099" s="30">
        <v>505</v>
      </c>
      <c r="R1099" s="30">
        <v>1</v>
      </c>
      <c r="S1099" s="34">
        <v>5565</v>
      </c>
    </row>
    <row r="1100" spans="1:19">
      <c r="A1100" s="33">
        <v>91</v>
      </c>
      <c r="B1100" s="31">
        <v>669</v>
      </c>
      <c r="C1100" s="31">
        <v>91669</v>
      </c>
      <c r="D1100">
        <f t="shared" si="17"/>
        <v>91669</v>
      </c>
      <c r="E1100" s="31">
        <v>1278</v>
      </c>
      <c r="F1100" s="31">
        <v>178</v>
      </c>
      <c r="G1100" s="31">
        <v>57</v>
      </c>
      <c r="H1100" s="31">
        <v>1</v>
      </c>
      <c r="I1100" s="31">
        <v>1091</v>
      </c>
      <c r="J1100" s="31">
        <v>28</v>
      </c>
      <c r="K1100" s="31">
        <v>42</v>
      </c>
      <c r="L1100" s="31">
        <v>588</v>
      </c>
      <c r="M1100" s="31">
        <v>88</v>
      </c>
      <c r="N1100" s="31">
        <v>36</v>
      </c>
      <c r="O1100" s="31">
        <v>485</v>
      </c>
      <c r="P1100" s="31">
        <v>3</v>
      </c>
      <c r="Q1100" s="31">
        <v>2</v>
      </c>
      <c r="R1100" s="31">
        <v>1</v>
      </c>
      <c r="S1100" s="35">
        <v>1272</v>
      </c>
    </row>
    <row r="1101" spans="1:19">
      <c r="A1101" s="32">
        <v>91</v>
      </c>
      <c r="B1101" s="30">
        <v>798</v>
      </c>
      <c r="C1101" s="30">
        <v>91798</v>
      </c>
      <c r="D1101">
        <f t="shared" si="17"/>
        <v>91798</v>
      </c>
      <c r="E1101" s="30">
        <v>2800</v>
      </c>
      <c r="F1101" s="30">
        <v>319</v>
      </c>
      <c r="G1101" s="30">
        <v>4</v>
      </c>
      <c r="H1101" s="30">
        <v>17</v>
      </c>
      <c r="I1101" s="30">
        <v>2605</v>
      </c>
      <c r="J1101" s="30">
        <v>109</v>
      </c>
      <c r="K1101" s="30">
        <v>273</v>
      </c>
      <c r="L1101" s="30">
        <v>1143</v>
      </c>
      <c r="M1101" s="30">
        <v>16</v>
      </c>
      <c r="N1101" s="30">
        <v>37</v>
      </c>
      <c r="O1101" s="30">
        <v>977</v>
      </c>
      <c r="P1101" s="30">
        <v>51</v>
      </c>
      <c r="Q1101" s="30">
        <v>9</v>
      </c>
      <c r="R1101" s="30">
        <v>0</v>
      </c>
      <c r="S1101" s="34">
        <v>2740</v>
      </c>
    </row>
    <row r="1102" spans="1:19">
      <c r="A1102" s="33">
        <v>94</v>
      </c>
      <c r="B1102" s="31">
        <v>1</v>
      </c>
      <c r="C1102" s="31">
        <v>94001</v>
      </c>
      <c r="D1102">
        <f t="shared" si="17"/>
        <v>94001</v>
      </c>
      <c r="E1102" s="31">
        <v>26029</v>
      </c>
      <c r="F1102" s="31">
        <v>5579</v>
      </c>
      <c r="G1102" s="31">
        <v>1322</v>
      </c>
      <c r="H1102" s="31">
        <v>11925</v>
      </c>
      <c r="I1102" s="31">
        <v>8873</v>
      </c>
      <c r="J1102" s="31">
        <v>906</v>
      </c>
      <c r="K1102" s="31">
        <v>6620</v>
      </c>
      <c r="L1102" s="31">
        <v>11241</v>
      </c>
      <c r="M1102" s="31">
        <v>132</v>
      </c>
      <c r="N1102" s="31">
        <v>987</v>
      </c>
      <c r="O1102" s="31">
        <v>6818</v>
      </c>
      <c r="P1102" s="31">
        <v>10281</v>
      </c>
      <c r="Q1102" s="31">
        <v>502</v>
      </c>
      <c r="R1102" s="31">
        <v>22</v>
      </c>
      <c r="S1102" s="35">
        <v>15224</v>
      </c>
    </row>
    <row r="1103" spans="1:19">
      <c r="A1103" s="32">
        <v>94</v>
      </c>
      <c r="B1103" s="30">
        <v>343</v>
      </c>
      <c r="C1103" s="30">
        <v>94343</v>
      </c>
      <c r="D1103">
        <f t="shared" si="17"/>
        <v>94343</v>
      </c>
      <c r="E1103" s="30">
        <v>5114</v>
      </c>
      <c r="F1103" s="30">
        <v>386</v>
      </c>
      <c r="G1103" s="30">
        <v>27</v>
      </c>
      <c r="H1103" s="30">
        <v>548</v>
      </c>
      <c r="I1103" s="30">
        <v>4230</v>
      </c>
      <c r="J1103" s="30">
        <v>240</v>
      </c>
      <c r="K1103" s="30">
        <v>453</v>
      </c>
      <c r="L1103" s="30">
        <v>1048</v>
      </c>
      <c r="M1103" s="30">
        <v>10</v>
      </c>
      <c r="N1103" s="30">
        <v>31</v>
      </c>
      <c r="O1103" s="30">
        <v>3334</v>
      </c>
      <c r="P1103" s="30">
        <v>65</v>
      </c>
      <c r="Q1103" s="30">
        <v>828</v>
      </c>
      <c r="R1103" s="30">
        <v>1</v>
      </c>
      <c r="S1103" s="34">
        <v>4220</v>
      </c>
    </row>
    <row r="1104" spans="1:19">
      <c r="A1104" s="33">
        <v>94</v>
      </c>
      <c r="B1104" s="31">
        <v>663</v>
      </c>
      <c r="C1104" s="31">
        <v>94663</v>
      </c>
      <c r="D1104">
        <f t="shared" si="17"/>
        <v>94663</v>
      </c>
      <c r="E1104" s="31">
        <v>728</v>
      </c>
      <c r="F1104" s="31">
        <v>87</v>
      </c>
      <c r="G1104" s="31">
        <v>27</v>
      </c>
      <c r="H1104" s="31">
        <v>5</v>
      </c>
      <c r="I1104" s="31">
        <v>605</v>
      </c>
      <c r="J1104" s="31">
        <v>41</v>
      </c>
      <c r="K1104" s="31">
        <v>22</v>
      </c>
      <c r="L1104" s="31">
        <v>351</v>
      </c>
      <c r="M1104" s="31">
        <v>20</v>
      </c>
      <c r="N1104" s="31">
        <v>22</v>
      </c>
      <c r="O1104" s="31">
        <v>272</v>
      </c>
      <c r="P1104" s="31">
        <v>1</v>
      </c>
      <c r="Q1104" s="31">
        <v>0</v>
      </c>
      <c r="R1104" s="31">
        <v>0</v>
      </c>
      <c r="S1104" s="35">
        <v>727</v>
      </c>
    </row>
    <row r="1105" spans="1:19">
      <c r="A1105" s="32">
        <v>94</v>
      </c>
      <c r="B1105" s="30">
        <v>883</v>
      </c>
      <c r="C1105" s="30">
        <v>94883</v>
      </c>
      <c r="D1105">
        <f t="shared" si="17"/>
        <v>94883</v>
      </c>
      <c r="E1105" s="30">
        <v>1084</v>
      </c>
      <c r="F1105" s="30">
        <v>5</v>
      </c>
      <c r="G1105" s="30">
        <v>3</v>
      </c>
      <c r="H1105" s="30">
        <v>13</v>
      </c>
      <c r="I1105" s="30">
        <v>1045</v>
      </c>
      <c r="J1105" s="30">
        <v>20</v>
      </c>
      <c r="K1105" s="30">
        <v>2</v>
      </c>
      <c r="L1105" s="30">
        <v>126</v>
      </c>
      <c r="M1105" s="30">
        <v>4</v>
      </c>
      <c r="N1105" s="30">
        <v>8</v>
      </c>
      <c r="O1105" s="30">
        <v>885</v>
      </c>
      <c r="P1105" s="30">
        <v>2</v>
      </c>
      <c r="Q1105" s="30">
        <v>6</v>
      </c>
      <c r="R1105" s="30">
        <v>0</v>
      </c>
      <c r="S1105" s="34">
        <v>1076</v>
      </c>
    </row>
    <row r="1106" spans="1:19">
      <c r="A1106" s="33">
        <v>94</v>
      </c>
      <c r="B1106" s="31">
        <v>884</v>
      </c>
      <c r="C1106" s="31">
        <v>94884</v>
      </c>
      <c r="D1106">
        <f t="shared" si="17"/>
        <v>94884</v>
      </c>
      <c r="E1106" s="31">
        <v>1197</v>
      </c>
      <c r="F1106" s="31">
        <v>14</v>
      </c>
      <c r="G1106" s="31">
        <v>0</v>
      </c>
      <c r="H1106" s="31">
        <v>0</v>
      </c>
      <c r="I1106" s="31">
        <v>1165</v>
      </c>
      <c r="J1106" s="31">
        <v>10</v>
      </c>
      <c r="K1106" s="31">
        <v>4</v>
      </c>
      <c r="L1106" s="31">
        <v>22</v>
      </c>
      <c r="M1106" s="31">
        <v>14</v>
      </c>
      <c r="N1106" s="31">
        <v>5</v>
      </c>
      <c r="O1106" s="31">
        <v>1132</v>
      </c>
      <c r="P1106" s="31">
        <v>3</v>
      </c>
      <c r="Q1106" s="31">
        <v>1</v>
      </c>
      <c r="R1106" s="31">
        <v>0</v>
      </c>
      <c r="S1106" s="35">
        <v>1193</v>
      </c>
    </row>
    <row r="1107" spans="1:19">
      <c r="A1107" s="32">
        <v>94</v>
      </c>
      <c r="B1107" s="30">
        <v>885</v>
      </c>
      <c r="C1107" s="30">
        <v>94885</v>
      </c>
      <c r="D1107">
        <f t="shared" si="17"/>
        <v>94885</v>
      </c>
      <c r="E1107" s="30">
        <v>157</v>
      </c>
      <c r="F1107" s="30">
        <v>7</v>
      </c>
      <c r="G1107" s="30">
        <v>3</v>
      </c>
      <c r="H1107" s="30">
        <v>0</v>
      </c>
      <c r="I1107" s="30">
        <v>139</v>
      </c>
      <c r="J1107" s="30">
        <v>9</v>
      </c>
      <c r="K1107" s="30">
        <v>4</v>
      </c>
      <c r="L1107" s="30">
        <v>4</v>
      </c>
      <c r="M1107" s="30">
        <v>3</v>
      </c>
      <c r="N1107" s="30">
        <v>8</v>
      </c>
      <c r="O1107" s="30">
        <v>118</v>
      </c>
      <c r="P1107" s="30">
        <v>4</v>
      </c>
      <c r="Q1107" s="30">
        <v>3</v>
      </c>
      <c r="R1107" s="30">
        <v>0</v>
      </c>
      <c r="S1107" s="34">
        <v>150</v>
      </c>
    </row>
    <row r="1108" spans="1:19">
      <c r="A1108" s="33">
        <v>94</v>
      </c>
      <c r="B1108" s="31">
        <v>886</v>
      </c>
      <c r="C1108" s="31">
        <v>94886</v>
      </c>
      <c r="D1108">
        <f t="shared" si="17"/>
        <v>94886</v>
      </c>
      <c r="E1108" s="31">
        <v>573</v>
      </c>
      <c r="F1108" s="31">
        <v>9</v>
      </c>
      <c r="G1108" s="31">
        <v>2</v>
      </c>
      <c r="H1108" s="31">
        <v>26</v>
      </c>
      <c r="I1108" s="31">
        <v>532</v>
      </c>
      <c r="J1108" s="31">
        <v>6</v>
      </c>
      <c r="K1108" s="31">
        <v>11</v>
      </c>
      <c r="L1108" s="31">
        <v>192</v>
      </c>
      <c r="M1108" s="31">
        <v>0</v>
      </c>
      <c r="N1108" s="31">
        <v>36</v>
      </c>
      <c r="O1108" s="31">
        <v>333</v>
      </c>
      <c r="P1108" s="31">
        <v>12</v>
      </c>
      <c r="Q1108" s="31">
        <v>0</v>
      </c>
      <c r="R1108" s="31">
        <v>0</v>
      </c>
      <c r="S1108" s="35">
        <v>561</v>
      </c>
    </row>
    <row r="1109" spans="1:19">
      <c r="A1109" s="32">
        <v>94</v>
      </c>
      <c r="B1109" s="30">
        <v>887</v>
      </c>
      <c r="C1109" s="30">
        <v>94887</v>
      </c>
      <c r="D1109">
        <f t="shared" si="17"/>
        <v>94887</v>
      </c>
      <c r="E1109" s="30">
        <v>965</v>
      </c>
      <c r="F1109" s="30">
        <v>7</v>
      </c>
      <c r="G1109" s="30">
        <v>0</v>
      </c>
      <c r="H1109" s="30">
        <v>0</v>
      </c>
      <c r="I1109" s="30">
        <v>888</v>
      </c>
      <c r="J1109" s="30">
        <v>23</v>
      </c>
      <c r="K1109" s="30">
        <v>0</v>
      </c>
      <c r="L1109" s="30">
        <v>32</v>
      </c>
      <c r="M1109" s="30">
        <v>0</v>
      </c>
      <c r="N1109" s="30">
        <v>12</v>
      </c>
      <c r="O1109" s="30">
        <v>915</v>
      </c>
      <c r="P1109" s="30">
        <v>10</v>
      </c>
      <c r="Q1109" s="30">
        <v>0</v>
      </c>
      <c r="R1109" s="30">
        <v>0</v>
      </c>
      <c r="S1109" s="34">
        <v>955</v>
      </c>
    </row>
    <row r="1110" spans="1:19">
      <c r="A1110" s="33">
        <v>94</v>
      </c>
      <c r="B1110" s="31">
        <v>888</v>
      </c>
      <c r="C1110" s="31">
        <v>94888</v>
      </c>
      <c r="D1110">
        <f t="shared" si="17"/>
        <v>94888</v>
      </c>
      <c r="E1110" s="31">
        <v>655</v>
      </c>
      <c r="F1110" s="31">
        <v>4</v>
      </c>
      <c r="G1110" s="31">
        <v>1</v>
      </c>
      <c r="H1110" s="31">
        <v>10</v>
      </c>
      <c r="I1110" s="31">
        <v>641</v>
      </c>
      <c r="J1110" s="31">
        <v>0</v>
      </c>
      <c r="K1110" s="31">
        <v>1</v>
      </c>
      <c r="L1110" s="31">
        <v>116</v>
      </c>
      <c r="M1110" s="31">
        <v>5</v>
      </c>
      <c r="N1110" s="31">
        <v>26</v>
      </c>
      <c r="O1110" s="31">
        <v>507</v>
      </c>
      <c r="P1110" s="31">
        <v>3</v>
      </c>
      <c r="Q1110" s="31">
        <v>1</v>
      </c>
      <c r="R1110" s="31">
        <v>0</v>
      </c>
      <c r="S1110" s="35">
        <v>651</v>
      </c>
    </row>
    <row r="1111" spans="1:19">
      <c r="A1111" s="32">
        <v>95</v>
      </c>
      <c r="B1111" s="30">
        <v>1</v>
      </c>
      <c r="C1111" s="30">
        <v>95001</v>
      </c>
      <c r="D1111">
        <f t="shared" si="17"/>
        <v>95001</v>
      </c>
      <c r="E1111" s="30">
        <v>44853</v>
      </c>
      <c r="F1111" s="30">
        <v>22415</v>
      </c>
      <c r="G1111" s="30">
        <v>1028</v>
      </c>
      <c r="H1111" s="30">
        <v>16014</v>
      </c>
      <c r="I1111" s="30">
        <v>8020</v>
      </c>
      <c r="J1111" s="30">
        <v>1053</v>
      </c>
      <c r="K1111" s="30">
        <v>23276</v>
      </c>
      <c r="L1111" s="30">
        <v>15485</v>
      </c>
      <c r="M1111" s="30">
        <v>331</v>
      </c>
      <c r="N1111" s="30">
        <v>744</v>
      </c>
      <c r="O1111" s="30">
        <v>4425</v>
      </c>
      <c r="P1111" s="30">
        <v>33173</v>
      </c>
      <c r="Q1111" s="30">
        <v>508</v>
      </c>
      <c r="R1111" s="30">
        <v>34</v>
      </c>
      <c r="S1111" s="34">
        <v>11138</v>
      </c>
    </row>
    <row r="1112" spans="1:19">
      <c r="A1112" s="33">
        <v>95</v>
      </c>
      <c r="B1112" s="31">
        <v>15</v>
      </c>
      <c r="C1112" s="31">
        <v>95015</v>
      </c>
      <c r="D1112">
        <f t="shared" si="17"/>
        <v>95015</v>
      </c>
      <c r="E1112" s="31">
        <v>7790</v>
      </c>
      <c r="F1112" s="31">
        <v>1906</v>
      </c>
      <c r="G1112" s="31">
        <v>192</v>
      </c>
      <c r="H1112" s="31">
        <v>2443</v>
      </c>
      <c r="I1112" s="31">
        <v>3353</v>
      </c>
      <c r="J1112" s="31">
        <v>157</v>
      </c>
      <c r="K1112" s="31">
        <v>1823</v>
      </c>
      <c r="L1112" s="31">
        <v>4003</v>
      </c>
      <c r="M1112" s="31">
        <v>97</v>
      </c>
      <c r="N1112" s="31">
        <v>72</v>
      </c>
      <c r="O1112" s="31">
        <v>1726</v>
      </c>
      <c r="P1112" s="31">
        <v>189</v>
      </c>
      <c r="Q1112" s="31">
        <v>2961</v>
      </c>
      <c r="R1112" s="31">
        <v>6</v>
      </c>
      <c r="S1112" s="35">
        <v>4634</v>
      </c>
    </row>
    <row r="1113" spans="1:19">
      <c r="A1113" s="32">
        <v>95</v>
      </c>
      <c r="B1113" s="30">
        <v>25</v>
      </c>
      <c r="C1113" s="30">
        <v>95025</v>
      </c>
      <c r="D1113">
        <f t="shared" si="17"/>
        <v>95025</v>
      </c>
      <c r="E1113" s="30">
        <v>10029</v>
      </c>
      <c r="F1113" s="30">
        <v>3937</v>
      </c>
      <c r="G1113" s="30">
        <v>633</v>
      </c>
      <c r="H1113" s="30">
        <v>1241</v>
      </c>
      <c r="I1113" s="30">
        <v>4424</v>
      </c>
      <c r="J1113" s="30">
        <v>186</v>
      </c>
      <c r="K1113" s="30">
        <v>3285</v>
      </c>
      <c r="L1113" s="30">
        <v>3843</v>
      </c>
      <c r="M1113" s="30">
        <v>142</v>
      </c>
      <c r="N1113" s="30">
        <v>244</v>
      </c>
      <c r="O1113" s="30">
        <v>2415</v>
      </c>
      <c r="P1113" s="30">
        <v>2529</v>
      </c>
      <c r="Q1113" s="30">
        <v>1363</v>
      </c>
      <c r="R1113" s="30">
        <v>1</v>
      </c>
      <c r="S1113" s="34">
        <v>6136</v>
      </c>
    </row>
    <row r="1114" spans="1:19">
      <c r="A1114" s="33">
        <v>95</v>
      </c>
      <c r="B1114" s="31">
        <v>200</v>
      </c>
      <c r="C1114" s="31">
        <v>95200</v>
      </c>
      <c r="D1114">
        <f t="shared" si="17"/>
        <v>95200</v>
      </c>
      <c r="E1114" s="31">
        <v>4009</v>
      </c>
      <c r="F1114" s="31">
        <v>1175</v>
      </c>
      <c r="G1114" s="31">
        <v>74</v>
      </c>
      <c r="H1114" s="31">
        <v>436</v>
      </c>
      <c r="I1114" s="31">
        <v>2329</v>
      </c>
      <c r="J1114" s="31">
        <v>129</v>
      </c>
      <c r="K1114" s="31">
        <v>62</v>
      </c>
      <c r="L1114" s="31">
        <v>2284</v>
      </c>
      <c r="M1114" s="31">
        <v>216</v>
      </c>
      <c r="N1114" s="31">
        <v>50</v>
      </c>
      <c r="O1114" s="31">
        <v>1292</v>
      </c>
      <c r="P1114" s="31">
        <v>1201</v>
      </c>
      <c r="Q1114" s="31">
        <v>126</v>
      </c>
      <c r="R1114" s="31">
        <v>0</v>
      </c>
      <c r="S1114" s="35">
        <v>2682</v>
      </c>
    </row>
    <row r="1115" spans="1:19">
      <c r="A1115" s="32">
        <v>97</v>
      </c>
      <c r="B1115" s="30">
        <v>1</v>
      </c>
      <c r="C1115" s="30">
        <v>97001</v>
      </c>
      <c r="D1115">
        <f t="shared" si="17"/>
        <v>97001</v>
      </c>
      <c r="E1115" s="30">
        <v>21585</v>
      </c>
      <c r="F1115" s="30">
        <v>6842</v>
      </c>
      <c r="G1115" s="30">
        <v>76</v>
      </c>
      <c r="H1115" s="30">
        <v>146</v>
      </c>
      <c r="I1115" s="30">
        <v>17954</v>
      </c>
      <c r="J1115" s="30">
        <v>2414</v>
      </c>
      <c r="K1115" s="30">
        <v>5630</v>
      </c>
      <c r="L1115" s="30">
        <v>3417</v>
      </c>
      <c r="M1115" s="30">
        <v>93</v>
      </c>
      <c r="N1115" s="30">
        <v>201</v>
      </c>
      <c r="O1115" s="30">
        <v>11802</v>
      </c>
      <c r="P1115" s="30">
        <v>6346</v>
      </c>
      <c r="Q1115" s="30">
        <v>861</v>
      </c>
      <c r="R1115" s="30">
        <v>6</v>
      </c>
      <c r="S1115" s="34">
        <v>14372</v>
      </c>
    </row>
    <row r="1116" spans="1:19">
      <c r="A1116" s="33">
        <v>97</v>
      </c>
      <c r="B1116" s="31">
        <v>161</v>
      </c>
      <c r="C1116" s="31">
        <v>97161</v>
      </c>
      <c r="D1116">
        <f t="shared" si="17"/>
        <v>97161</v>
      </c>
      <c r="E1116" s="31">
        <v>2032</v>
      </c>
      <c r="F1116" s="31">
        <v>771</v>
      </c>
      <c r="G1116" s="31">
        <v>6</v>
      </c>
      <c r="H1116" s="31">
        <v>13</v>
      </c>
      <c r="I1116" s="31">
        <v>1889</v>
      </c>
      <c r="J1116" s="31">
        <v>38</v>
      </c>
      <c r="K1116" s="31">
        <v>750</v>
      </c>
      <c r="L1116" s="31">
        <v>634</v>
      </c>
      <c r="M1116" s="31">
        <v>3</v>
      </c>
      <c r="N1116" s="31">
        <v>90</v>
      </c>
      <c r="O1116" s="31">
        <v>536</v>
      </c>
      <c r="P1116" s="31">
        <v>765</v>
      </c>
      <c r="Q1116" s="31">
        <v>12</v>
      </c>
      <c r="R1116" s="31">
        <v>0</v>
      </c>
      <c r="S1116" s="35">
        <v>1255</v>
      </c>
    </row>
    <row r="1117" spans="1:19">
      <c r="A1117" s="32">
        <v>97</v>
      </c>
      <c r="B1117" s="30">
        <v>511</v>
      </c>
      <c r="C1117" s="30">
        <v>97511</v>
      </c>
      <c r="D1117">
        <f t="shared" si="17"/>
        <v>97511</v>
      </c>
      <c r="E1117" s="30">
        <v>2863</v>
      </c>
      <c r="F1117" s="30">
        <v>215</v>
      </c>
      <c r="G1117" s="30">
        <v>141</v>
      </c>
      <c r="H1117" s="30">
        <v>14</v>
      </c>
      <c r="I1117" s="30">
        <v>2496</v>
      </c>
      <c r="J1117" s="30">
        <v>129</v>
      </c>
      <c r="K1117" s="30">
        <v>15</v>
      </c>
      <c r="L1117" s="30">
        <v>155</v>
      </c>
      <c r="M1117" s="30">
        <v>2</v>
      </c>
      <c r="N1117" s="30">
        <v>16</v>
      </c>
      <c r="O1117" s="30">
        <v>2605</v>
      </c>
      <c r="P1117" s="30">
        <v>26</v>
      </c>
      <c r="Q1117" s="30">
        <v>1</v>
      </c>
      <c r="R1117" s="30">
        <v>0</v>
      </c>
      <c r="S1117" s="34">
        <v>2836</v>
      </c>
    </row>
    <row r="1118" spans="1:19">
      <c r="A1118" s="33">
        <v>97</v>
      </c>
      <c r="B1118" s="31">
        <v>666</v>
      </c>
      <c r="C1118" s="31">
        <v>97666</v>
      </c>
      <c r="D1118">
        <f t="shared" si="17"/>
        <v>97666</v>
      </c>
      <c r="E1118" s="31">
        <v>1556</v>
      </c>
      <c r="F1118" s="31">
        <v>390</v>
      </c>
      <c r="G1118" s="31">
        <v>2</v>
      </c>
      <c r="H1118" s="31">
        <v>8</v>
      </c>
      <c r="I1118" s="31">
        <v>1388</v>
      </c>
      <c r="J1118" s="31">
        <v>55</v>
      </c>
      <c r="K1118" s="31">
        <v>299</v>
      </c>
      <c r="L1118" s="31">
        <v>65</v>
      </c>
      <c r="M1118" s="31">
        <v>17</v>
      </c>
      <c r="N1118" s="31">
        <v>2</v>
      </c>
      <c r="O1118" s="31">
        <v>1130</v>
      </c>
      <c r="P1118" s="31">
        <v>378</v>
      </c>
      <c r="Q1118" s="31">
        <v>10</v>
      </c>
      <c r="R1118" s="31">
        <v>0</v>
      </c>
      <c r="S1118" s="35">
        <v>1168</v>
      </c>
    </row>
    <row r="1119" spans="1:19">
      <c r="A1119" s="32">
        <v>97</v>
      </c>
      <c r="B1119" s="30">
        <v>777</v>
      </c>
      <c r="C1119" s="30">
        <v>97777</v>
      </c>
      <c r="D1119">
        <f t="shared" si="17"/>
        <v>97777</v>
      </c>
      <c r="E1119" s="30">
        <v>432</v>
      </c>
      <c r="F1119" s="30">
        <v>9</v>
      </c>
      <c r="G1119" s="30">
        <v>1</v>
      </c>
      <c r="H1119" s="30">
        <v>1</v>
      </c>
      <c r="I1119" s="30">
        <v>413</v>
      </c>
      <c r="J1119" s="30">
        <v>1</v>
      </c>
      <c r="K1119" s="30">
        <v>3</v>
      </c>
      <c r="L1119" s="30">
        <v>80</v>
      </c>
      <c r="M1119" s="30">
        <v>2</v>
      </c>
      <c r="N1119" s="30">
        <v>8</v>
      </c>
      <c r="O1119" s="30">
        <v>338</v>
      </c>
      <c r="P1119" s="30">
        <v>6</v>
      </c>
      <c r="Q1119" s="30">
        <v>1</v>
      </c>
      <c r="R1119" s="30">
        <v>0</v>
      </c>
      <c r="S1119" s="34">
        <v>425</v>
      </c>
    </row>
    <row r="1120" spans="1:19">
      <c r="A1120" s="33">
        <v>97</v>
      </c>
      <c r="B1120" s="31">
        <v>889</v>
      </c>
      <c r="C1120" s="31">
        <v>97889</v>
      </c>
      <c r="D1120">
        <f t="shared" si="17"/>
        <v>97889</v>
      </c>
      <c r="E1120" s="31">
        <v>407</v>
      </c>
      <c r="F1120" s="31">
        <v>2</v>
      </c>
      <c r="G1120" s="31">
        <v>1</v>
      </c>
      <c r="H1120" s="31">
        <v>0</v>
      </c>
      <c r="I1120" s="31">
        <v>384</v>
      </c>
      <c r="J1120" s="31">
        <v>22</v>
      </c>
      <c r="K1120" s="31">
        <v>0</v>
      </c>
      <c r="L1120" s="31">
        <v>174</v>
      </c>
      <c r="M1120" s="31">
        <v>2</v>
      </c>
      <c r="N1120" s="31">
        <v>2</v>
      </c>
      <c r="O1120" s="31">
        <v>187</v>
      </c>
      <c r="P1120" s="31">
        <v>3</v>
      </c>
      <c r="Q1120" s="31">
        <v>2</v>
      </c>
      <c r="R1120" s="31">
        <v>1</v>
      </c>
      <c r="S1120" s="35">
        <v>401</v>
      </c>
    </row>
    <row r="1121" spans="1:19">
      <c r="A1121" s="32">
        <v>99</v>
      </c>
      <c r="B1121" s="30">
        <v>1</v>
      </c>
      <c r="C1121" s="30">
        <v>99001</v>
      </c>
      <c r="D1121">
        <f t="shared" si="17"/>
        <v>99001</v>
      </c>
      <c r="E1121" s="30">
        <v>17130</v>
      </c>
      <c r="F1121" s="30">
        <v>9184</v>
      </c>
      <c r="G1121" s="30">
        <v>699</v>
      </c>
      <c r="H1121" s="30">
        <v>3719</v>
      </c>
      <c r="I1121" s="30">
        <v>3741</v>
      </c>
      <c r="J1121" s="30">
        <v>618</v>
      </c>
      <c r="K1121" s="30">
        <v>732</v>
      </c>
      <c r="L1121" s="30">
        <v>12335</v>
      </c>
      <c r="M1121" s="30">
        <v>71</v>
      </c>
      <c r="N1121" s="30">
        <v>304</v>
      </c>
      <c r="O1121" s="30">
        <v>3510</v>
      </c>
      <c r="P1121" s="30">
        <v>9228</v>
      </c>
      <c r="Q1121" s="30">
        <v>1850</v>
      </c>
      <c r="R1121" s="30">
        <v>19</v>
      </c>
      <c r="S1121" s="34">
        <v>6033</v>
      </c>
    </row>
    <row r="1122" spans="1:19">
      <c r="A1122" s="33">
        <v>99</v>
      </c>
      <c r="B1122" s="31">
        <v>524</v>
      </c>
      <c r="C1122" s="31">
        <v>99524</v>
      </c>
      <c r="D1122">
        <f t="shared" si="17"/>
        <v>99524</v>
      </c>
      <c r="E1122" s="31">
        <v>8762</v>
      </c>
      <c r="F1122" s="31">
        <v>5508</v>
      </c>
      <c r="G1122" s="31">
        <v>357</v>
      </c>
      <c r="H1122" s="31">
        <v>1864</v>
      </c>
      <c r="I1122" s="31">
        <v>1249</v>
      </c>
      <c r="J1122" s="31">
        <v>179</v>
      </c>
      <c r="K1122" s="31">
        <v>154</v>
      </c>
      <c r="L1122" s="31">
        <v>7295</v>
      </c>
      <c r="M1122" s="31">
        <v>23</v>
      </c>
      <c r="N1122" s="31">
        <v>136</v>
      </c>
      <c r="O1122" s="31">
        <v>1128</v>
      </c>
      <c r="P1122" s="31">
        <v>3550</v>
      </c>
      <c r="Q1122" s="31">
        <v>375</v>
      </c>
      <c r="R1122" s="31">
        <v>7</v>
      </c>
      <c r="S1122" s="35">
        <v>4830</v>
      </c>
    </row>
    <row r="1123" spans="1:19">
      <c r="A1123" s="32">
        <v>99</v>
      </c>
      <c r="B1123" s="30">
        <v>624</v>
      </c>
      <c r="C1123" s="30">
        <v>99624</v>
      </c>
      <c r="D1123">
        <f t="shared" si="17"/>
        <v>99624</v>
      </c>
      <c r="E1123" s="30">
        <v>3617</v>
      </c>
      <c r="F1123" s="30">
        <v>2348</v>
      </c>
      <c r="G1123" s="30">
        <v>125</v>
      </c>
      <c r="H1123" s="30">
        <v>752</v>
      </c>
      <c r="I1123" s="30">
        <v>447</v>
      </c>
      <c r="J1123" s="30">
        <v>30</v>
      </c>
      <c r="K1123" s="30">
        <v>21</v>
      </c>
      <c r="L1123" s="30">
        <v>3151</v>
      </c>
      <c r="M1123" s="30">
        <v>8</v>
      </c>
      <c r="N1123" s="30">
        <v>44</v>
      </c>
      <c r="O1123" s="30">
        <v>393</v>
      </c>
      <c r="P1123" s="30">
        <v>2020</v>
      </c>
      <c r="Q1123" s="30">
        <v>90</v>
      </c>
      <c r="R1123" s="30">
        <v>0</v>
      </c>
      <c r="S1123" s="34">
        <v>1507</v>
      </c>
    </row>
    <row r="1124" spans="1:19">
      <c r="A1124" s="33">
        <v>99</v>
      </c>
      <c r="B1124" s="31">
        <v>773</v>
      </c>
      <c r="C1124" s="31">
        <v>99773</v>
      </c>
      <c r="D1124">
        <f t="shared" si="17"/>
        <v>99773</v>
      </c>
      <c r="E1124" s="31">
        <v>39530</v>
      </c>
      <c r="F1124" s="31">
        <v>3076</v>
      </c>
      <c r="G1124" s="31">
        <v>552</v>
      </c>
      <c r="H1124" s="31">
        <v>1281</v>
      </c>
      <c r="I1124" s="31">
        <v>32715</v>
      </c>
      <c r="J1124" s="31">
        <v>1460</v>
      </c>
      <c r="K1124" s="31">
        <v>1212</v>
      </c>
      <c r="L1124" s="31">
        <v>4333</v>
      </c>
      <c r="M1124" s="31">
        <v>130</v>
      </c>
      <c r="N1124" s="31">
        <v>1954</v>
      </c>
      <c r="O1124" s="31">
        <v>31014</v>
      </c>
      <c r="P1124" s="31">
        <v>1097</v>
      </c>
      <c r="Q1124" s="31">
        <v>1483</v>
      </c>
      <c r="R1124" s="31">
        <v>4</v>
      </c>
      <c r="S1124" s="35">
        <v>36946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5A630-AAE0-41BA-BB75-7309B515BE11}">
  <dimension ref="A1:R1123"/>
  <sheetViews>
    <sheetView topLeftCell="D1099" workbookViewId="0">
      <selection activeCell="E2" sqref="E2:E1123"/>
    </sheetView>
  </sheetViews>
  <sheetFormatPr defaultColWidth="11.42578125" defaultRowHeight="13.15"/>
  <cols>
    <col min="1" max="1" width="9.42578125" bestFit="1" customWidth="1"/>
    <col min="2" max="2" width="10" bestFit="1" customWidth="1"/>
    <col min="3" max="3" width="10.5703125" bestFit="1" customWidth="1"/>
    <col min="4" max="4" width="12.28515625" bestFit="1" customWidth="1"/>
    <col min="5" max="9" width="8.85546875" bestFit="1" customWidth="1"/>
    <col min="10" max="14" width="8.5703125" bestFit="1" customWidth="1"/>
    <col min="15" max="18" width="8.7109375" bestFit="1" customWidth="1"/>
  </cols>
  <sheetData>
    <row r="1" spans="1:18">
      <c r="A1" t="s">
        <v>19</v>
      </c>
      <c r="B1" t="s">
        <v>21</v>
      </c>
      <c r="C1" t="s">
        <v>25</v>
      </c>
      <c r="D1" t="s">
        <v>26</v>
      </c>
      <c r="E1" t="s">
        <v>28</v>
      </c>
      <c r="F1" t="s">
        <v>30</v>
      </c>
      <c r="G1" t="s">
        <v>32</v>
      </c>
      <c r="H1" t="s">
        <v>34</v>
      </c>
      <c r="I1" t="s">
        <v>36</v>
      </c>
      <c r="J1" t="s">
        <v>38</v>
      </c>
      <c r="K1" t="s">
        <v>40</v>
      </c>
      <c r="L1" t="s">
        <v>42</v>
      </c>
      <c r="M1" t="s">
        <v>44</v>
      </c>
      <c r="N1" t="s">
        <v>46</v>
      </c>
      <c r="O1" t="s">
        <v>48</v>
      </c>
      <c r="P1" t="s">
        <v>50</v>
      </c>
      <c r="Q1" t="s">
        <v>52</v>
      </c>
      <c r="R1" t="s">
        <v>54</v>
      </c>
    </row>
    <row r="2" spans="1:18">
      <c r="A2">
        <v>5</v>
      </c>
      <c r="B2">
        <v>1</v>
      </c>
      <c r="C2">
        <v>5001</v>
      </c>
      <c r="D2">
        <v>2307816</v>
      </c>
      <c r="E2">
        <v>2269645</v>
      </c>
      <c r="F2">
        <v>74237</v>
      </c>
      <c r="G2">
        <v>2499</v>
      </c>
      <c r="H2">
        <v>9945</v>
      </c>
      <c r="I2">
        <v>11843</v>
      </c>
      <c r="J2">
        <v>2215522</v>
      </c>
      <c r="K2">
        <v>52211</v>
      </c>
      <c r="L2">
        <v>24766</v>
      </c>
      <c r="M2">
        <v>3364</v>
      </c>
      <c r="N2">
        <v>1950</v>
      </c>
      <c r="O2">
        <v>2259263</v>
      </c>
      <c r="P2">
        <v>10021</v>
      </c>
      <c r="Q2">
        <v>13907</v>
      </c>
      <c r="R2">
        <v>24625</v>
      </c>
    </row>
    <row r="3" spans="1:18">
      <c r="A3">
        <v>5</v>
      </c>
      <c r="B3">
        <v>2</v>
      </c>
      <c r="C3">
        <v>5002</v>
      </c>
      <c r="D3">
        <v>17519</v>
      </c>
      <c r="E3">
        <v>11864</v>
      </c>
      <c r="F3">
        <v>4764</v>
      </c>
      <c r="G3">
        <v>19</v>
      </c>
      <c r="H3">
        <v>5877</v>
      </c>
      <c r="I3">
        <v>35</v>
      </c>
      <c r="J3">
        <v>6937</v>
      </c>
      <c r="K3">
        <v>6256</v>
      </c>
      <c r="L3">
        <v>402</v>
      </c>
      <c r="M3">
        <v>3876</v>
      </c>
      <c r="N3">
        <v>29</v>
      </c>
      <c r="O3">
        <v>6989</v>
      </c>
      <c r="P3">
        <v>227</v>
      </c>
      <c r="Q3">
        <v>16</v>
      </c>
      <c r="R3">
        <v>10287</v>
      </c>
    </row>
    <row r="4" spans="1:18">
      <c r="A4">
        <v>5</v>
      </c>
      <c r="B4">
        <v>4</v>
      </c>
      <c r="C4">
        <v>5004</v>
      </c>
      <c r="D4">
        <v>2140</v>
      </c>
      <c r="E4">
        <v>1351</v>
      </c>
      <c r="F4">
        <v>553</v>
      </c>
      <c r="G4">
        <v>1</v>
      </c>
      <c r="H4">
        <v>772</v>
      </c>
      <c r="I4">
        <v>2</v>
      </c>
      <c r="J4">
        <v>893</v>
      </c>
      <c r="K4">
        <v>335</v>
      </c>
      <c r="L4">
        <v>780</v>
      </c>
      <c r="M4">
        <v>90</v>
      </c>
      <c r="N4">
        <v>35</v>
      </c>
      <c r="O4">
        <v>782</v>
      </c>
      <c r="P4">
        <v>27</v>
      </c>
      <c r="Q4">
        <v>0</v>
      </c>
      <c r="R4">
        <v>1331</v>
      </c>
    </row>
    <row r="5" spans="1:18">
      <c r="A5">
        <v>5</v>
      </c>
      <c r="B5">
        <v>21</v>
      </c>
      <c r="C5">
        <v>5021</v>
      </c>
      <c r="D5">
        <v>3822</v>
      </c>
      <c r="E5">
        <v>2802</v>
      </c>
      <c r="F5">
        <v>580</v>
      </c>
      <c r="G5">
        <v>1</v>
      </c>
      <c r="H5">
        <v>1027</v>
      </c>
      <c r="I5">
        <v>20</v>
      </c>
      <c r="J5">
        <v>2165</v>
      </c>
      <c r="K5">
        <v>1533</v>
      </c>
      <c r="L5">
        <v>56</v>
      </c>
      <c r="M5">
        <v>45</v>
      </c>
      <c r="N5">
        <v>6</v>
      </c>
      <c r="O5">
        <v>166</v>
      </c>
      <c r="P5">
        <v>2049</v>
      </c>
      <c r="Q5">
        <v>0</v>
      </c>
      <c r="R5">
        <v>1607</v>
      </c>
    </row>
    <row r="6" spans="1:18">
      <c r="A6">
        <v>5</v>
      </c>
      <c r="B6">
        <v>30</v>
      </c>
      <c r="C6">
        <v>5030</v>
      </c>
      <c r="D6">
        <v>26440</v>
      </c>
      <c r="E6">
        <v>25335</v>
      </c>
      <c r="F6">
        <v>11654</v>
      </c>
      <c r="G6">
        <v>12</v>
      </c>
      <c r="H6">
        <v>1045</v>
      </c>
      <c r="I6">
        <v>67</v>
      </c>
      <c r="J6">
        <v>23187</v>
      </c>
      <c r="K6">
        <v>1643</v>
      </c>
      <c r="L6">
        <v>1106</v>
      </c>
      <c r="M6">
        <v>335</v>
      </c>
      <c r="N6">
        <v>136</v>
      </c>
      <c r="O6">
        <v>14590</v>
      </c>
      <c r="P6">
        <v>7716</v>
      </c>
      <c r="Q6">
        <v>35</v>
      </c>
      <c r="R6">
        <v>4099</v>
      </c>
    </row>
    <row r="7" spans="1:18">
      <c r="A7">
        <v>5</v>
      </c>
      <c r="B7">
        <v>31</v>
      </c>
      <c r="C7">
        <v>5031</v>
      </c>
      <c r="D7">
        <v>20089</v>
      </c>
      <c r="E7">
        <v>11846</v>
      </c>
      <c r="F7">
        <v>1080</v>
      </c>
      <c r="G7">
        <v>151</v>
      </c>
      <c r="H7">
        <v>7384</v>
      </c>
      <c r="I7">
        <v>53</v>
      </c>
      <c r="J7">
        <v>11194</v>
      </c>
      <c r="K7">
        <v>2429</v>
      </c>
      <c r="L7">
        <v>5016</v>
      </c>
      <c r="M7">
        <v>933</v>
      </c>
      <c r="N7">
        <v>484</v>
      </c>
      <c r="O7">
        <v>11740</v>
      </c>
      <c r="P7">
        <v>1037</v>
      </c>
      <c r="Q7">
        <v>27</v>
      </c>
      <c r="R7">
        <v>7285</v>
      </c>
    </row>
    <row r="8" spans="1:18">
      <c r="A8">
        <v>5</v>
      </c>
      <c r="B8">
        <v>34</v>
      </c>
      <c r="C8">
        <v>5034</v>
      </c>
      <c r="D8">
        <v>36842</v>
      </c>
      <c r="E8">
        <v>24454</v>
      </c>
      <c r="F8">
        <v>5604</v>
      </c>
      <c r="G8">
        <v>409</v>
      </c>
      <c r="H8">
        <v>11155</v>
      </c>
      <c r="I8">
        <v>118</v>
      </c>
      <c r="J8">
        <v>18713</v>
      </c>
      <c r="K8">
        <v>5798</v>
      </c>
      <c r="L8">
        <v>10198</v>
      </c>
      <c r="M8">
        <v>1737</v>
      </c>
      <c r="N8">
        <v>288</v>
      </c>
      <c r="O8">
        <v>17423</v>
      </c>
      <c r="P8">
        <v>8263</v>
      </c>
      <c r="Q8">
        <v>23</v>
      </c>
      <c r="R8">
        <v>11133</v>
      </c>
    </row>
    <row r="9" spans="1:18">
      <c r="A9">
        <v>5</v>
      </c>
      <c r="B9">
        <v>36</v>
      </c>
      <c r="C9">
        <v>5036</v>
      </c>
      <c r="D9">
        <v>4998</v>
      </c>
      <c r="E9">
        <v>4438</v>
      </c>
      <c r="F9">
        <v>1274</v>
      </c>
      <c r="G9">
        <v>1</v>
      </c>
      <c r="H9">
        <v>515</v>
      </c>
      <c r="I9">
        <v>14</v>
      </c>
      <c r="J9">
        <v>3042</v>
      </c>
      <c r="K9">
        <v>1132</v>
      </c>
      <c r="L9">
        <v>647</v>
      </c>
      <c r="M9">
        <v>152</v>
      </c>
      <c r="N9">
        <v>17</v>
      </c>
      <c r="O9">
        <v>3755</v>
      </c>
      <c r="P9">
        <v>275</v>
      </c>
      <c r="Q9">
        <v>0</v>
      </c>
      <c r="R9">
        <v>968</v>
      </c>
    </row>
    <row r="10" spans="1:18">
      <c r="A10">
        <v>5</v>
      </c>
      <c r="B10">
        <v>38</v>
      </c>
      <c r="C10">
        <v>5038</v>
      </c>
      <c r="D10">
        <v>10497</v>
      </c>
      <c r="E10">
        <v>7615</v>
      </c>
      <c r="F10">
        <v>4990</v>
      </c>
      <c r="G10">
        <v>22</v>
      </c>
      <c r="H10">
        <v>2922</v>
      </c>
      <c r="I10">
        <v>22</v>
      </c>
      <c r="J10">
        <v>2045</v>
      </c>
      <c r="K10">
        <v>3047</v>
      </c>
      <c r="L10">
        <v>2877</v>
      </c>
      <c r="M10">
        <v>2340</v>
      </c>
      <c r="N10">
        <v>164</v>
      </c>
      <c r="O10">
        <v>2774</v>
      </c>
      <c r="P10">
        <v>56</v>
      </c>
      <c r="Q10">
        <v>1</v>
      </c>
      <c r="R10">
        <v>7666</v>
      </c>
    </row>
    <row r="11" spans="1:18">
      <c r="A11">
        <v>5</v>
      </c>
      <c r="B11">
        <v>40</v>
      </c>
      <c r="C11">
        <v>5040</v>
      </c>
      <c r="D11">
        <v>14447</v>
      </c>
      <c r="E11">
        <v>7431</v>
      </c>
      <c r="F11">
        <v>1691</v>
      </c>
      <c r="G11">
        <v>47</v>
      </c>
      <c r="H11">
        <v>6243</v>
      </c>
      <c r="I11">
        <v>130</v>
      </c>
      <c r="J11">
        <v>5354</v>
      </c>
      <c r="K11">
        <v>1484</v>
      </c>
      <c r="L11">
        <v>4098</v>
      </c>
      <c r="M11">
        <v>2660</v>
      </c>
      <c r="N11">
        <v>748</v>
      </c>
      <c r="O11">
        <v>7432</v>
      </c>
      <c r="P11">
        <v>536</v>
      </c>
      <c r="Q11">
        <v>3</v>
      </c>
      <c r="R11">
        <v>6476</v>
      </c>
    </row>
    <row r="12" spans="1:18">
      <c r="A12">
        <v>5</v>
      </c>
      <c r="B12">
        <v>42</v>
      </c>
      <c r="C12">
        <v>5042</v>
      </c>
      <c r="D12">
        <v>22849</v>
      </c>
      <c r="E12">
        <v>20506</v>
      </c>
      <c r="F12">
        <v>3865</v>
      </c>
      <c r="G12">
        <v>14</v>
      </c>
      <c r="H12">
        <v>2357</v>
      </c>
      <c r="I12">
        <v>98</v>
      </c>
      <c r="J12">
        <v>15346</v>
      </c>
      <c r="K12">
        <v>6074</v>
      </c>
      <c r="L12">
        <v>210</v>
      </c>
      <c r="M12">
        <v>592</v>
      </c>
      <c r="N12">
        <v>589</v>
      </c>
      <c r="O12">
        <v>16211</v>
      </c>
      <c r="P12">
        <v>194</v>
      </c>
      <c r="Q12">
        <v>16</v>
      </c>
      <c r="R12">
        <v>6428</v>
      </c>
    </row>
    <row r="13" spans="1:18">
      <c r="A13">
        <v>5</v>
      </c>
      <c r="B13">
        <v>44</v>
      </c>
      <c r="C13">
        <v>5044</v>
      </c>
      <c r="D13">
        <v>6378</v>
      </c>
      <c r="E13">
        <v>4723</v>
      </c>
      <c r="F13">
        <v>3069</v>
      </c>
      <c r="G13">
        <v>13</v>
      </c>
      <c r="H13">
        <v>1422</v>
      </c>
      <c r="I13">
        <v>9</v>
      </c>
      <c r="J13">
        <v>1839</v>
      </c>
      <c r="K13">
        <v>2236</v>
      </c>
      <c r="L13">
        <v>1108</v>
      </c>
      <c r="M13">
        <v>1127</v>
      </c>
      <c r="N13">
        <v>59</v>
      </c>
      <c r="O13">
        <v>1192</v>
      </c>
      <c r="P13">
        <v>852</v>
      </c>
      <c r="Q13">
        <v>0</v>
      </c>
      <c r="R13">
        <v>4334</v>
      </c>
    </row>
    <row r="14" spans="1:18">
      <c r="A14">
        <v>5</v>
      </c>
      <c r="B14">
        <v>45</v>
      </c>
      <c r="C14">
        <v>5045</v>
      </c>
      <c r="D14">
        <v>110960</v>
      </c>
      <c r="E14">
        <v>101965</v>
      </c>
      <c r="F14">
        <v>3900</v>
      </c>
      <c r="G14">
        <v>2627</v>
      </c>
      <c r="H14">
        <v>5471</v>
      </c>
      <c r="I14">
        <v>1432</v>
      </c>
      <c r="J14">
        <v>96712</v>
      </c>
      <c r="K14">
        <v>9460</v>
      </c>
      <c r="L14">
        <v>1396</v>
      </c>
      <c r="M14">
        <v>355</v>
      </c>
      <c r="N14">
        <v>2566</v>
      </c>
      <c r="O14">
        <v>103747</v>
      </c>
      <c r="P14">
        <v>2390</v>
      </c>
      <c r="Q14">
        <v>57</v>
      </c>
      <c r="R14">
        <v>4766</v>
      </c>
    </row>
    <row r="15" spans="1:18">
      <c r="A15">
        <v>5</v>
      </c>
      <c r="B15">
        <v>51</v>
      </c>
      <c r="C15">
        <v>5051</v>
      </c>
      <c r="D15">
        <v>26149</v>
      </c>
      <c r="E15">
        <v>15084</v>
      </c>
      <c r="F15">
        <v>2223</v>
      </c>
      <c r="G15">
        <v>399</v>
      </c>
      <c r="H15">
        <v>12002</v>
      </c>
      <c r="I15">
        <v>205</v>
      </c>
      <c r="J15">
        <v>8572</v>
      </c>
      <c r="K15">
        <v>9990</v>
      </c>
      <c r="L15">
        <v>64</v>
      </c>
      <c r="M15">
        <v>388</v>
      </c>
      <c r="N15">
        <v>7122</v>
      </c>
      <c r="O15">
        <v>10738</v>
      </c>
      <c r="P15">
        <v>141</v>
      </c>
      <c r="Q15">
        <v>5</v>
      </c>
      <c r="R15">
        <v>15265</v>
      </c>
    </row>
    <row r="16" spans="1:18">
      <c r="A16">
        <v>5</v>
      </c>
      <c r="B16">
        <v>55</v>
      </c>
      <c r="C16">
        <v>5055</v>
      </c>
      <c r="D16">
        <v>6713</v>
      </c>
      <c r="E16">
        <v>4278</v>
      </c>
      <c r="F16">
        <v>1422</v>
      </c>
      <c r="G16">
        <v>45</v>
      </c>
      <c r="H16">
        <v>2624</v>
      </c>
      <c r="I16">
        <v>28</v>
      </c>
      <c r="J16">
        <v>2450</v>
      </c>
      <c r="K16">
        <v>970</v>
      </c>
      <c r="L16">
        <v>2975</v>
      </c>
      <c r="M16">
        <v>237</v>
      </c>
      <c r="N16">
        <v>51</v>
      </c>
      <c r="O16">
        <v>2610</v>
      </c>
      <c r="P16">
        <v>292</v>
      </c>
      <c r="Q16">
        <v>0</v>
      </c>
      <c r="R16">
        <v>3811</v>
      </c>
    </row>
    <row r="17" spans="1:18">
      <c r="A17">
        <v>5</v>
      </c>
      <c r="B17">
        <v>59</v>
      </c>
      <c r="C17">
        <v>5059</v>
      </c>
      <c r="D17">
        <v>3813</v>
      </c>
      <c r="E17">
        <v>2765</v>
      </c>
      <c r="F17">
        <v>106</v>
      </c>
      <c r="G17">
        <v>0</v>
      </c>
      <c r="H17">
        <v>983</v>
      </c>
      <c r="I17">
        <v>28</v>
      </c>
      <c r="J17">
        <v>1712</v>
      </c>
      <c r="K17">
        <v>1154</v>
      </c>
      <c r="L17">
        <v>250</v>
      </c>
      <c r="M17">
        <v>640</v>
      </c>
      <c r="N17">
        <v>9</v>
      </c>
      <c r="O17">
        <v>889</v>
      </c>
      <c r="P17">
        <v>1750</v>
      </c>
      <c r="Q17">
        <v>2</v>
      </c>
      <c r="R17">
        <v>1172</v>
      </c>
    </row>
    <row r="18" spans="1:18">
      <c r="A18">
        <v>5</v>
      </c>
      <c r="B18">
        <v>79</v>
      </c>
      <c r="C18">
        <v>5079</v>
      </c>
      <c r="D18">
        <v>44258</v>
      </c>
      <c r="E18">
        <v>32813</v>
      </c>
      <c r="F18">
        <v>14802</v>
      </c>
      <c r="G18">
        <v>75</v>
      </c>
      <c r="H18">
        <v>8998</v>
      </c>
      <c r="I18">
        <v>266</v>
      </c>
      <c r="J18">
        <v>23101</v>
      </c>
      <c r="K18">
        <v>15077</v>
      </c>
      <c r="L18">
        <v>2180</v>
      </c>
      <c r="M18">
        <v>3791</v>
      </c>
      <c r="N18">
        <v>48</v>
      </c>
      <c r="O18">
        <v>34458</v>
      </c>
      <c r="P18">
        <v>927</v>
      </c>
      <c r="Q18">
        <v>14</v>
      </c>
      <c r="R18">
        <v>8859</v>
      </c>
    </row>
    <row r="19" spans="1:18">
      <c r="A19">
        <v>5</v>
      </c>
      <c r="B19">
        <v>86</v>
      </c>
      <c r="C19">
        <v>5086</v>
      </c>
      <c r="D19">
        <v>5334</v>
      </c>
      <c r="E19">
        <v>3062</v>
      </c>
      <c r="F19">
        <v>961</v>
      </c>
      <c r="G19">
        <v>116</v>
      </c>
      <c r="H19">
        <v>2317</v>
      </c>
      <c r="I19">
        <v>32</v>
      </c>
      <c r="J19">
        <v>1794</v>
      </c>
      <c r="K19">
        <v>2376</v>
      </c>
      <c r="L19">
        <v>487</v>
      </c>
      <c r="M19">
        <v>636</v>
      </c>
      <c r="N19">
        <v>24</v>
      </c>
      <c r="O19">
        <v>1769</v>
      </c>
      <c r="P19">
        <v>944</v>
      </c>
      <c r="Q19">
        <v>2</v>
      </c>
      <c r="R19">
        <v>2619</v>
      </c>
    </row>
    <row r="20" spans="1:18">
      <c r="A20">
        <v>5</v>
      </c>
      <c r="B20">
        <v>88</v>
      </c>
      <c r="C20">
        <v>5088</v>
      </c>
      <c r="D20">
        <v>466859</v>
      </c>
      <c r="E20">
        <v>436552</v>
      </c>
      <c r="F20">
        <v>35876</v>
      </c>
      <c r="G20">
        <v>866</v>
      </c>
      <c r="H20">
        <v>10194</v>
      </c>
      <c r="I20">
        <v>2407</v>
      </c>
      <c r="J20">
        <v>427533</v>
      </c>
      <c r="K20">
        <v>17605</v>
      </c>
      <c r="L20">
        <v>12747</v>
      </c>
      <c r="M20">
        <v>6710</v>
      </c>
      <c r="N20">
        <v>335</v>
      </c>
      <c r="O20">
        <v>450386</v>
      </c>
      <c r="P20">
        <v>2077</v>
      </c>
      <c r="Q20">
        <v>1220</v>
      </c>
      <c r="R20">
        <v>13176</v>
      </c>
    </row>
    <row r="21" spans="1:18">
      <c r="A21">
        <v>5</v>
      </c>
      <c r="B21">
        <v>91</v>
      </c>
      <c r="C21">
        <v>5091</v>
      </c>
      <c r="D21">
        <v>8570</v>
      </c>
      <c r="E21">
        <v>4623</v>
      </c>
      <c r="F21">
        <v>857</v>
      </c>
      <c r="G21">
        <v>0</v>
      </c>
      <c r="H21">
        <v>4014</v>
      </c>
      <c r="I21">
        <v>40</v>
      </c>
      <c r="J21">
        <v>3425</v>
      </c>
      <c r="K21">
        <v>1762</v>
      </c>
      <c r="L21">
        <v>3255</v>
      </c>
      <c r="M21">
        <v>81</v>
      </c>
      <c r="N21">
        <v>20</v>
      </c>
      <c r="O21">
        <v>3492</v>
      </c>
      <c r="P21">
        <v>256</v>
      </c>
      <c r="Q21">
        <v>0</v>
      </c>
      <c r="R21">
        <v>4822</v>
      </c>
    </row>
    <row r="22" spans="1:18">
      <c r="A22">
        <v>5</v>
      </c>
      <c r="B22">
        <v>93</v>
      </c>
      <c r="C22">
        <v>5093</v>
      </c>
      <c r="D22">
        <v>15066</v>
      </c>
      <c r="E22">
        <v>10717</v>
      </c>
      <c r="F22">
        <v>5226</v>
      </c>
      <c r="G22">
        <v>6</v>
      </c>
      <c r="H22">
        <v>4589</v>
      </c>
      <c r="I22">
        <v>105</v>
      </c>
      <c r="J22">
        <v>4433</v>
      </c>
      <c r="K22">
        <v>2943</v>
      </c>
      <c r="L22">
        <v>7096</v>
      </c>
      <c r="M22">
        <v>418</v>
      </c>
      <c r="N22">
        <v>58</v>
      </c>
      <c r="O22">
        <v>4462</v>
      </c>
      <c r="P22">
        <v>1029</v>
      </c>
      <c r="Q22">
        <v>2</v>
      </c>
      <c r="R22">
        <v>9573</v>
      </c>
    </row>
    <row r="23" spans="1:18">
      <c r="A23">
        <v>5</v>
      </c>
      <c r="B23">
        <v>101</v>
      </c>
      <c r="C23">
        <v>5101</v>
      </c>
      <c r="D23">
        <v>23031</v>
      </c>
      <c r="E23">
        <v>17727</v>
      </c>
      <c r="F23">
        <v>2992</v>
      </c>
      <c r="G23">
        <v>0</v>
      </c>
      <c r="H23">
        <v>5508</v>
      </c>
      <c r="I23">
        <v>93</v>
      </c>
      <c r="J23">
        <v>13503</v>
      </c>
      <c r="K23">
        <v>3138</v>
      </c>
      <c r="L23">
        <v>6045</v>
      </c>
      <c r="M23">
        <v>197</v>
      </c>
      <c r="N23">
        <v>62</v>
      </c>
      <c r="O23">
        <v>15877</v>
      </c>
      <c r="P23">
        <v>1429</v>
      </c>
      <c r="Q23">
        <v>57</v>
      </c>
      <c r="R23">
        <v>5668</v>
      </c>
    </row>
    <row r="24" spans="1:18">
      <c r="A24">
        <v>5</v>
      </c>
      <c r="B24">
        <v>107</v>
      </c>
      <c r="C24">
        <v>5107</v>
      </c>
      <c r="D24">
        <v>5943</v>
      </c>
      <c r="E24">
        <v>3306</v>
      </c>
      <c r="F24">
        <v>1050</v>
      </c>
      <c r="G24">
        <v>4</v>
      </c>
      <c r="H24">
        <v>2520</v>
      </c>
      <c r="I24">
        <v>27</v>
      </c>
      <c r="J24">
        <v>2769</v>
      </c>
      <c r="K24">
        <v>998</v>
      </c>
      <c r="L24">
        <v>322</v>
      </c>
      <c r="M24">
        <v>1774</v>
      </c>
      <c r="N24">
        <v>59</v>
      </c>
      <c r="O24">
        <v>2467</v>
      </c>
      <c r="P24">
        <v>355</v>
      </c>
      <c r="Q24">
        <v>0</v>
      </c>
      <c r="R24">
        <v>3121</v>
      </c>
    </row>
    <row r="25" spans="1:18">
      <c r="A25">
        <v>5</v>
      </c>
      <c r="B25">
        <v>113</v>
      </c>
      <c r="C25">
        <v>5113</v>
      </c>
      <c r="D25">
        <v>7363</v>
      </c>
      <c r="E25">
        <v>6162</v>
      </c>
      <c r="F25">
        <v>3416</v>
      </c>
      <c r="G25">
        <v>15</v>
      </c>
      <c r="H25">
        <v>1018</v>
      </c>
      <c r="I25">
        <v>31</v>
      </c>
      <c r="J25">
        <v>3137</v>
      </c>
      <c r="K25">
        <v>2537</v>
      </c>
      <c r="L25">
        <v>197</v>
      </c>
      <c r="M25">
        <v>887</v>
      </c>
      <c r="N25">
        <v>594</v>
      </c>
      <c r="O25">
        <v>2226</v>
      </c>
      <c r="P25">
        <v>521</v>
      </c>
      <c r="Q25">
        <v>0</v>
      </c>
      <c r="R25">
        <v>4616</v>
      </c>
    </row>
    <row r="26" spans="1:18">
      <c r="A26">
        <v>5</v>
      </c>
      <c r="B26">
        <v>120</v>
      </c>
      <c r="C26">
        <v>5120</v>
      </c>
      <c r="D26">
        <v>26079</v>
      </c>
      <c r="E26">
        <v>9289</v>
      </c>
      <c r="F26">
        <v>1902</v>
      </c>
      <c r="G26">
        <v>7509</v>
      </c>
      <c r="H26">
        <v>10289</v>
      </c>
      <c r="I26">
        <v>372</v>
      </c>
      <c r="J26">
        <v>11459</v>
      </c>
      <c r="K26">
        <v>6932</v>
      </c>
      <c r="L26">
        <v>2084</v>
      </c>
      <c r="M26">
        <v>1027</v>
      </c>
      <c r="N26">
        <v>4536</v>
      </c>
      <c r="O26">
        <v>13069</v>
      </c>
      <c r="P26">
        <v>1936</v>
      </c>
      <c r="Q26">
        <v>0</v>
      </c>
      <c r="R26">
        <v>11074</v>
      </c>
    </row>
    <row r="27" spans="1:18">
      <c r="A27">
        <v>5</v>
      </c>
      <c r="B27">
        <v>125</v>
      </c>
      <c r="C27">
        <v>5125</v>
      </c>
      <c r="D27">
        <v>7006</v>
      </c>
      <c r="E27">
        <v>5294</v>
      </c>
      <c r="F27">
        <v>3585</v>
      </c>
      <c r="G27">
        <v>5</v>
      </c>
      <c r="H27">
        <v>1766</v>
      </c>
      <c r="I27">
        <v>104</v>
      </c>
      <c r="J27">
        <v>1419</v>
      </c>
      <c r="K27">
        <v>1710</v>
      </c>
      <c r="L27">
        <v>1758</v>
      </c>
      <c r="M27">
        <v>1797</v>
      </c>
      <c r="N27">
        <v>218</v>
      </c>
      <c r="O27">
        <v>1432</v>
      </c>
      <c r="P27">
        <v>92</v>
      </c>
      <c r="Q27">
        <v>0</v>
      </c>
      <c r="R27">
        <v>5482</v>
      </c>
    </row>
    <row r="28" spans="1:18">
      <c r="A28">
        <v>5</v>
      </c>
      <c r="B28">
        <v>129</v>
      </c>
      <c r="C28">
        <v>5129</v>
      </c>
      <c r="D28">
        <v>75206</v>
      </c>
      <c r="E28">
        <v>71643</v>
      </c>
      <c r="F28">
        <v>20614</v>
      </c>
      <c r="G28">
        <v>52</v>
      </c>
      <c r="H28">
        <v>3399</v>
      </c>
      <c r="I28">
        <v>411</v>
      </c>
      <c r="J28">
        <v>64732</v>
      </c>
      <c r="K28">
        <v>2686</v>
      </c>
      <c r="L28">
        <v>7260</v>
      </c>
      <c r="M28">
        <v>177</v>
      </c>
      <c r="N28">
        <v>69</v>
      </c>
      <c r="O28">
        <v>72821</v>
      </c>
      <c r="P28">
        <v>263</v>
      </c>
      <c r="Q28">
        <v>66</v>
      </c>
      <c r="R28">
        <v>2056</v>
      </c>
    </row>
    <row r="29" spans="1:18">
      <c r="A29">
        <v>5</v>
      </c>
      <c r="B29">
        <v>134</v>
      </c>
      <c r="C29">
        <v>5134</v>
      </c>
      <c r="D29">
        <v>7401</v>
      </c>
      <c r="E29">
        <v>3787</v>
      </c>
      <c r="F29">
        <v>1539</v>
      </c>
      <c r="G29">
        <v>16</v>
      </c>
      <c r="H29">
        <v>3366</v>
      </c>
      <c r="I29">
        <v>11</v>
      </c>
      <c r="J29">
        <v>2169</v>
      </c>
      <c r="K29">
        <v>582</v>
      </c>
      <c r="L29">
        <v>2356</v>
      </c>
      <c r="M29">
        <v>2099</v>
      </c>
      <c r="N29">
        <v>184</v>
      </c>
      <c r="O29">
        <v>2208</v>
      </c>
      <c r="P29">
        <v>23</v>
      </c>
      <c r="Q29">
        <v>0</v>
      </c>
      <c r="R29">
        <v>5170</v>
      </c>
    </row>
    <row r="30" spans="1:18">
      <c r="A30">
        <v>5</v>
      </c>
      <c r="B30">
        <v>138</v>
      </c>
      <c r="C30">
        <v>5138</v>
      </c>
      <c r="D30">
        <v>13555</v>
      </c>
      <c r="E30">
        <v>8795</v>
      </c>
      <c r="F30">
        <v>5502</v>
      </c>
      <c r="G30">
        <v>24</v>
      </c>
      <c r="H30">
        <v>3838</v>
      </c>
      <c r="I30">
        <v>12</v>
      </c>
      <c r="J30">
        <v>4803</v>
      </c>
      <c r="K30">
        <v>4090</v>
      </c>
      <c r="L30">
        <v>1528</v>
      </c>
      <c r="M30">
        <v>2709</v>
      </c>
      <c r="N30">
        <v>420</v>
      </c>
      <c r="O30">
        <v>4958</v>
      </c>
      <c r="P30">
        <v>198</v>
      </c>
      <c r="Q30">
        <v>0</v>
      </c>
      <c r="R30">
        <v>8399</v>
      </c>
    </row>
    <row r="31" spans="1:18">
      <c r="A31">
        <v>5</v>
      </c>
      <c r="B31">
        <v>142</v>
      </c>
      <c r="C31">
        <v>5142</v>
      </c>
      <c r="D31">
        <v>3936</v>
      </c>
      <c r="E31">
        <v>3217</v>
      </c>
      <c r="F31">
        <v>713</v>
      </c>
      <c r="G31">
        <v>18</v>
      </c>
      <c r="H31">
        <v>841</v>
      </c>
      <c r="I31">
        <v>7</v>
      </c>
      <c r="J31">
        <v>1427</v>
      </c>
      <c r="K31">
        <v>625</v>
      </c>
      <c r="L31">
        <v>1604</v>
      </c>
      <c r="M31">
        <v>222</v>
      </c>
      <c r="N31">
        <v>51</v>
      </c>
      <c r="O31">
        <v>2450</v>
      </c>
      <c r="P31">
        <v>73</v>
      </c>
      <c r="Q31">
        <v>1</v>
      </c>
      <c r="R31">
        <v>1412</v>
      </c>
    </row>
    <row r="32" spans="1:18">
      <c r="A32">
        <v>5</v>
      </c>
      <c r="B32">
        <v>145</v>
      </c>
      <c r="C32">
        <v>5145</v>
      </c>
      <c r="D32">
        <v>4258</v>
      </c>
      <c r="E32">
        <v>3296</v>
      </c>
      <c r="F32">
        <v>1241</v>
      </c>
      <c r="G32">
        <v>11</v>
      </c>
      <c r="H32">
        <v>1024</v>
      </c>
      <c r="I32">
        <v>26</v>
      </c>
      <c r="J32">
        <v>2772</v>
      </c>
      <c r="K32">
        <v>705</v>
      </c>
      <c r="L32">
        <v>431</v>
      </c>
      <c r="M32">
        <v>329</v>
      </c>
      <c r="N32">
        <v>6</v>
      </c>
      <c r="O32">
        <v>1892</v>
      </c>
      <c r="P32">
        <v>34</v>
      </c>
      <c r="Q32">
        <v>0</v>
      </c>
      <c r="R32">
        <v>2332</v>
      </c>
    </row>
    <row r="33" spans="1:18">
      <c r="A33">
        <v>5</v>
      </c>
      <c r="B33">
        <v>147</v>
      </c>
      <c r="C33">
        <v>5147</v>
      </c>
      <c r="D33">
        <v>45199</v>
      </c>
      <c r="E33">
        <v>36705</v>
      </c>
      <c r="F33">
        <v>3675</v>
      </c>
      <c r="G33">
        <v>1401</v>
      </c>
      <c r="H33">
        <v>7146</v>
      </c>
      <c r="I33">
        <v>1939</v>
      </c>
      <c r="J33">
        <v>35629</v>
      </c>
      <c r="K33">
        <v>7353</v>
      </c>
      <c r="L33">
        <v>729</v>
      </c>
      <c r="M33">
        <v>531</v>
      </c>
      <c r="N33">
        <v>854</v>
      </c>
      <c r="O33">
        <v>35174</v>
      </c>
      <c r="P33">
        <v>7308</v>
      </c>
      <c r="Q33">
        <v>33</v>
      </c>
      <c r="R33">
        <v>2684</v>
      </c>
    </row>
    <row r="34" spans="1:18">
      <c r="A34">
        <v>5</v>
      </c>
      <c r="B34">
        <v>148</v>
      </c>
      <c r="C34">
        <v>5148</v>
      </c>
      <c r="D34">
        <v>52477</v>
      </c>
      <c r="E34">
        <v>49311</v>
      </c>
      <c r="F34">
        <v>17315</v>
      </c>
      <c r="G34">
        <v>66</v>
      </c>
      <c r="H34">
        <v>2839</v>
      </c>
      <c r="I34">
        <v>124</v>
      </c>
      <c r="J34">
        <v>34320</v>
      </c>
      <c r="K34">
        <v>16842</v>
      </c>
      <c r="L34">
        <v>572</v>
      </c>
      <c r="M34">
        <v>528</v>
      </c>
      <c r="N34">
        <v>98</v>
      </c>
      <c r="O34">
        <v>32283</v>
      </c>
      <c r="P34">
        <v>15494</v>
      </c>
      <c r="Q34">
        <v>18</v>
      </c>
      <c r="R34">
        <v>4682</v>
      </c>
    </row>
    <row r="35" spans="1:18">
      <c r="A35">
        <v>5</v>
      </c>
      <c r="B35">
        <v>150</v>
      </c>
      <c r="C35">
        <v>5150</v>
      </c>
      <c r="D35">
        <v>3312</v>
      </c>
      <c r="E35">
        <v>2842</v>
      </c>
      <c r="F35">
        <v>117</v>
      </c>
      <c r="G35">
        <v>14</v>
      </c>
      <c r="H35">
        <v>470</v>
      </c>
      <c r="I35">
        <v>80</v>
      </c>
      <c r="J35">
        <v>2440</v>
      </c>
      <c r="K35">
        <v>622</v>
      </c>
      <c r="L35">
        <v>53</v>
      </c>
      <c r="M35">
        <v>45</v>
      </c>
      <c r="N35">
        <v>12</v>
      </c>
      <c r="O35">
        <v>2791</v>
      </c>
      <c r="P35">
        <v>195</v>
      </c>
      <c r="Q35">
        <v>0</v>
      </c>
      <c r="R35">
        <v>326</v>
      </c>
    </row>
    <row r="36" spans="1:18">
      <c r="A36">
        <v>5</v>
      </c>
      <c r="B36">
        <v>154</v>
      </c>
      <c r="C36">
        <v>5154</v>
      </c>
      <c r="D36">
        <v>83532</v>
      </c>
      <c r="E36">
        <v>71826</v>
      </c>
      <c r="F36">
        <v>2980</v>
      </c>
      <c r="G36">
        <v>7575</v>
      </c>
      <c r="H36">
        <v>2864</v>
      </c>
      <c r="I36">
        <v>1065</v>
      </c>
      <c r="J36">
        <v>66340</v>
      </c>
      <c r="K36">
        <v>8161</v>
      </c>
      <c r="L36">
        <v>3907</v>
      </c>
      <c r="M36">
        <v>1322</v>
      </c>
      <c r="N36">
        <v>3325</v>
      </c>
      <c r="O36">
        <v>72457</v>
      </c>
      <c r="P36">
        <v>822</v>
      </c>
      <c r="Q36">
        <v>39</v>
      </c>
      <c r="R36">
        <v>10214</v>
      </c>
    </row>
    <row r="37" spans="1:18">
      <c r="A37">
        <v>5</v>
      </c>
      <c r="B37">
        <v>172</v>
      </c>
      <c r="C37">
        <v>5172</v>
      </c>
      <c r="D37">
        <v>55298</v>
      </c>
      <c r="E37">
        <v>43651</v>
      </c>
      <c r="F37">
        <v>862</v>
      </c>
      <c r="G37">
        <v>5180</v>
      </c>
      <c r="H37">
        <v>6374</v>
      </c>
      <c r="I37">
        <v>360</v>
      </c>
      <c r="J37">
        <v>44656</v>
      </c>
      <c r="K37">
        <v>5199</v>
      </c>
      <c r="L37">
        <v>1387</v>
      </c>
      <c r="M37">
        <v>800</v>
      </c>
      <c r="N37">
        <v>3085</v>
      </c>
      <c r="O37">
        <v>44495</v>
      </c>
      <c r="P37">
        <v>5252</v>
      </c>
      <c r="Q37">
        <v>20</v>
      </c>
      <c r="R37">
        <v>5531</v>
      </c>
    </row>
    <row r="38" spans="1:18">
      <c r="A38">
        <v>5</v>
      </c>
      <c r="B38">
        <v>190</v>
      </c>
      <c r="C38">
        <v>5190</v>
      </c>
      <c r="D38">
        <v>8877</v>
      </c>
      <c r="E38">
        <v>5827</v>
      </c>
      <c r="F38">
        <v>2488</v>
      </c>
      <c r="G38">
        <v>22</v>
      </c>
      <c r="H38">
        <v>1167</v>
      </c>
      <c r="I38">
        <v>59</v>
      </c>
      <c r="J38">
        <v>4882</v>
      </c>
      <c r="K38">
        <v>713</v>
      </c>
      <c r="L38">
        <v>2717</v>
      </c>
      <c r="M38">
        <v>484</v>
      </c>
      <c r="N38">
        <v>35</v>
      </c>
      <c r="O38">
        <v>7424</v>
      </c>
      <c r="P38">
        <v>112</v>
      </c>
      <c r="Q38">
        <v>0</v>
      </c>
      <c r="R38">
        <v>1341</v>
      </c>
    </row>
    <row r="39" spans="1:18">
      <c r="A39">
        <v>5</v>
      </c>
      <c r="B39">
        <v>197</v>
      </c>
      <c r="C39">
        <v>5197</v>
      </c>
      <c r="D39">
        <v>14643</v>
      </c>
      <c r="E39">
        <v>9694</v>
      </c>
      <c r="F39">
        <v>4527</v>
      </c>
      <c r="G39">
        <v>32</v>
      </c>
      <c r="H39">
        <v>4625</v>
      </c>
      <c r="I39">
        <v>67</v>
      </c>
      <c r="J39">
        <v>6030</v>
      </c>
      <c r="K39">
        <v>5565</v>
      </c>
      <c r="L39">
        <v>962</v>
      </c>
      <c r="M39">
        <v>1965</v>
      </c>
      <c r="N39">
        <v>77</v>
      </c>
      <c r="O39">
        <v>6048</v>
      </c>
      <c r="P39">
        <v>2381</v>
      </c>
      <c r="Q39">
        <v>9</v>
      </c>
      <c r="R39">
        <v>6205</v>
      </c>
    </row>
    <row r="40" spans="1:18">
      <c r="A40">
        <v>5</v>
      </c>
      <c r="B40">
        <v>206</v>
      </c>
      <c r="C40">
        <v>5206</v>
      </c>
      <c r="D40">
        <v>3888</v>
      </c>
      <c r="E40">
        <v>1916</v>
      </c>
      <c r="F40">
        <v>162</v>
      </c>
      <c r="G40">
        <v>148</v>
      </c>
      <c r="H40">
        <v>1797</v>
      </c>
      <c r="I40">
        <v>31</v>
      </c>
      <c r="J40">
        <v>1688</v>
      </c>
      <c r="K40">
        <v>2066</v>
      </c>
      <c r="L40">
        <v>20</v>
      </c>
      <c r="M40">
        <v>78</v>
      </c>
      <c r="N40">
        <v>11</v>
      </c>
      <c r="O40">
        <v>1788</v>
      </c>
      <c r="P40">
        <v>15</v>
      </c>
      <c r="Q40">
        <v>0</v>
      </c>
      <c r="R40">
        <v>2085</v>
      </c>
    </row>
    <row r="41" spans="1:18">
      <c r="A41">
        <v>5</v>
      </c>
      <c r="B41">
        <v>209</v>
      </c>
      <c r="C41">
        <v>5209</v>
      </c>
      <c r="D41">
        <v>16051</v>
      </c>
      <c r="E41">
        <v>9601</v>
      </c>
      <c r="F41">
        <v>3171</v>
      </c>
      <c r="G41">
        <v>68</v>
      </c>
      <c r="H41">
        <v>5749</v>
      </c>
      <c r="I41">
        <v>67</v>
      </c>
      <c r="J41">
        <v>7737</v>
      </c>
      <c r="K41">
        <v>4060</v>
      </c>
      <c r="L41">
        <v>3764</v>
      </c>
      <c r="M41">
        <v>400</v>
      </c>
      <c r="N41">
        <v>35</v>
      </c>
      <c r="O41">
        <v>7468</v>
      </c>
      <c r="P41">
        <v>32</v>
      </c>
      <c r="Q41">
        <v>0</v>
      </c>
      <c r="R41">
        <v>8551</v>
      </c>
    </row>
    <row r="42" spans="1:18">
      <c r="A42">
        <v>5</v>
      </c>
      <c r="B42">
        <v>212</v>
      </c>
      <c r="C42">
        <v>5212</v>
      </c>
      <c r="D42">
        <v>75224</v>
      </c>
      <c r="E42">
        <v>72220</v>
      </c>
      <c r="F42">
        <v>12078</v>
      </c>
      <c r="G42">
        <v>109</v>
      </c>
      <c r="H42">
        <v>2503</v>
      </c>
      <c r="I42">
        <v>648</v>
      </c>
      <c r="J42">
        <v>61091</v>
      </c>
      <c r="K42">
        <v>10523</v>
      </c>
      <c r="L42">
        <v>2580</v>
      </c>
      <c r="M42">
        <v>458</v>
      </c>
      <c r="N42">
        <v>79</v>
      </c>
      <c r="O42">
        <v>71569</v>
      </c>
      <c r="P42">
        <v>422</v>
      </c>
      <c r="Q42">
        <v>57</v>
      </c>
      <c r="R42">
        <v>3176</v>
      </c>
    </row>
    <row r="43" spans="1:18">
      <c r="A43">
        <v>5</v>
      </c>
      <c r="B43">
        <v>234</v>
      </c>
      <c r="C43">
        <v>5234</v>
      </c>
      <c r="D43">
        <v>22667</v>
      </c>
      <c r="E43">
        <v>10540</v>
      </c>
      <c r="F43">
        <v>2259</v>
      </c>
      <c r="G43">
        <v>13</v>
      </c>
      <c r="H43">
        <v>11764</v>
      </c>
      <c r="I43">
        <v>165</v>
      </c>
      <c r="J43">
        <v>8798</v>
      </c>
      <c r="K43">
        <v>2979</v>
      </c>
      <c r="L43">
        <v>1957</v>
      </c>
      <c r="M43">
        <v>2073</v>
      </c>
      <c r="N43">
        <v>6700</v>
      </c>
      <c r="O43">
        <v>8637</v>
      </c>
      <c r="P43">
        <v>531</v>
      </c>
      <c r="Q43">
        <v>2</v>
      </c>
      <c r="R43">
        <v>13497</v>
      </c>
    </row>
    <row r="44" spans="1:18">
      <c r="A44">
        <v>5</v>
      </c>
      <c r="B44">
        <v>237</v>
      </c>
      <c r="C44">
        <v>5237</v>
      </c>
      <c r="D44">
        <v>13975</v>
      </c>
      <c r="E44">
        <v>12484</v>
      </c>
      <c r="F44">
        <v>993</v>
      </c>
      <c r="G44">
        <v>32</v>
      </c>
      <c r="H44">
        <v>1924</v>
      </c>
      <c r="I44">
        <v>57</v>
      </c>
      <c r="J44">
        <v>11074</v>
      </c>
      <c r="K44">
        <v>1597</v>
      </c>
      <c r="L44">
        <v>97</v>
      </c>
      <c r="M44">
        <v>1147</v>
      </c>
      <c r="N44">
        <v>2</v>
      </c>
      <c r="O44">
        <v>10855</v>
      </c>
      <c r="P44">
        <v>420</v>
      </c>
      <c r="Q44">
        <v>4</v>
      </c>
      <c r="R44">
        <v>2696</v>
      </c>
    </row>
    <row r="45" spans="1:18">
      <c r="A45">
        <v>5</v>
      </c>
      <c r="B45">
        <v>240</v>
      </c>
      <c r="C45">
        <v>5240</v>
      </c>
      <c r="D45">
        <v>10304</v>
      </c>
      <c r="E45">
        <v>9306</v>
      </c>
      <c r="F45">
        <v>5594</v>
      </c>
      <c r="G45">
        <v>20</v>
      </c>
      <c r="H45">
        <v>984</v>
      </c>
      <c r="I45">
        <v>75</v>
      </c>
      <c r="J45">
        <v>4343</v>
      </c>
      <c r="K45">
        <v>3170</v>
      </c>
      <c r="L45">
        <v>924</v>
      </c>
      <c r="M45">
        <v>1754</v>
      </c>
      <c r="N45">
        <v>79</v>
      </c>
      <c r="O45">
        <v>3388</v>
      </c>
      <c r="P45">
        <v>77</v>
      </c>
      <c r="Q45">
        <v>3</v>
      </c>
      <c r="R45">
        <v>6836</v>
      </c>
    </row>
    <row r="46" spans="1:18">
      <c r="A46">
        <v>5</v>
      </c>
      <c r="B46">
        <v>250</v>
      </c>
      <c r="C46">
        <v>5250</v>
      </c>
      <c r="D46">
        <v>47341</v>
      </c>
      <c r="E46">
        <v>33848</v>
      </c>
      <c r="F46">
        <v>7523</v>
      </c>
      <c r="G46">
        <v>1724</v>
      </c>
      <c r="H46">
        <v>6472</v>
      </c>
      <c r="I46">
        <v>791</v>
      </c>
      <c r="J46">
        <v>21705</v>
      </c>
      <c r="K46">
        <v>12421</v>
      </c>
      <c r="L46">
        <v>4746</v>
      </c>
      <c r="M46">
        <v>2797</v>
      </c>
      <c r="N46">
        <v>5322</v>
      </c>
      <c r="O46">
        <v>30525</v>
      </c>
      <c r="P46">
        <v>2864</v>
      </c>
      <c r="Q46">
        <v>9</v>
      </c>
      <c r="R46">
        <v>13943</v>
      </c>
    </row>
    <row r="47" spans="1:18">
      <c r="A47">
        <v>5</v>
      </c>
      <c r="B47">
        <v>264</v>
      </c>
      <c r="C47">
        <v>5264</v>
      </c>
      <c r="D47">
        <v>8663</v>
      </c>
      <c r="E47">
        <v>7203</v>
      </c>
      <c r="F47">
        <v>2542</v>
      </c>
      <c r="G47">
        <v>192</v>
      </c>
      <c r="H47">
        <v>1372</v>
      </c>
      <c r="I47">
        <v>25</v>
      </c>
      <c r="J47">
        <v>4944</v>
      </c>
      <c r="K47">
        <v>2420</v>
      </c>
      <c r="L47">
        <v>116</v>
      </c>
      <c r="M47">
        <v>1162</v>
      </c>
      <c r="N47">
        <v>3</v>
      </c>
      <c r="O47">
        <v>5034</v>
      </c>
      <c r="P47">
        <v>1437</v>
      </c>
      <c r="Q47">
        <v>0</v>
      </c>
      <c r="R47">
        <v>2192</v>
      </c>
    </row>
    <row r="48" spans="1:18">
      <c r="A48">
        <v>5</v>
      </c>
      <c r="B48">
        <v>266</v>
      </c>
      <c r="C48">
        <v>5266</v>
      </c>
      <c r="D48">
        <v>205986</v>
      </c>
      <c r="E48">
        <v>203739</v>
      </c>
      <c r="F48">
        <v>8338</v>
      </c>
      <c r="G48">
        <v>250</v>
      </c>
      <c r="H48">
        <v>1429</v>
      </c>
      <c r="I48">
        <v>1491</v>
      </c>
      <c r="J48">
        <v>197774</v>
      </c>
      <c r="K48">
        <v>6149</v>
      </c>
      <c r="L48">
        <v>797</v>
      </c>
      <c r="M48">
        <v>82</v>
      </c>
      <c r="N48">
        <v>43</v>
      </c>
      <c r="O48">
        <v>200458</v>
      </c>
      <c r="P48">
        <v>1316</v>
      </c>
      <c r="Q48">
        <v>3584</v>
      </c>
      <c r="R48">
        <v>628</v>
      </c>
    </row>
    <row r="49" spans="1:18">
      <c r="A49">
        <v>5</v>
      </c>
      <c r="B49">
        <v>282</v>
      </c>
      <c r="C49">
        <v>5282</v>
      </c>
      <c r="D49">
        <v>18673</v>
      </c>
      <c r="E49">
        <v>15341</v>
      </c>
      <c r="F49">
        <v>7060</v>
      </c>
      <c r="G49">
        <v>75</v>
      </c>
      <c r="H49">
        <v>3267</v>
      </c>
      <c r="I49">
        <v>48</v>
      </c>
      <c r="J49">
        <v>8655</v>
      </c>
      <c r="K49">
        <v>7107</v>
      </c>
      <c r="L49">
        <v>1628</v>
      </c>
      <c r="M49">
        <v>1142</v>
      </c>
      <c r="N49">
        <v>81</v>
      </c>
      <c r="O49">
        <v>7493</v>
      </c>
      <c r="P49">
        <v>3586</v>
      </c>
      <c r="Q49">
        <v>12</v>
      </c>
      <c r="R49">
        <v>7582</v>
      </c>
    </row>
    <row r="50" spans="1:18">
      <c r="A50">
        <v>5</v>
      </c>
      <c r="B50">
        <v>284</v>
      </c>
      <c r="C50">
        <v>5284</v>
      </c>
      <c r="D50">
        <v>20105</v>
      </c>
      <c r="E50">
        <v>13001</v>
      </c>
      <c r="F50">
        <v>3849</v>
      </c>
      <c r="G50">
        <v>30</v>
      </c>
      <c r="H50">
        <v>6943</v>
      </c>
      <c r="I50">
        <v>131</v>
      </c>
      <c r="J50">
        <v>8798</v>
      </c>
      <c r="K50">
        <v>1467</v>
      </c>
      <c r="L50">
        <v>4134</v>
      </c>
      <c r="M50">
        <v>1240</v>
      </c>
      <c r="N50">
        <v>4288</v>
      </c>
      <c r="O50">
        <v>7080</v>
      </c>
      <c r="P50">
        <v>2283</v>
      </c>
      <c r="Q50">
        <v>0</v>
      </c>
      <c r="R50">
        <v>10742</v>
      </c>
    </row>
    <row r="51" spans="1:18">
      <c r="A51">
        <v>5</v>
      </c>
      <c r="B51">
        <v>306</v>
      </c>
      <c r="C51">
        <v>5306</v>
      </c>
      <c r="D51">
        <v>5049</v>
      </c>
      <c r="E51">
        <v>4334</v>
      </c>
      <c r="F51">
        <v>2813</v>
      </c>
      <c r="G51">
        <v>18</v>
      </c>
      <c r="H51">
        <v>389</v>
      </c>
      <c r="I51">
        <v>17</v>
      </c>
      <c r="J51">
        <v>2154</v>
      </c>
      <c r="K51">
        <v>1297</v>
      </c>
      <c r="L51">
        <v>351</v>
      </c>
      <c r="M51">
        <v>1202</v>
      </c>
      <c r="N51">
        <v>29</v>
      </c>
      <c r="O51">
        <v>2922</v>
      </c>
      <c r="P51">
        <v>20</v>
      </c>
      <c r="Q51">
        <v>0</v>
      </c>
      <c r="R51">
        <v>2107</v>
      </c>
    </row>
    <row r="52" spans="1:18">
      <c r="A52">
        <v>5</v>
      </c>
      <c r="B52">
        <v>308</v>
      </c>
      <c r="C52">
        <v>5308</v>
      </c>
      <c r="D52">
        <v>47632</v>
      </c>
      <c r="E52">
        <v>42959</v>
      </c>
      <c r="F52">
        <v>13986</v>
      </c>
      <c r="G52">
        <v>49</v>
      </c>
      <c r="H52">
        <v>3936</v>
      </c>
      <c r="I52">
        <v>508</v>
      </c>
      <c r="J52">
        <v>33203</v>
      </c>
      <c r="K52">
        <v>11228</v>
      </c>
      <c r="L52">
        <v>1145</v>
      </c>
      <c r="M52">
        <v>1785</v>
      </c>
      <c r="N52">
        <v>68</v>
      </c>
      <c r="O52">
        <v>42778</v>
      </c>
      <c r="P52">
        <v>253</v>
      </c>
      <c r="Q52">
        <v>25</v>
      </c>
      <c r="R52">
        <v>4576</v>
      </c>
    </row>
    <row r="53" spans="1:18">
      <c r="A53">
        <v>5</v>
      </c>
      <c r="B53">
        <v>310</v>
      </c>
      <c r="C53">
        <v>5310</v>
      </c>
      <c r="D53">
        <v>8165</v>
      </c>
      <c r="E53">
        <v>6143</v>
      </c>
      <c r="F53">
        <v>1129</v>
      </c>
      <c r="G53">
        <v>42</v>
      </c>
      <c r="H53">
        <v>2149</v>
      </c>
      <c r="I53">
        <v>29</v>
      </c>
      <c r="J53">
        <v>4669</v>
      </c>
      <c r="K53">
        <v>1803</v>
      </c>
      <c r="L53">
        <v>1158</v>
      </c>
      <c r="M53">
        <v>455</v>
      </c>
      <c r="N53">
        <v>60</v>
      </c>
      <c r="O53">
        <v>4939</v>
      </c>
      <c r="P53">
        <v>73</v>
      </c>
      <c r="Q53">
        <v>0</v>
      </c>
      <c r="R53">
        <v>3153</v>
      </c>
    </row>
    <row r="54" spans="1:18">
      <c r="A54">
        <v>5</v>
      </c>
      <c r="B54">
        <v>313</v>
      </c>
      <c r="C54">
        <v>5313</v>
      </c>
      <c r="D54">
        <v>9155</v>
      </c>
      <c r="E54">
        <v>8059</v>
      </c>
      <c r="F54">
        <v>2693</v>
      </c>
      <c r="G54">
        <v>15</v>
      </c>
      <c r="H54">
        <v>1309</v>
      </c>
      <c r="I54">
        <v>73</v>
      </c>
      <c r="J54">
        <v>5199</v>
      </c>
      <c r="K54">
        <v>2478</v>
      </c>
      <c r="L54">
        <v>120</v>
      </c>
      <c r="M54">
        <v>989</v>
      </c>
      <c r="N54">
        <v>288</v>
      </c>
      <c r="O54">
        <v>4875</v>
      </c>
      <c r="P54">
        <v>177</v>
      </c>
      <c r="Q54">
        <v>0</v>
      </c>
      <c r="R54">
        <v>4103</v>
      </c>
    </row>
    <row r="55" spans="1:18">
      <c r="A55">
        <v>5</v>
      </c>
      <c r="B55">
        <v>315</v>
      </c>
      <c r="C55">
        <v>5315</v>
      </c>
      <c r="D55">
        <v>5448</v>
      </c>
      <c r="E55">
        <v>3269</v>
      </c>
      <c r="F55">
        <v>1237</v>
      </c>
      <c r="G55">
        <v>9</v>
      </c>
      <c r="H55">
        <v>2017</v>
      </c>
      <c r="I55">
        <v>39</v>
      </c>
      <c r="J55">
        <v>2110</v>
      </c>
      <c r="K55">
        <v>1610</v>
      </c>
      <c r="L55">
        <v>1026</v>
      </c>
      <c r="M55">
        <v>645</v>
      </c>
      <c r="N55">
        <v>26</v>
      </c>
      <c r="O55">
        <v>2107</v>
      </c>
      <c r="P55">
        <v>514</v>
      </c>
      <c r="Q55">
        <v>10</v>
      </c>
      <c r="R55">
        <v>2817</v>
      </c>
    </row>
    <row r="56" spans="1:18">
      <c r="A56">
        <v>5</v>
      </c>
      <c r="B56">
        <v>318</v>
      </c>
      <c r="C56">
        <v>5318</v>
      </c>
      <c r="D56">
        <v>41335</v>
      </c>
      <c r="E56">
        <v>36907</v>
      </c>
      <c r="F56">
        <v>19685</v>
      </c>
      <c r="G56">
        <v>60</v>
      </c>
      <c r="H56">
        <v>4364</v>
      </c>
      <c r="I56">
        <v>265</v>
      </c>
      <c r="J56">
        <v>18035</v>
      </c>
      <c r="K56">
        <v>20589</v>
      </c>
      <c r="L56">
        <v>866</v>
      </c>
      <c r="M56">
        <v>1524</v>
      </c>
      <c r="N56">
        <v>142</v>
      </c>
      <c r="O56">
        <v>21538</v>
      </c>
      <c r="P56">
        <v>15411</v>
      </c>
      <c r="Q56">
        <v>25</v>
      </c>
      <c r="R56">
        <v>4361</v>
      </c>
    </row>
    <row r="57" spans="1:18">
      <c r="A57">
        <v>5</v>
      </c>
      <c r="B57">
        <v>321</v>
      </c>
      <c r="C57">
        <v>5321</v>
      </c>
      <c r="D57">
        <v>6805</v>
      </c>
      <c r="E57">
        <v>6611</v>
      </c>
      <c r="F57">
        <v>1423</v>
      </c>
      <c r="G57">
        <v>4</v>
      </c>
      <c r="H57">
        <v>178</v>
      </c>
      <c r="I57">
        <v>55</v>
      </c>
      <c r="J57">
        <v>5430</v>
      </c>
      <c r="K57">
        <v>1279</v>
      </c>
      <c r="L57">
        <v>49</v>
      </c>
      <c r="M57">
        <v>5</v>
      </c>
      <c r="N57">
        <v>3</v>
      </c>
      <c r="O57">
        <v>5243</v>
      </c>
      <c r="P57">
        <v>733</v>
      </c>
      <c r="Q57">
        <v>2</v>
      </c>
      <c r="R57">
        <v>827</v>
      </c>
    </row>
    <row r="58" spans="1:18">
      <c r="A58">
        <v>5</v>
      </c>
      <c r="B58">
        <v>347</v>
      </c>
      <c r="C58">
        <v>5347</v>
      </c>
      <c r="D58">
        <v>4697</v>
      </c>
      <c r="E58">
        <v>4358</v>
      </c>
      <c r="F58">
        <v>2511</v>
      </c>
      <c r="G58">
        <v>14</v>
      </c>
      <c r="H58">
        <v>468</v>
      </c>
      <c r="I58">
        <v>9</v>
      </c>
      <c r="J58">
        <v>2657</v>
      </c>
      <c r="K58">
        <v>587</v>
      </c>
      <c r="L58">
        <v>319</v>
      </c>
      <c r="M58">
        <v>1109</v>
      </c>
      <c r="N58">
        <v>19</v>
      </c>
      <c r="O58">
        <v>1709</v>
      </c>
      <c r="P58">
        <v>1876</v>
      </c>
      <c r="Q58">
        <v>13</v>
      </c>
      <c r="R58">
        <v>1099</v>
      </c>
    </row>
    <row r="59" spans="1:18">
      <c r="A59">
        <v>5</v>
      </c>
      <c r="B59">
        <v>353</v>
      </c>
      <c r="C59">
        <v>5353</v>
      </c>
      <c r="D59">
        <v>4943</v>
      </c>
      <c r="E59">
        <v>3625</v>
      </c>
      <c r="F59">
        <v>300</v>
      </c>
      <c r="G59">
        <v>0</v>
      </c>
      <c r="H59">
        <v>1321</v>
      </c>
      <c r="I59">
        <v>17</v>
      </c>
      <c r="J59">
        <v>3253</v>
      </c>
      <c r="K59">
        <v>817</v>
      </c>
      <c r="L59">
        <v>679</v>
      </c>
      <c r="M59">
        <v>175</v>
      </c>
      <c r="N59">
        <v>9</v>
      </c>
      <c r="O59">
        <v>3344</v>
      </c>
      <c r="P59">
        <v>214</v>
      </c>
      <c r="Q59">
        <v>1</v>
      </c>
      <c r="R59">
        <v>1384</v>
      </c>
    </row>
    <row r="60" spans="1:18">
      <c r="A60">
        <v>5</v>
      </c>
      <c r="B60">
        <v>360</v>
      </c>
      <c r="C60">
        <v>5360</v>
      </c>
      <c r="D60">
        <v>255331</v>
      </c>
      <c r="E60">
        <v>251478</v>
      </c>
      <c r="F60">
        <v>6227</v>
      </c>
      <c r="G60">
        <v>469</v>
      </c>
      <c r="H60">
        <v>1818</v>
      </c>
      <c r="I60">
        <v>1156</v>
      </c>
      <c r="J60">
        <v>250877</v>
      </c>
      <c r="K60">
        <v>1194</v>
      </c>
      <c r="L60">
        <v>1862</v>
      </c>
      <c r="M60">
        <v>251</v>
      </c>
      <c r="N60">
        <v>124</v>
      </c>
      <c r="O60">
        <v>251755</v>
      </c>
      <c r="P60">
        <v>506</v>
      </c>
      <c r="Q60">
        <v>870</v>
      </c>
      <c r="R60">
        <v>2200</v>
      </c>
    </row>
    <row r="61" spans="1:18">
      <c r="A61">
        <v>5</v>
      </c>
      <c r="B61">
        <v>361</v>
      </c>
      <c r="C61">
        <v>5361</v>
      </c>
      <c r="D61">
        <v>18440</v>
      </c>
      <c r="E61">
        <v>11081</v>
      </c>
      <c r="F61">
        <v>3977</v>
      </c>
      <c r="G61">
        <v>29</v>
      </c>
      <c r="H61">
        <v>7378</v>
      </c>
      <c r="I61">
        <v>33</v>
      </c>
      <c r="J61">
        <v>7760</v>
      </c>
      <c r="K61">
        <v>3086</v>
      </c>
      <c r="L61">
        <v>1857</v>
      </c>
      <c r="M61">
        <v>2802</v>
      </c>
      <c r="N61">
        <v>2913</v>
      </c>
      <c r="O61">
        <v>7089</v>
      </c>
      <c r="P61">
        <v>1251</v>
      </c>
      <c r="Q61">
        <v>13</v>
      </c>
      <c r="R61">
        <v>10087</v>
      </c>
    </row>
    <row r="62" spans="1:18">
      <c r="A62">
        <v>5</v>
      </c>
      <c r="B62">
        <v>364</v>
      </c>
      <c r="C62">
        <v>5364</v>
      </c>
      <c r="D62">
        <v>13392</v>
      </c>
      <c r="E62">
        <v>10625</v>
      </c>
      <c r="F62">
        <v>3281</v>
      </c>
      <c r="G62">
        <v>7</v>
      </c>
      <c r="H62">
        <v>2890</v>
      </c>
      <c r="I62">
        <v>46</v>
      </c>
      <c r="J62">
        <v>7051</v>
      </c>
      <c r="K62">
        <v>3948</v>
      </c>
      <c r="L62">
        <v>1596</v>
      </c>
      <c r="M62">
        <v>671</v>
      </c>
      <c r="N62">
        <v>126</v>
      </c>
      <c r="O62">
        <v>6616</v>
      </c>
      <c r="P62">
        <v>657</v>
      </c>
      <c r="Q62">
        <v>1</v>
      </c>
      <c r="R62">
        <v>6118</v>
      </c>
    </row>
    <row r="63" spans="1:18">
      <c r="A63">
        <v>5</v>
      </c>
      <c r="B63">
        <v>368</v>
      </c>
      <c r="C63">
        <v>5368</v>
      </c>
      <c r="D63">
        <v>11000</v>
      </c>
      <c r="E63">
        <v>9364</v>
      </c>
      <c r="F63">
        <v>2774</v>
      </c>
      <c r="G63">
        <v>8</v>
      </c>
      <c r="H63">
        <v>1695</v>
      </c>
      <c r="I63">
        <v>52</v>
      </c>
      <c r="J63">
        <v>6890</v>
      </c>
      <c r="K63">
        <v>3310</v>
      </c>
      <c r="L63">
        <v>276</v>
      </c>
      <c r="M63">
        <v>425</v>
      </c>
      <c r="N63">
        <v>45</v>
      </c>
      <c r="O63">
        <v>6911</v>
      </c>
      <c r="P63">
        <v>100</v>
      </c>
      <c r="Q63">
        <v>3</v>
      </c>
      <c r="R63">
        <v>3986</v>
      </c>
    </row>
    <row r="64" spans="1:18">
      <c r="A64">
        <v>5</v>
      </c>
      <c r="B64">
        <v>376</v>
      </c>
      <c r="C64">
        <v>5376</v>
      </c>
      <c r="D64">
        <v>58137</v>
      </c>
      <c r="E64">
        <v>55021</v>
      </c>
      <c r="F64">
        <v>3098</v>
      </c>
      <c r="G64">
        <v>144</v>
      </c>
      <c r="H64">
        <v>3449</v>
      </c>
      <c r="I64">
        <v>360</v>
      </c>
      <c r="J64">
        <v>51612</v>
      </c>
      <c r="K64">
        <v>5411</v>
      </c>
      <c r="L64">
        <v>525</v>
      </c>
      <c r="M64">
        <v>256</v>
      </c>
      <c r="N64">
        <v>19</v>
      </c>
      <c r="O64">
        <v>55314</v>
      </c>
      <c r="P64">
        <v>1425</v>
      </c>
      <c r="Q64">
        <v>56</v>
      </c>
      <c r="R64">
        <v>1342</v>
      </c>
    </row>
    <row r="65" spans="1:18">
      <c r="A65">
        <v>5</v>
      </c>
      <c r="B65">
        <v>380</v>
      </c>
      <c r="C65">
        <v>5380</v>
      </c>
      <c r="D65">
        <v>65960</v>
      </c>
      <c r="E65">
        <v>64289</v>
      </c>
      <c r="F65">
        <v>17408</v>
      </c>
      <c r="G65">
        <v>66</v>
      </c>
      <c r="H65">
        <v>301</v>
      </c>
      <c r="I65">
        <v>393</v>
      </c>
      <c r="J65">
        <v>61214</v>
      </c>
      <c r="K65">
        <v>3090</v>
      </c>
      <c r="L65">
        <v>1243</v>
      </c>
      <c r="M65">
        <v>34</v>
      </c>
      <c r="N65">
        <v>44</v>
      </c>
      <c r="O65">
        <v>63300</v>
      </c>
      <c r="P65">
        <v>196</v>
      </c>
      <c r="Q65">
        <v>389</v>
      </c>
      <c r="R65">
        <v>2075</v>
      </c>
    </row>
    <row r="66" spans="1:18">
      <c r="A66">
        <v>5</v>
      </c>
      <c r="B66">
        <v>390</v>
      </c>
      <c r="C66">
        <v>5390</v>
      </c>
      <c r="D66">
        <v>7928</v>
      </c>
      <c r="E66">
        <v>7591</v>
      </c>
      <c r="F66">
        <v>122</v>
      </c>
      <c r="G66">
        <v>46</v>
      </c>
      <c r="H66">
        <v>210</v>
      </c>
      <c r="I66">
        <v>29</v>
      </c>
      <c r="J66">
        <v>5353</v>
      </c>
      <c r="K66">
        <v>544</v>
      </c>
      <c r="L66">
        <v>1926</v>
      </c>
      <c r="M66">
        <v>88</v>
      </c>
      <c r="N66">
        <v>6</v>
      </c>
      <c r="O66">
        <v>1364</v>
      </c>
      <c r="P66">
        <v>6132</v>
      </c>
      <c r="Q66">
        <v>13</v>
      </c>
      <c r="R66">
        <v>419</v>
      </c>
    </row>
    <row r="67" spans="1:18">
      <c r="A67">
        <v>5</v>
      </c>
      <c r="B67">
        <v>400</v>
      </c>
      <c r="C67">
        <v>5400</v>
      </c>
      <c r="D67">
        <v>20702</v>
      </c>
      <c r="E67">
        <v>17675</v>
      </c>
      <c r="F67">
        <v>4053</v>
      </c>
      <c r="G67">
        <v>41</v>
      </c>
      <c r="H67">
        <v>2963</v>
      </c>
      <c r="I67">
        <v>67</v>
      </c>
      <c r="J67">
        <v>13476</v>
      </c>
      <c r="K67">
        <v>6055</v>
      </c>
      <c r="L67">
        <v>823</v>
      </c>
      <c r="M67">
        <v>295</v>
      </c>
      <c r="N67">
        <v>6</v>
      </c>
      <c r="O67">
        <v>13001</v>
      </c>
      <c r="P67">
        <v>2524</v>
      </c>
      <c r="Q67">
        <v>3</v>
      </c>
      <c r="R67">
        <v>5174</v>
      </c>
    </row>
    <row r="68" spans="1:18">
      <c r="A68">
        <v>5</v>
      </c>
      <c r="B68">
        <v>411</v>
      </c>
      <c r="C68">
        <v>5411</v>
      </c>
      <c r="D68">
        <v>7900</v>
      </c>
      <c r="E68">
        <v>6936</v>
      </c>
      <c r="F68">
        <v>3260</v>
      </c>
      <c r="G68">
        <v>8</v>
      </c>
      <c r="H68">
        <v>1065</v>
      </c>
      <c r="I68">
        <v>20</v>
      </c>
      <c r="J68">
        <v>3874</v>
      </c>
      <c r="K68">
        <v>1040</v>
      </c>
      <c r="L68">
        <v>950</v>
      </c>
      <c r="M68">
        <v>1999</v>
      </c>
      <c r="N68">
        <v>26</v>
      </c>
      <c r="O68">
        <v>2922</v>
      </c>
      <c r="P68">
        <v>1130</v>
      </c>
      <c r="Q68">
        <v>0</v>
      </c>
      <c r="R68">
        <v>3848</v>
      </c>
    </row>
    <row r="69" spans="1:18">
      <c r="A69">
        <v>5</v>
      </c>
      <c r="B69">
        <v>425</v>
      </c>
      <c r="C69">
        <v>5425</v>
      </c>
      <c r="D69">
        <v>7278</v>
      </c>
      <c r="E69">
        <v>5116</v>
      </c>
      <c r="F69">
        <v>1017</v>
      </c>
      <c r="G69">
        <v>507</v>
      </c>
      <c r="H69">
        <v>1411</v>
      </c>
      <c r="I69">
        <v>40</v>
      </c>
      <c r="J69">
        <v>3644</v>
      </c>
      <c r="K69">
        <v>1463</v>
      </c>
      <c r="L69">
        <v>1173</v>
      </c>
      <c r="M69">
        <v>872</v>
      </c>
      <c r="N69">
        <v>96</v>
      </c>
      <c r="O69">
        <v>2719</v>
      </c>
      <c r="P69">
        <v>2269</v>
      </c>
      <c r="Q69">
        <v>1</v>
      </c>
      <c r="R69">
        <v>2289</v>
      </c>
    </row>
    <row r="70" spans="1:18">
      <c r="A70">
        <v>5</v>
      </c>
      <c r="B70">
        <v>440</v>
      </c>
      <c r="C70">
        <v>5440</v>
      </c>
      <c r="D70">
        <v>53567</v>
      </c>
      <c r="E70">
        <v>52940</v>
      </c>
      <c r="F70">
        <v>13163</v>
      </c>
      <c r="G70">
        <v>24</v>
      </c>
      <c r="H70">
        <v>544</v>
      </c>
      <c r="I70">
        <v>208</v>
      </c>
      <c r="J70">
        <v>39435</v>
      </c>
      <c r="K70">
        <v>13550</v>
      </c>
      <c r="L70">
        <v>100</v>
      </c>
      <c r="M70">
        <v>290</v>
      </c>
      <c r="N70">
        <v>18</v>
      </c>
      <c r="O70">
        <v>40812</v>
      </c>
      <c r="P70">
        <v>11507</v>
      </c>
      <c r="Q70">
        <v>28</v>
      </c>
      <c r="R70">
        <v>1220</v>
      </c>
    </row>
    <row r="71" spans="1:18">
      <c r="A71">
        <v>5</v>
      </c>
      <c r="B71">
        <v>467</v>
      </c>
      <c r="C71">
        <v>5467</v>
      </c>
      <c r="D71">
        <v>5877</v>
      </c>
      <c r="E71">
        <v>3337</v>
      </c>
      <c r="F71">
        <v>1966</v>
      </c>
      <c r="G71">
        <v>5</v>
      </c>
      <c r="H71">
        <v>2045</v>
      </c>
      <c r="I71">
        <v>12</v>
      </c>
      <c r="J71">
        <v>1786</v>
      </c>
      <c r="K71">
        <v>3108</v>
      </c>
      <c r="L71">
        <v>305</v>
      </c>
      <c r="M71">
        <v>631</v>
      </c>
      <c r="N71">
        <v>41</v>
      </c>
      <c r="O71">
        <v>1753</v>
      </c>
      <c r="P71">
        <v>105</v>
      </c>
      <c r="Q71">
        <v>2</v>
      </c>
      <c r="R71">
        <v>4017</v>
      </c>
    </row>
    <row r="72" spans="1:18">
      <c r="A72">
        <v>5</v>
      </c>
      <c r="B72">
        <v>475</v>
      </c>
      <c r="C72">
        <v>5475</v>
      </c>
      <c r="D72">
        <v>4632</v>
      </c>
      <c r="E72">
        <v>84</v>
      </c>
      <c r="F72">
        <v>34</v>
      </c>
      <c r="G72">
        <v>10</v>
      </c>
      <c r="H72">
        <v>4385</v>
      </c>
      <c r="I72">
        <v>123</v>
      </c>
      <c r="J72">
        <v>48</v>
      </c>
      <c r="K72">
        <v>1828</v>
      </c>
      <c r="L72">
        <v>3</v>
      </c>
      <c r="M72">
        <v>943</v>
      </c>
      <c r="N72">
        <v>1724</v>
      </c>
      <c r="O72">
        <v>1403</v>
      </c>
      <c r="P72">
        <v>25</v>
      </c>
      <c r="Q72">
        <v>0</v>
      </c>
      <c r="R72">
        <v>3204</v>
      </c>
    </row>
    <row r="73" spans="1:18">
      <c r="A73">
        <v>5</v>
      </c>
      <c r="B73">
        <v>480</v>
      </c>
      <c r="C73">
        <v>5480</v>
      </c>
      <c r="D73">
        <v>12541</v>
      </c>
      <c r="E73">
        <v>5725</v>
      </c>
      <c r="F73">
        <v>1873</v>
      </c>
      <c r="G73">
        <v>775</v>
      </c>
      <c r="H73">
        <v>5500</v>
      </c>
      <c r="I73">
        <v>48</v>
      </c>
      <c r="J73">
        <v>4427</v>
      </c>
      <c r="K73">
        <v>4750</v>
      </c>
      <c r="L73">
        <v>489</v>
      </c>
      <c r="M73">
        <v>277</v>
      </c>
      <c r="N73">
        <v>2588</v>
      </c>
      <c r="O73">
        <v>4995</v>
      </c>
      <c r="P73">
        <v>4234</v>
      </c>
      <c r="Q73">
        <v>2</v>
      </c>
      <c r="R73">
        <v>3310</v>
      </c>
    </row>
    <row r="74" spans="1:18">
      <c r="A74">
        <v>5</v>
      </c>
      <c r="B74">
        <v>483</v>
      </c>
      <c r="C74">
        <v>5483</v>
      </c>
      <c r="D74">
        <v>8593</v>
      </c>
      <c r="E74">
        <v>3589</v>
      </c>
      <c r="F74">
        <v>551</v>
      </c>
      <c r="G74">
        <v>14</v>
      </c>
      <c r="H74">
        <v>4778</v>
      </c>
      <c r="I74">
        <v>36</v>
      </c>
      <c r="J74">
        <v>3187</v>
      </c>
      <c r="K74">
        <v>1020</v>
      </c>
      <c r="L74">
        <v>1778</v>
      </c>
      <c r="M74">
        <v>2566</v>
      </c>
      <c r="N74">
        <v>13</v>
      </c>
      <c r="O74">
        <v>1805</v>
      </c>
      <c r="P74">
        <v>1584</v>
      </c>
      <c r="Q74">
        <v>1</v>
      </c>
      <c r="R74">
        <v>5203</v>
      </c>
    </row>
    <row r="75" spans="1:18">
      <c r="A75">
        <v>5</v>
      </c>
      <c r="B75">
        <v>490</v>
      </c>
      <c r="C75">
        <v>5490</v>
      </c>
      <c r="D75">
        <v>38243</v>
      </c>
      <c r="E75">
        <v>14964</v>
      </c>
      <c r="F75">
        <v>1525</v>
      </c>
      <c r="G75">
        <v>712</v>
      </c>
      <c r="H75">
        <v>24882</v>
      </c>
      <c r="I75">
        <v>1744</v>
      </c>
      <c r="J75">
        <v>8070</v>
      </c>
      <c r="K75">
        <v>16932</v>
      </c>
      <c r="L75">
        <v>436</v>
      </c>
      <c r="M75">
        <v>1446</v>
      </c>
      <c r="N75">
        <v>11313</v>
      </c>
      <c r="O75">
        <v>18957</v>
      </c>
      <c r="P75">
        <v>194</v>
      </c>
      <c r="Q75">
        <v>1</v>
      </c>
      <c r="R75">
        <v>19091</v>
      </c>
    </row>
    <row r="76" spans="1:18">
      <c r="A76">
        <v>5</v>
      </c>
      <c r="B76">
        <v>495</v>
      </c>
      <c r="C76">
        <v>5495</v>
      </c>
      <c r="D76">
        <v>24006</v>
      </c>
      <c r="E76">
        <v>14137</v>
      </c>
      <c r="F76">
        <v>1095</v>
      </c>
      <c r="G76">
        <v>4513</v>
      </c>
      <c r="H76">
        <v>4303</v>
      </c>
      <c r="I76">
        <v>59</v>
      </c>
      <c r="J76">
        <v>267</v>
      </c>
      <c r="K76">
        <v>14995</v>
      </c>
      <c r="L76">
        <v>897</v>
      </c>
      <c r="M76">
        <v>1317</v>
      </c>
      <c r="N76">
        <v>6515</v>
      </c>
      <c r="O76">
        <v>12000</v>
      </c>
      <c r="P76">
        <v>461</v>
      </c>
      <c r="Q76">
        <v>3</v>
      </c>
      <c r="R76">
        <v>11542</v>
      </c>
    </row>
    <row r="77" spans="1:18">
      <c r="A77">
        <v>5</v>
      </c>
      <c r="B77">
        <v>501</v>
      </c>
      <c r="C77">
        <v>5501</v>
      </c>
      <c r="D77">
        <v>2714</v>
      </c>
      <c r="E77">
        <v>2465</v>
      </c>
      <c r="F77">
        <v>1372</v>
      </c>
      <c r="G77">
        <v>16</v>
      </c>
      <c r="H77">
        <v>137</v>
      </c>
      <c r="I77">
        <v>6</v>
      </c>
      <c r="J77">
        <v>1101</v>
      </c>
      <c r="K77">
        <v>1226</v>
      </c>
      <c r="L77">
        <v>23</v>
      </c>
      <c r="M77">
        <v>337</v>
      </c>
      <c r="N77">
        <v>22</v>
      </c>
      <c r="O77">
        <v>26</v>
      </c>
      <c r="P77">
        <v>1502</v>
      </c>
      <c r="Q77">
        <v>1</v>
      </c>
      <c r="R77">
        <v>1185</v>
      </c>
    </row>
    <row r="78" spans="1:18">
      <c r="A78">
        <v>5</v>
      </c>
      <c r="B78">
        <v>541</v>
      </c>
      <c r="C78">
        <v>5541</v>
      </c>
      <c r="D78">
        <v>17739</v>
      </c>
      <c r="E78">
        <v>16527</v>
      </c>
      <c r="F78">
        <v>5758</v>
      </c>
      <c r="G78">
        <v>7</v>
      </c>
      <c r="H78">
        <v>1150</v>
      </c>
      <c r="I78">
        <v>73</v>
      </c>
      <c r="J78">
        <v>10663</v>
      </c>
      <c r="K78">
        <v>5807</v>
      </c>
      <c r="L78">
        <v>100</v>
      </c>
      <c r="M78">
        <v>1077</v>
      </c>
      <c r="N78">
        <v>30</v>
      </c>
      <c r="O78">
        <v>10406</v>
      </c>
      <c r="P78">
        <v>342</v>
      </c>
      <c r="Q78">
        <v>0</v>
      </c>
      <c r="R78">
        <v>6991</v>
      </c>
    </row>
    <row r="79" spans="1:18">
      <c r="A79">
        <v>5</v>
      </c>
      <c r="B79">
        <v>543</v>
      </c>
      <c r="C79">
        <v>5543</v>
      </c>
      <c r="D79">
        <v>7139</v>
      </c>
      <c r="E79">
        <v>6814</v>
      </c>
      <c r="F79">
        <v>3679</v>
      </c>
      <c r="G79">
        <v>12</v>
      </c>
      <c r="H79">
        <v>1264</v>
      </c>
      <c r="I79">
        <v>94</v>
      </c>
      <c r="J79">
        <v>2586</v>
      </c>
      <c r="K79">
        <v>3080</v>
      </c>
      <c r="L79">
        <v>151</v>
      </c>
      <c r="M79">
        <v>770</v>
      </c>
      <c r="N79">
        <v>471</v>
      </c>
      <c r="O79">
        <v>2195</v>
      </c>
      <c r="P79">
        <v>285</v>
      </c>
      <c r="Q79">
        <v>3</v>
      </c>
      <c r="R79">
        <v>4656</v>
      </c>
    </row>
    <row r="80" spans="1:18">
      <c r="A80">
        <v>5</v>
      </c>
      <c r="B80">
        <v>576</v>
      </c>
      <c r="C80">
        <v>5576</v>
      </c>
      <c r="D80">
        <v>7198</v>
      </c>
      <c r="E80">
        <v>4148</v>
      </c>
      <c r="F80">
        <v>527</v>
      </c>
      <c r="G80">
        <v>0</v>
      </c>
      <c r="H80">
        <v>2968</v>
      </c>
      <c r="I80">
        <v>39</v>
      </c>
      <c r="J80">
        <v>3374</v>
      </c>
      <c r="K80">
        <v>1611</v>
      </c>
      <c r="L80">
        <v>2063</v>
      </c>
      <c r="M80">
        <v>72</v>
      </c>
      <c r="N80">
        <v>37</v>
      </c>
      <c r="O80">
        <v>3695</v>
      </c>
      <c r="P80">
        <v>130</v>
      </c>
      <c r="Q80">
        <v>1</v>
      </c>
      <c r="R80">
        <v>3372</v>
      </c>
    </row>
    <row r="81" spans="1:18">
      <c r="A81">
        <v>5</v>
      </c>
      <c r="B81">
        <v>579</v>
      </c>
      <c r="C81">
        <v>5579</v>
      </c>
      <c r="D81">
        <v>35474</v>
      </c>
      <c r="E81">
        <v>33387</v>
      </c>
      <c r="F81">
        <v>2876</v>
      </c>
      <c r="G81">
        <v>258</v>
      </c>
      <c r="H81">
        <v>1424</v>
      </c>
      <c r="I81">
        <v>370</v>
      </c>
      <c r="J81">
        <v>25174</v>
      </c>
      <c r="K81">
        <v>1930</v>
      </c>
      <c r="L81">
        <v>5436</v>
      </c>
      <c r="M81">
        <v>2385</v>
      </c>
      <c r="N81">
        <v>266</v>
      </c>
      <c r="O81">
        <v>29881</v>
      </c>
      <c r="P81">
        <v>1729</v>
      </c>
      <c r="Q81">
        <v>18</v>
      </c>
      <c r="R81">
        <v>3846</v>
      </c>
    </row>
    <row r="82" spans="1:18">
      <c r="A82">
        <v>5</v>
      </c>
      <c r="B82">
        <v>585</v>
      </c>
      <c r="C82">
        <v>5585</v>
      </c>
      <c r="D82">
        <v>12073</v>
      </c>
      <c r="E82">
        <v>10314</v>
      </c>
      <c r="F82">
        <v>545</v>
      </c>
      <c r="G82">
        <v>256</v>
      </c>
      <c r="H82">
        <v>1469</v>
      </c>
      <c r="I82">
        <v>48</v>
      </c>
      <c r="J82">
        <v>9091</v>
      </c>
      <c r="K82">
        <v>1272</v>
      </c>
      <c r="L82">
        <v>577</v>
      </c>
      <c r="M82">
        <v>869</v>
      </c>
      <c r="N82">
        <v>220</v>
      </c>
      <c r="O82">
        <v>7978</v>
      </c>
      <c r="P82">
        <v>1396</v>
      </c>
      <c r="Q82">
        <v>12</v>
      </c>
      <c r="R82">
        <v>2687</v>
      </c>
    </row>
    <row r="83" spans="1:18">
      <c r="A83">
        <v>5</v>
      </c>
      <c r="B83">
        <v>591</v>
      </c>
      <c r="C83">
        <v>5591</v>
      </c>
      <c r="D83">
        <v>15166</v>
      </c>
      <c r="E83">
        <v>14234</v>
      </c>
      <c r="F83">
        <v>2753</v>
      </c>
      <c r="G83">
        <v>318</v>
      </c>
      <c r="H83">
        <v>511</v>
      </c>
      <c r="I83">
        <v>10</v>
      </c>
      <c r="J83">
        <v>13035</v>
      </c>
      <c r="K83">
        <v>1663</v>
      </c>
      <c r="L83">
        <v>171</v>
      </c>
      <c r="M83">
        <v>228</v>
      </c>
      <c r="N83">
        <v>67</v>
      </c>
      <c r="O83">
        <v>6945</v>
      </c>
      <c r="P83">
        <v>5924</v>
      </c>
      <c r="Q83">
        <v>1</v>
      </c>
      <c r="R83">
        <v>2296</v>
      </c>
    </row>
    <row r="84" spans="1:18">
      <c r="A84">
        <v>5</v>
      </c>
      <c r="B84">
        <v>604</v>
      </c>
      <c r="C84">
        <v>5604</v>
      </c>
      <c r="D84">
        <v>22492</v>
      </c>
      <c r="E84">
        <v>15809</v>
      </c>
      <c r="F84">
        <v>2287</v>
      </c>
      <c r="G84">
        <v>1332</v>
      </c>
      <c r="H84">
        <v>4019</v>
      </c>
      <c r="I84">
        <v>134</v>
      </c>
      <c r="J84">
        <v>10074</v>
      </c>
      <c r="K84">
        <v>4364</v>
      </c>
      <c r="L84">
        <v>5985</v>
      </c>
      <c r="M84">
        <v>1590</v>
      </c>
      <c r="N84">
        <v>474</v>
      </c>
      <c r="O84">
        <v>8915</v>
      </c>
      <c r="P84">
        <v>6860</v>
      </c>
      <c r="Q84">
        <v>2</v>
      </c>
      <c r="R84">
        <v>6715</v>
      </c>
    </row>
    <row r="85" spans="1:18">
      <c r="A85">
        <v>5</v>
      </c>
      <c r="B85">
        <v>607</v>
      </c>
      <c r="C85">
        <v>5607</v>
      </c>
      <c r="D85">
        <v>20058</v>
      </c>
      <c r="E85">
        <v>17822</v>
      </c>
      <c r="F85">
        <v>4632</v>
      </c>
      <c r="G85">
        <v>49</v>
      </c>
      <c r="H85">
        <v>2255</v>
      </c>
      <c r="I85">
        <v>138</v>
      </c>
      <c r="J85">
        <v>13856</v>
      </c>
      <c r="K85">
        <v>6015</v>
      </c>
      <c r="L85">
        <v>52</v>
      </c>
      <c r="M85">
        <v>84</v>
      </c>
      <c r="N85">
        <v>10</v>
      </c>
      <c r="O85">
        <v>18078</v>
      </c>
      <c r="P85">
        <v>432</v>
      </c>
      <c r="Q85">
        <v>47</v>
      </c>
      <c r="R85">
        <v>1501</v>
      </c>
    </row>
    <row r="86" spans="1:18">
      <c r="A86">
        <v>5</v>
      </c>
      <c r="B86">
        <v>615</v>
      </c>
      <c r="C86">
        <v>5615</v>
      </c>
      <c r="D86">
        <v>112187</v>
      </c>
      <c r="E86">
        <v>111075</v>
      </c>
      <c r="F86">
        <v>25599</v>
      </c>
      <c r="G86">
        <v>374</v>
      </c>
      <c r="H86">
        <v>537</v>
      </c>
      <c r="I86">
        <v>1361</v>
      </c>
      <c r="J86">
        <v>80526</v>
      </c>
      <c r="K86">
        <v>30745</v>
      </c>
      <c r="L86">
        <v>155</v>
      </c>
      <c r="M86">
        <v>175</v>
      </c>
      <c r="N86">
        <v>84</v>
      </c>
      <c r="O86">
        <v>105101</v>
      </c>
      <c r="P86">
        <v>1702</v>
      </c>
      <c r="Q86">
        <v>267</v>
      </c>
      <c r="R86">
        <v>5117</v>
      </c>
    </row>
    <row r="87" spans="1:18">
      <c r="A87">
        <v>5</v>
      </c>
      <c r="B87">
        <v>628</v>
      </c>
      <c r="C87">
        <v>5628</v>
      </c>
      <c r="D87">
        <v>7810</v>
      </c>
      <c r="E87">
        <v>5833</v>
      </c>
      <c r="F87">
        <v>2163</v>
      </c>
      <c r="G87">
        <v>67</v>
      </c>
      <c r="H87">
        <v>1924</v>
      </c>
      <c r="I87">
        <v>19</v>
      </c>
      <c r="J87">
        <v>3260</v>
      </c>
      <c r="K87">
        <v>1064</v>
      </c>
      <c r="L87">
        <v>1729</v>
      </c>
      <c r="M87">
        <v>1362</v>
      </c>
      <c r="N87">
        <v>370</v>
      </c>
      <c r="O87">
        <v>3203</v>
      </c>
      <c r="P87">
        <v>366</v>
      </c>
      <c r="Q87">
        <v>1</v>
      </c>
      <c r="R87">
        <v>4240</v>
      </c>
    </row>
    <row r="88" spans="1:18">
      <c r="A88">
        <v>5</v>
      </c>
      <c r="B88">
        <v>631</v>
      </c>
      <c r="C88">
        <v>5631</v>
      </c>
      <c r="D88">
        <v>79046</v>
      </c>
      <c r="E88">
        <v>78842</v>
      </c>
      <c r="F88">
        <v>9833</v>
      </c>
      <c r="G88">
        <v>63</v>
      </c>
      <c r="H88">
        <v>75</v>
      </c>
      <c r="I88">
        <v>850</v>
      </c>
      <c r="J88">
        <v>77456</v>
      </c>
      <c r="K88">
        <v>662</v>
      </c>
      <c r="L88">
        <v>96</v>
      </c>
      <c r="M88">
        <v>23</v>
      </c>
      <c r="N88">
        <v>3</v>
      </c>
      <c r="O88">
        <v>77233</v>
      </c>
      <c r="P88">
        <v>320</v>
      </c>
      <c r="Q88">
        <v>1326</v>
      </c>
      <c r="R88">
        <v>167</v>
      </c>
    </row>
    <row r="89" spans="1:18">
      <c r="A89">
        <v>5</v>
      </c>
      <c r="B89">
        <v>642</v>
      </c>
      <c r="C89">
        <v>5642</v>
      </c>
      <c r="D89">
        <v>15694</v>
      </c>
      <c r="E89">
        <v>8137</v>
      </c>
      <c r="F89">
        <v>2466</v>
      </c>
      <c r="G89">
        <v>78</v>
      </c>
      <c r="H89">
        <v>7352</v>
      </c>
      <c r="I89">
        <v>37</v>
      </c>
      <c r="J89">
        <v>6960</v>
      </c>
      <c r="K89">
        <v>1597</v>
      </c>
      <c r="L89">
        <v>4786</v>
      </c>
      <c r="M89">
        <v>2270</v>
      </c>
      <c r="N89">
        <v>63</v>
      </c>
      <c r="O89">
        <v>6609</v>
      </c>
      <c r="P89">
        <v>1230</v>
      </c>
      <c r="Q89">
        <v>7</v>
      </c>
      <c r="R89">
        <v>7848</v>
      </c>
    </row>
    <row r="90" spans="1:18">
      <c r="A90">
        <v>5</v>
      </c>
      <c r="B90">
        <v>647</v>
      </c>
      <c r="C90">
        <v>5647</v>
      </c>
      <c r="D90">
        <v>6295</v>
      </c>
      <c r="E90">
        <v>3127</v>
      </c>
      <c r="F90">
        <v>692</v>
      </c>
      <c r="G90">
        <v>0</v>
      </c>
      <c r="H90">
        <v>3003</v>
      </c>
      <c r="I90">
        <v>22</v>
      </c>
      <c r="J90">
        <v>2508</v>
      </c>
      <c r="K90">
        <v>1028</v>
      </c>
      <c r="L90">
        <v>1394</v>
      </c>
      <c r="M90">
        <v>1225</v>
      </c>
      <c r="N90">
        <v>103</v>
      </c>
      <c r="O90">
        <v>2584</v>
      </c>
      <c r="P90">
        <v>47</v>
      </c>
      <c r="Q90">
        <v>1</v>
      </c>
      <c r="R90">
        <v>3663</v>
      </c>
    </row>
    <row r="91" spans="1:18">
      <c r="A91">
        <v>5</v>
      </c>
      <c r="B91">
        <v>649</v>
      </c>
      <c r="C91">
        <v>5649</v>
      </c>
      <c r="D91">
        <v>14313</v>
      </c>
      <c r="E91">
        <v>13230</v>
      </c>
      <c r="F91">
        <v>4801</v>
      </c>
      <c r="G91">
        <v>23</v>
      </c>
      <c r="H91">
        <v>1496</v>
      </c>
      <c r="I91">
        <v>79</v>
      </c>
      <c r="J91">
        <v>8120</v>
      </c>
      <c r="K91">
        <v>5512</v>
      </c>
      <c r="L91">
        <v>291</v>
      </c>
      <c r="M91">
        <v>256</v>
      </c>
      <c r="N91">
        <v>53</v>
      </c>
      <c r="O91">
        <v>7316</v>
      </c>
      <c r="P91">
        <v>2613</v>
      </c>
      <c r="Q91">
        <v>2</v>
      </c>
      <c r="R91">
        <v>4382</v>
      </c>
    </row>
    <row r="92" spans="1:18">
      <c r="A92">
        <v>5</v>
      </c>
      <c r="B92">
        <v>652</v>
      </c>
      <c r="C92">
        <v>5652</v>
      </c>
      <c r="D92">
        <v>5209</v>
      </c>
      <c r="E92">
        <v>3593</v>
      </c>
      <c r="F92">
        <v>1105</v>
      </c>
      <c r="G92">
        <v>15</v>
      </c>
      <c r="H92">
        <v>1465</v>
      </c>
      <c r="I92">
        <v>19</v>
      </c>
      <c r="J92">
        <v>2566</v>
      </c>
      <c r="K92">
        <v>1823</v>
      </c>
      <c r="L92">
        <v>651</v>
      </c>
      <c r="M92">
        <v>64</v>
      </c>
      <c r="N92">
        <v>97</v>
      </c>
      <c r="O92">
        <v>2277</v>
      </c>
      <c r="P92">
        <v>581</v>
      </c>
      <c r="Q92">
        <v>0</v>
      </c>
      <c r="R92">
        <v>2351</v>
      </c>
    </row>
    <row r="93" spans="1:18">
      <c r="A93">
        <v>5</v>
      </c>
      <c r="B93">
        <v>656</v>
      </c>
      <c r="C93">
        <v>5656</v>
      </c>
      <c r="D93">
        <v>12681</v>
      </c>
      <c r="E93">
        <v>10502</v>
      </c>
      <c r="F93">
        <v>5605</v>
      </c>
      <c r="G93">
        <v>0</v>
      </c>
      <c r="H93">
        <v>2011</v>
      </c>
      <c r="I93">
        <v>85</v>
      </c>
      <c r="J93">
        <v>5682</v>
      </c>
      <c r="K93">
        <v>5390</v>
      </c>
      <c r="L93">
        <v>671</v>
      </c>
      <c r="M93">
        <v>840</v>
      </c>
      <c r="N93">
        <v>78</v>
      </c>
      <c r="O93">
        <v>7967</v>
      </c>
      <c r="P93">
        <v>150</v>
      </c>
      <c r="Q93">
        <v>4</v>
      </c>
      <c r="R93">
        <v>4560</v>
      </c>
    </row>
    <row r="94" spans="1:18">
      <c r="A94">
        <v>5</v>
      </c>
      <c r="B94">
        <v>658</v>
      </c>
      <c r="C94">
        <v>5658</v>
      </c>
      <c r="D94">
        <v>2952</v>
      </c>
      <c r="E94">
        <v>2265</v>
      </c>
      <c r="F94">
        <v>160</v>
      </c>
      <c r="G94">
        <v>7</v>
      </c>
      <c r="H94">
        <v>657</v>
      </c>
      <c r="I94">
        <v>7</v>
      </c>
      <c r="J94">
        <v>1805</v>
      </c>
      <c r="K94">
        <v>367</v>
      </c>
      <c r="L94">
        <v>759</v>
      </c>
      <c r="M94">
        <v>15</v>
      </c>
      <c r="N94">
        <v>1</v>
      </c>
      <c r="O94">
        <v>563</v>
      </c>
      <c r="P94">
        <v>1626</v>
      </c>
      <c r="Q94">
        <v>9</v>
      </c>
      <c r="R94">
        <v>754</v>
      </c>
    </row>
    <row r="95" spans="1:18">
      <c r="A95">
        <v>5</v>
      </c>
      <c r="B95">
        <v>659</v>
      </c>
      <c r="C95">
        <v>5659</v>
      </c>
      <c r="D95">
        <v>19797</v>
      </c>
      <c r="E95">
        <v>7863</v>
      </c>
      <c r="F95">
        <v>153</v>
      </c>
      <c r="G95">
        <v>279</v>
      </c>
      <c r="H95">
        <v>16507</v>
      </c>
      <c r="I95">
        <v>1034</v>
      </c>
      <c r="J95">
        <v>5162</v>
      </c>
      <c r="K95">
        <v>8284</v>
      </c>
      <c r="L95">
        <v>56</v>
      </c>
      <c r="M95">
        <v>793</v>
      </c>
      <c r="N95">
        <v>5486</v>
      </c>
      <c r="O95">
        <v>9036</v>
      </c>
      <c r="P95">
        <v>172</v>
      </c>
      <c r="Q95">
        <v>6</v>
      </c>
      <c r="R95">
        <v>10583</v>
      </c>
    </row>
    <row r="96" spans="1:18">
      <c r="A96">
        <v>5</v>
      </c>
      <c r="B96">
        <v>660</v>
      </c>
      <c r="C96">
        <v>5660</v>
      </c>
      <c r="D96">
        <v>10952</v>
      </c>
      <c r="E96">
        <v>7120</v>
      </c>
      <c r="F96">
        <v>1224</v>
      </c>
      <c r="G96">
        <v>59</v>
      </c>
      <c r="H96">
        <v>3112</v>
      </c>
      <c r="I96">
        <v>15</v>
      </c>
      <c r="J96">
        <v>6586</v>
      </c>
      <c r="K96">
        <v>2734</v>
      </c>
      <c r="L96">
        <v>654</v>
      </c>
      <c r="M96">
        <v>929</v>
      </c>
      <c r="N96">
        <v>39</v>
      </c>
      <c r="O96">
        <v>6555</v>
      </c>
      <c r="P96">
        <v>1193</v>
      </c>
      <c r="Q96">
        <v>8</v>
      </c>
      <c r="R96">
        <v>3196</v>
      </c>
    </row>
    <row r="97" spans="1:18">
      <c r="A97">
        <v>5</v>
      </c>
      <c r="B97">
        <v>664</v>
      </c>
      <c r="C97">
        <v>5664</v>
      </c>
      <c r="D97">
        <v>16853</v>
      </c>
      <c r="E97">
        <v>14542</v>
      </c>
      <c r="F97">
        <v>3658</v>
      </c>
      <c r="G97">
        <v>63</v>
      </c>
      <c r="H97">
        <v>2315</v>
      </c>
      <c r="I97">
        <v>46</v>
      </c>
      <c r="J97">
        <v>10896</v>
      </c>
      <c r="K97">
        <v>4835</v>
      </c>
      <c r="L97">
        <v>146</v>
      </c>
      <c r="M97">
        <v>915</v>
      </c>
      <c r="N97">
        <v>12</v>
      </c>
      <c r="O97">
        <v>10506</v>
      </c>
      <c r="P97">
        <v>4490</v>
      </c>
      <c r="Q97">
        <v>2</v>
      </c>
      <c r="R97">
        <v>1855</v>
      </c>
    </row>
    <row r="98" spans="1:18">
      <c r="A98">
        <v>5</v>
      </c>
      <c r="B98">
        <v>665</v>
      </c>
      <c r="C98">
        <v>5665</v>
      </c>
      <c r="D98">
        <v>30005</v>
      </c>
      <c r="E98">
        <v>13195</v>
      </c>
      <c r="F98">
        <v>1588</v>
      </c>
      <c r="G98">
        <v>1993</v>
      </c>
      <c r="H98">
        <v>14322</v>
      </c>
      <c r="I98">
        <v>57</v>
      </c>
      <c r="J98">
        <v>10190</v>
      </c>
      <c r="K98">
        <v>8805</v>
      </c>
      <c r="L98">
        <v>147</v>
      </c>
      <c r="M98">
        <v>757</v>
      </c>
      <c r="N98">
        <v>10084</v>
      </c>
      <c r="O98">
        <v>11749</v>
      </c>
      <c r="P98">
        <v>141</v>
      </c>
      <c r="Q98">
        <v>6</v>
      </c>
      <c r="R98">
        <v>18109</v>
      </c>
    </row>
    <row r="99" spans="1:18">
      <c r="A99">
        <v>5</v>
      </c>
      <c r="B99">
        <v>667</v>
      </c>
      <c r="C99">
        <v>5667</v>
      </c>
      <c r="D99">
        <v>12484</v>
      </c>
      <c r="E99">
        <v>8283</v>
      </c>
      <c r="F99">
        <v>1674</v>
      </c>
      <c r="G99">
        <v>11</v>
      </c>
      <c r="H99">
        <v>4048</v>
      </c>
      <c r="I99">
        <v>47</v>
      </c>
      <c r="J99">
        <v>6162</v>
      </c>
      <c r="K99">
        <v>4286</v>
      </c>
      <c r="L99">
        <v>1207</v>
      </c>
      <c r="M99">
        <v>704</v>
      </c>
      <c r="N99">
        <v>101</v>
      </c>
      <c r="O99">
        <v>7199</v>
      </c>
      <c r="P99">
        <v>1678</v>
      </c>
      <c r="Q99">
        <v>0</v>
      </c>
      <c r="R99">
        <v>3607</v>
      </c>
    </row>
    <row r="100" spans="1:18">
      <c r="A100">
        <v>5</v>
      </c>
      <c r="B100">
        <v>670</v>
      </c>
      <c r="C100">
        <v>5670</v>
      </c>
      <c r="D100">
        <v>17694</v>
      </c>
      <c r="E100">
        <v>12683</v>
      </c>
      <c r="F100">
        <v>2697</v>
      </c>
      <c r="G100">
        <v>283</v>
      </c>
      <c r="H100">
        <v>4761</v>
      </c>
      <c r="I100">
        <v>791</v>
      </c>
      <c r="J100">
        <v>8566</v>
      </c>
      <c r="K100">
        <v>3068</v>
      </c>
      <c r="L100">
        <v>3483</v>
      </c>
      <c r="M100">
        <v>2271</v>
      </c>
      <c r="N100">
        <v>261</v>
      </c>
      <c r="O100">
        <v>9710</v>
      </c>
      <c r="P100">
        <v>1755</v>
      </c>
      <c r="Q100">
        <v>4</v>
      </c>
      <c r="R100">
        <v>6225</v>
      </c>
    </row>
    <row r="101" spans="1:18">
      <c r="A101">
        <v>5</v>
      </c>
      <c r="B101">
        <v>674</v>
      </c>
      <c r="C101">
        <v>5674</v>
      </c>
      <c r="D101">
        <v>17873</v>
      </c>
      <c r="E101">
        <v>15672</v>
      </c>
      <c r="F101">
        <v>10651</v>
      </c>
      <c r="G101">
        <v>47</v>
      </c>
      <c r="H101">
        <v>2231</v>
      </c>
      <c r="I101">
        <v>27</v>
      </c>
      <c r="J101">
        <v>5068</v>
      </c>
      <c r="K101">
        <v>9579</v>
      </c>
      <c r="L101">
        <v>533</v>
      </c>
      <c r="M101">
        <v>2652</v>
      </c>
      <c r="N101">
        <v>19</v>
      </c>
      <c r="O101">
        <v>5197</v>
      </c>
      <c r="P101">
        <v>720</v>
      </c>
      <c r="Q101">
        <v>13</v>
      </c>
      <c r="R101">
        <v>11943</v>
      </c>
    </row>
    <row r="102" spans="1:18">
      <c r="A102">
        <v>5</v>
      </c>
      <c r="B102">
        <v>679</v>
      </c>
      <c r="C102">
        <v>5679</v>
      </c>
      <c r="D102">
        <v>21772</v>
      </c>
      <c r="E102">
        <v>18684</v>
      </c>
      <c r="F102">
        <v>4401</v>
      </c>
      <c r="G102">
        <v>22</v>
      </c>
      <c r="H102">
        <v>2913</v>
      </c>
      <c r="I102">
        <v>49</v>
      </c>
      <c r="J102">
        <v>13989</v>
      </c>
      <c r="K102">
        <v>5683</v>
      </c>
      <c r="L102">
        <v>984</v>
      </c>
      <c r="M102">
        <v>1035</v>
      </c>
      <c r="N102">
        <v>66</v>
      </c>
      <c r="O102">
        <v>10578</v>
      </c>
      <c r="P102">
        <v>3320</v>
      </c>
      <c r="Q102">
        <v>3</v>
      </c>
      <c r="R102">
        <v>7871</v>
      </c>
    </row>
    <row r="103" spans="1:18">
      <c r="A103">
        <v>5</v>
      </c>
      <c r="B103">
        <v>686</v>
      </c>
      <c r="C103">
        <v>5686</v>
      </c>
      <c r="D103">
        <v>30136</v>
      </c>
      <c r="E103">
        <v>20999</v>
      </c>
      <c r="F103">
        <v>4273</v>
      </c>
      <c r="G103">
        <v>715</v>
      </c>
      <c r="H103">
        <v>8242</v>
      </c>
      <c r="I103">
        <v>53</v>
      </c>
      <c r="J103">
        <v>16587</v>
      </c>
      <c r="K103">
        <v>5212</v>
      </c>
      <c r="L103">
        <v>580</v>
      </c>
      <c r="M103">
        <v>7671</v>
      </c>
      <c r="N103">
        <v>47</v>
      </c>
      <c r="O103">
        <v>18150</v>
      </c>
      <c r="P103">
        <v>718</v>
      </c>
      <c r="Q103">
        <v>14</v>
      </c>
      <c r="R103">
        <v>11254</v>
      </c>
    </row>
    <row r="104" spans="1:18">
      <c r="A104">
        <v>5</v>
      </c>
      <c r="B104">
        <v>690</v>
      </c>
      <c r="C104">
        <v>5690</v>
      </c>
      <c r="D104">
        <v>9471</v>
      </c>
      <c r="E104">
        <v>4883</v>
      </c>
      <c r="F104">
        <v>843</v>
      </c>
      <c r="G104">
        <v>39</v>
      </c>
      <c r="H104">
        <v>4486</v>
      </c>
      <c r="I104">
        <v>32</v>
      </c>
      <c r="J104">
        <v>3413</v>
      </c>
      <c r="K104">
        <v>2684</v>
      </c>
      <c r="L104">
        <v>2535</v>
      </c>
      <c r="M104">
        <v>793</v>
      </c>
      <c r="N104">
        <v>34</v>
      </c>
      <c r="O104">
        <v>4858</v>
      </c>
      <c r="P104">
        <v>230</v>
      </c>
      <c r="Q104">
        <v>0</v>
      </c>
      <c r="R104">
        <v>4383</v>
      </c>
    </row>
    <row r="105" spans="1:18">
      <c r="A105">
        <v>5</v>
      </c>
      <c r="B105">
        <v>697</v>
      </c>
      <c r="C105">
        <v>5697</v>
      </c>
      <c r="D105">
        <v>29612</v>
      </c>
      <c r="E105">
        <v>27779</v>
      </c>
      <c r="F105">
        <v>6917</v>
      </c>
      <c r="G105">
        <v>75</v>
      </c>
      <c r="H105">
        <v>1259</v>
      </c>
      <c r="I105">
        <v>60</v>
      </c>
      <c r="J105">
        <v>22689</v>
      </c>
      <c r="K105">
        <v>6429</v>
      </c>
      <c r="L105">
        <v>115</v>
      </c>
      <c r="M105">
        <v>301</v>
      </c>
      <c r="N105">
        <v>16</v>
      </c>
      <c r="O105">
        <v>23145</v>
      </c>
      <c r="P105">
        <v>2557</v>
      </c>
      <c r="Q105">
        <v>33</v>
      </c>
      <c r="R105">
        <v>3877</v>
      </c>
    </row>
    <row r="106" spans="1:18">
      <c r="A106">
        <v>5</v>
      </c>
      <c r="B106">
        <v>736</v>
      </c>
      <c r="C106">
        <v>5736</v>
      </c>
      <c r="D106">
        <v>33264</v>
      </c>
      <c r="E106">
        <v>24777</v>
      </c>
      <c r="F106">
        <v>2849</v>
      </c>
      <c r="G106">
        <v>3650</v>
      </c>
      <c r="H106">
        <v>3824</v>
      </c>
      <c r="I106">
        <v>521</v>
      </c>
      <c r="J106">
        <v>15961</v>
      </c>
      <c r="K106">
        <v>3091</v>
      </c>
      <c r="L106">
        <v>9768</v>
      </c>
      <c r="M106">
        <v>3260</v>
      </c>
      <c r="N106">
        <v>1093</v>
      </c>
      <c r="O106">
        <v>28329</v>
      </c>
      <c r="P106">
        <v>129</v>
      </c>
      <c r="Q106">
        <v>4</v>
      </c>
      <c r="R106">
        <v>4802</v>
      </c>
    </row>
    <row r="107" spans="1:18">
      <c r="A107">
        <v>5</v>
      </c>
      <c r="B107">
        <v>756</v>
      </c>
      <c r="C107">
        <v>5756</v>
      </c>
      <c r="D107">
        <v>31314</v>
      </c>
      <c r="E107">
        <v>20447</v>
      </c>
      <c r="F107">
        <v>1554</v>
      </c>
      <c r="G107">
        <v>44</v>
      </c>
      <c r="H107">
        <v>10736</v>
      </c>
      <c r="I107">
        <v>89</v>
      </c>
      <c r="J107">
        <v>17771</v>
      </c>
      <c r="K107">
        <v>5213</v>
      </c>
      <c r="L107">
        <v>4509</v>
      </c>
      <c r="M107">
        <v>3649</v>
      </c>
      <c r="N107">
        <v>117</v>
      </c>
      <c r="O107">
        <v>14784</v>
      </c>
      <c r="P107">
        <v>4900</v>
      </c>
      <c r="Q107">
        <v>9</v>
      </c>
      <c r="R107">
        <v>11621</v>
      </c>
    </row>
    <row r="108" spans="1:18">
      <c r="A108">
        <v>5</v>
      </c>
      <c r="B108">
        <v>761</v>
      </c>
      <c r="C108">
        <v>5761</v>
      </c>
      <c r="D108">
        <v>13585</v>
      </c>
      <c r="E108">
        <v>11930</v>
      </c>
      <c r="F108">
        <v>4737</v>
      </c>
      <c r="G108">
        <v>20</v>
      </c>
      <c r="H108">
        <v>1282</v>
      </c>
      <c r="I108">
        <v>69</v>
      </c>
      <c r="J108">
        <v>5930</v>
      </c>
      <c r="K108">
        <v>5230</v>
      </c>
      <c r="L108">
        <v>1174</v>
      </c>
      <c r="M108">
        <v>977</v>
      </c>
      <c r="N108">
        <v>211</v>
      </c>
      <c r="O108">
        <v>8735</v>
      </c>
      <c r="P108">
        <v>311</v>
      </c>
      <c r="Q108">
        <v>2</v>
      </c>
      <c r="R108">
        <v>4537</v>
      </c>
    </row>
    <row r="109" spans="1:18">
      <c r="A109">
        <v>5</v>
      </c>
      <c r="B109">
        <v>789</v>
      </c>
      <c r="C109">
        <v>5789</v>
      </c>
      <c r="D109">
        <v>14788</v>
      </c>
      <c r="E109">
        <v>12040</v>
      </c>
      <c r="F109">
        <v>4135</v>
      </c>
      <c r="G109">
        <v>10</v>
      </c>
      <c r="H109">
        <v>2491</v>
      </c>
      <c r="I109">
        <v>70</v>
      </c>
      <c r="J109">
        <v>8099</v>
      </c>
      <c r="K109">
        <v>3087</v>
      </c>
      <c r="L109">
        <v>2966</v>
      </c>
      <c r="M109">
        <v>527</v>
      </c>
      <c r="N109">
        <v>45</v>
      </c>
      <c r="O109">
        <v>8282</v>
      </c>
      <c r="P109">
        <v>1167</v>
      </c>
      <c r="Q109">
        <v>7</v>
      </c>
      <c r="R109">
        <v>5332</v>
      </c>
    </row>
    <row r="110" spans="1:18">
      <c r="A110">
        <v>5</v>
      </c>
      <c r="B110">
        <v>790</v>
      </c>
      <c r="C110">
        <v>5790</v>
      </c>
      <c r="D110">
        <v>22705</v>
      </c>
      <c r="E110">
        <v>17863</v>
      </c>
      <c r="F110">
        <v>5927</v>
      </c>
      <c r="G110">
        <v>85</v>
      </c>
      <c r="H110">
        <v>3738</v>
      </c>
      <c r="I110">
        <v>46</v>
      </c>
      <c r="J110">
        <v>14214</v>
      </c>
      <c r="K110">
        <v>2389</v>
      </c>
      <c r="L110">
        <v>2991</v>
      </c>
      <c r="M110">
        <v>1958</v>
      </c>
      <c r="N110">
        <v>1141</v>
      </c>
      <c r="O110">
        <v>15898</v>
      </c>
      <c r="P110">
        <v>3039</v>
      </c>
      <c r="Q110">
        <v>5</v>
      </c>
      <c r="R110">
        <v>3763</v>
      </c>
    </row>
    <row r="111" spans="1:18">
      <c r="A111">
        <v>5</v>
      </c>
      <c r="B111">
        <v>792</v>
      </c>
      <c r="C111">
        <v>5792</v>
      </c>
      <c r="D111">
        <v>5638</v>
      </c>
      <c r="E111">
        <v>3501</v>
      </c>
      <c r="F111">
        <v>160</v>
      </c>
      <c r="G111">
        <v>8</v>
      </c>
      <c r="H111">
        <v>2066</v>
      </c>
      <c r="I111">
        <v>29</v>
      </c>
      <c r="J111">
        <v>3219</v>
      </c>
      <c r="K111">
        <v>1554</v>
      </c>
      <c r="L111">
        <v>656</v>
      </c>
      <c r="M111">
        <v>173</v>
      </c>
      <c r="N111">
        <v>27</v>
      </c>
      <c r="O111">
        <v>1291</v>
      </c>
      <c r="P111">
        <v>2200</v>
      </c>
      <c r="Q111">
        <v>2</v>
      </c>
      <c r="R111">
        <v>2145</v>
      </c>
    </row>
    <row r="112" spans="1:18">
      <c r="A112">
        <v>5</v>
      </c>
      <c r="B112">
        <v>809</v>
      </c>
      <c r="C112">
        <v>5809</v>
      </c>
      <c r="D112">
        <v>8164</v>
      </c>
      <c r="E112">
        <v>7244</v>
      </c>
      <c r="F112">
        <v>2726</v>
      </c>
      <c r="G112">
        <v>8</v>
      </c>
      <c r="H112">
        <v>1266</v>
      </c>
      <c r="I112">
        <v>32</v>
      </c>
      <c r="J112">
        <v>6229</v>
      </c>
      <c r="K112">
        <v>1195</v>
      </c>
      <c r="L112">
        <v>582</v>
      </c>
      <c r="M112">
        <v>105</v>
      </c>
      <c r="N112">
        <v>14</v>
      </c>
      <c r="O112">
        <v>4186</v>
      </c>
      <c r="P112">
        <v>2421</v>
      </c>
      <c r="Q112">
        <v>5</v>
      </c>
      <c r="R112">
        <v>1552</v>
      </c>
    </row>
    <row r="113" spans="1:18">
      <c r="A113">
        <v>5</v>
      </c>
      <c r="B113">
        <v>819</v>
      </c>
      <c r="C113">
        <v>5819</v>
      </c>
      <c r="D113">
        <v>4909</v>
      </c>
      <c r="E113">
        <v>3819</v>
      </c>
      <c r="F113">
        <v>1059</v>
      </c>
      <c r="G113">
        <v>2</v>
      </c>
      <c r="H113">
        <v>1307</v>
      </c>
      <c r="I113">
        <v>32</v>
      </c>
      <c r="J113">
        <v>1845</v>
      </c>
      <c r="K113">
        <v>1420</v>
      </c>
      <c r="L113">
        <v>462</v>
      </c>
      <c r="M113">
        <v>1021</v>
      </c>
      <c r="N113">
        <v>159</v>
      </c>
      <c r="O113">
        <v>1926</v>
      </c>
      <c r="P113">
        <v>12</v>
      </c>
      <c r="Q113">
        <v>0</v>
      </c>
      <c r="R113">
        <v>2971</v>
      </c>
    </row>
    <row r="114" spans="1:18">
      <c r="A114">
        <v>5</v>
      </c>
      <c r="B114">
        <v>837</v>
      </c>
      <c r="C114">
        <v>5837</v>
      </c>
      <c r="D114">
        <v>113674</v>
      </c>
      <c r="E114">
        <v>69463</v>
      </c>
      <c r="F114">
        <v>6679</v>
      </c>
      <c r="G114">
        <v>2926</v>
      </c>
      <c r="H114">
        <v>60434</v>
      </c>
      <c r="I114">
        <v>11712</v>
      </c>
      <c r="J114">
        <v>32842</v>
      </c>
      <c r="K114">
        <v>44326</v>
      </c>
      <c r="L114">
        <v>13254</v>
      </c>
      <c r="M114">
        <v>8689</v>
      </c>
      <c r="N114">
        <v>14380</v>
      </c>
      <c r="O114">
        <v>83160</v>
      </c>
      <c r="P114">
        <v>6512</v>
      </c>
      <c r="Q114">
        <v>28</v>
      </c>
      <c r="R114">
        <v>23974</v>
      </c>
    </row>
    <row r="115" spans="1:18">
      <c r="A115">
        <v>5</v>
      </c>
      <c r="B115">
        <v>842</v>
      </c>
      <c r="C115">
        <v>5842</v>
      </c>
      <c r="D115">
        <v>6516</v>
      </c>
      <c r="E115">
        <v>3098</v>
      </c>
      <c r="F115">
        <v>1516</v>
      </c>
      <c r="G115">
        <v>1</v>
      </c>
      <c r="H115">
        <v>2912</v>
      </c>
      <c r="I115">
        <v>37</v>
      </c>
      <c r="J115">
        <v>574</v>
      </c>
      <c r="K115">
        <v>2319</v>
      </c>
      <c r="L115">
        <v>1421</v>
      </c>
      <c r="M115">
        <v>1634</v>
      </c>
      <c r="N115">
        <v>538</v>
      </c>
      <c r="O115">
        <v>1994</v>
      </c>
      <c r="P115">
        <v>192</v>
      </c>
      <c r="Q115">
        <v>2</v>
      </c>
      <c r="R115">
        <v>4328</v>
      </c>
    </row>
    <row r="116" spans="1:18">
      <c r="A116">
        <v>5</v>
      </c>
      <c r="B116">
        <v>847</v>
      </c>
      <c r="C116">
        <v>5847</v>
      </c>
      <c r="D116">
        <v>28773</v>
      </c>
      <c r="E116">
        <v>19729</v>
      </c>
      <c r="F116">
        <v>6026</v>
      </c>
      <c r="G116">
        <v>21</v>
      </c>
      <c r="H116">
        <v>8645</v>
      </c>
      <c r="I116">
        <v>412</v>
      </c>
      <c r="J116">
        <v>14712</v>
      </c>
      <c r="K116">
        <v>4386</v>
      </c>
      <c r="L116">
        <v>4245</v>
      </c>
      <c r="M116">
        <v>2236</v>
      </c>
      <c r="N116">
        <v>2766</v>
      </c>
      <c r="O116">
        <v>15193</v>
      </c>
      <c r="P116">
        <v>100</v>
      </c>
      <c r="Q116">
        <v>6</v>
      </c>
      <c r="R116">
        <v>13474</v>
      </c>
    </row>
    <row r="117" spans="1:18">
      <c r="A117">
        <v>5</v>
      </c>
      <c r="B117">
        <v>854</v>
      </c>
      <c r="C117">
        <v>5854</v>
      </c>
      <c r="D117">
        <v>11501</v>
      </c>
      <c r="E117">
        <v>6459</v>
      </c>
      <c r="F117">
        <v>2584</v>
      </c>
      <c r="G117">
        <v>6</v>
      </c>
      <c r="H117">
        <v>5498</v>
      </c>
      <c r="I117">
        <v>19</v>
      </c>
      <c r="J117">
        <v>3035</v>
      </c>
      <c r="K117">
        <v>2789</v>
      </c>
      <c r="L117">
        <v>3402</v>
      </c>
      <c r="M117">
        <v>2186</v>
      </c>
      <c r="N117">
        <v>68</v>
      </c>
      <c r="O117">
        <v>8233</v>
      </c>
      <c r="P117">
        <v>491</v>
      </c>
      <c r="Q117">
        <v>11</v>
      </c>
      <c r="R117">
        <v>2766</v>
      </c>
    </row>
    <row r="118" spans="1:18">
      <c r="A118">
        <v>5</v>
      </c>
      <c r="B118">
        <v>856</v>
      </c>
      <c r="C118">
        <v>5856</v>
      </c>
      <c r="D118">
        <v>5402</v>
      </c>
      <c r="E118">
        <v>4794</v>
      </c>
      <c r="F118">
        <v>1381</v>
      </c>
      <c r="G118">
        <v>0</v>
      </c>
      <c r="H118">
        <v>724</v>
      </c>
      <c r="I118">
        <v>1</v>
      </c>
      <c r="J118">
        <v>3515</v>
      </c>
      <c r="K118">
        <v>1362</v>
      </c>
      <c r="L118">
        <v>297</v>
      </c>
      <c r="M118">
        <v>216</v>
      </c>
      <c r="N118">
        <v>8</v>
      </c>
      <c r="O118">
        <v>3194</v>
      </c>
      <c r="P118">
        <v>402</v>
      </c>
      <c r="Q118">
        <v>3</v>
      </c>
      <c r="R118">
        <v>1803</v>
      </c>
    </row>
    <row r="119" spans="1:18">
      <c r="A119">
        <v>5</v>
      </c>
      <c r="B119">
        <v>858</v>
      </c>
      <c r="C119">
        <v>5858</v>
      </c>
      <c r="D119">
        <v>11115</v>
      </c>
      <c r="E119">
        <v>9110</v>
      </c>
      <c r="F119">
        <v>1209</v>
      </c>
      <c r="G119">
        <v>69</v>
      </c>
      <c r="H119">
        <v>1870</v>
      </c>
      <c r="I119">
        <v>43</v>
      </c>
      <c r="J119">
        <v>7483</v>
      </c>
      <c r="K119">
        <v>1166</v>
      </c>
      <c r="L119">
        <v>1842</v>
      </c>
      <c r="M119">
        <v>448</v>
      </c>
      <c r="N119">
        <v>145</v>
      </c>
      <c r="O119">
        <v>7479</v>
      </c>
      <c r="P119">
        <v>578</v>
      </c>
      <c r="Q119">
        <v>2</v>
      </c>
      <c r="R119">
        <v>3056</v>
      </c>
    </row>
    <row r="120" spans="1:18">
      <c r="A120">
        <v>5</v>
      </c>
      <c r="B120">
        <v>861</v>
      </c>
      <c r="C120">
        <v>5861</v>
      </c>
      <c r="D120">
        <v>10186</v>
      </c>
      <c r="E120">
        <v>9306</v>
      </c>
      <c r="F120">
        <v>1743</v>
      </c>
      <c r="G120">
        <v>64</v>
      </c>
      <c r="H120">
        <v>778</v>
      </c>
      <c r="I120">
        <v>41</v>
      </c>
      <c r="J120">
        <v>7718</v>
      </c>
      <c r="K120">
        <v>1855</v>
      </c>
      <c r="L120">
        <v>372</v>
      </c>
      <c r="M120">
        <v>191</v>
      </c>
      <c r="N120">
        <v>15</v>
      </c>
      <c r="O120">
        <v>7763</v>
      </c>
      <c r="P120">
        <v>815</v>
      </c>
      <c r="Q120">
        <v>6</v>
      </c>
      <c r="R120">
        <v>1602</v>
      </c>
    </row>
    <row r="121" spans="1:18">
      <c r="A121">
        <v>5</v>
      </c>
      <c r="B121">
        <v>873</v>
      </c>
      <c r="C121">
        <v>5873</v>
      </c>
      <c r="D121">
        <v>8121</v>
      </c>
      <c r="E121">
        <v>563</v>
      </c>
      <c r="F121">
        <v>401</v>
      </c>
      <c r="G121">
        <v>6</v>
      </c>
      <c r="H121">
        <v>7402</v>
      </c>
      <c r="I121">
        <v>252</v>
      </c>
      <c r="J121">
        <v>22</v>
      </c>
      <c r="K121">
        <v>3659</v>
      </c>
      <c r="L121">
        <v>31</v>
      </c>
      <c r="M121">
        <v>87</v>
      </c>
      <c r="N121">
        <v>4098</v>
      </c>
      <c r="O121">
        <v>3721</v>
      </c>
      <c r="P121">
        <v>145</v>
      </c>
      <c r="Q121">
        <v>0</v>
      </c>
      <c r="R121">
        <v>4255</v>
      </c>
    </row>
    <row r="122" spans="1:18">
      <c r="A122">
        <v>5</v>
      </c>
      <c r="B122">
        <v>885</v>
      </c>
      <c r="C122">
        <v>5885</v>
      </c>
      <c r="D122">
        <v>6224</v>
      </c>
      <c r="E122">
        <v>3978</v>
      </c>
      <c r="F122">
        <v>889</v>
      </c>
      <c r="G122">
        <v>143</v>
      </c>
      <c r="H122">
        <v>1962</v>
      </c>
      <c r="I122">
        <v>5</v>
      </c>
      <c r="J122">
        <v>2937</v>
      </c>
      <c r="K122">
        <v>1098</v>
      </c>
      <c r="L122">
        <v>707</v>
      </c>
      <c r="M122">
        <v>1243</v>
      </c>
      <c r="N122">
        <v>235</v>
      </c>
      <c r="O122">
        <v>3032</v>
      </c>
      <c r="P122">
        <v>37</v>
      </c>
      <c r="Q122">
        <v>0</v>
      </c>
      <c r="R122">
        <v>3155</v>
      </c>
    </row>
    <row r="123" spans="1:18">
      <c r="A123">
        <v>5</v>
      </c>
      <c r="B123">
        <v>887</v>
      </c>
      <c r="C123">
        <v>5887</v>
      </c>
      <c r="D123">
        <v>35789</v>
      </c>
      <c r="E123">
        <v>29662</v>
      </c>
      <c r="F123">
        <v>3401</v>
      </c>
      <c r="G123">
        <v>18</v>
      </c>
      <c r="H123">
        <v>5472</v>
      </c>
      <c r="I123">
        <v>266</v>
      </c>
      <c r="J123">
        <v>26635</v>
      </c>
      <c r="K123">
        <v>2318</v>
      </c>
      <c r="L123">
        <v>2628</v>
      </c>
      <c r="M123">
        <v>3908</v>
      </c>
      <c r="N123">
        <v>69</v>
      </c>
      <c r="O123">
        <v>27555</v>
      </c>
      <c r="P123">
        <v>943</v>
      </c>
      <c r="Q123">
        <v>26</v>
      </c>
      <c r="R123">
        <v>7265</v>
      </c>
    </row>
    <row r="124" spans="1:18">
      <c r="A124">
        <v>5</v>
      </c>
      <c r="B124">
        <v>890</v>
      </c>
      <c r="C124">
        <v>5890</v>
      </c>
      <c r="D124">
        <v>18834</v>
      </c>
      <c r="E124">
        <v>9861</v>
      </c>
      <c r="F124">
        <v>2155</v>
      </c>
      <c r="G124">
        <v>985</v>
      </c>
      <c r="H124">
        <v>8063</v>
      </c>
      <c r="I124">
        <v>63</v>
      </c>
      <c r="J124">
        <v>5302</v>
      </c>
      <c r="K124">
        <v>5072</v>
      </c>
      <c r="L124">
        <v>2548</v>
      </c>
      <c r="M124">
        <v>5421</v>
      </c>
      <c r="N124">
        <v>469</v>
      </c>
      <c r="O124">
        <v>5678</v>
      </c>
      <c r="P124">
        <v>2784</v>
      </c>
      <c r="Q124">
        <v>13</v>
      </c>
      <c r="R124">
        <v>10359</v>
      </c>
    </row>
    <row r="125" spans="1:18">
      <c r="A125">
        <v>5</v>
      </c>
      <c r="B125">
        <v>893</v>
      </c>
      <c r="C125">
        <v>5893</v>
      </c>
      <c r="D125">
        <v>17309</v>
      </c>
      <c r="E125">
        <v>12866</v>
      </c>
      <c r="F125">
        <v>2117</v>
      </c>
      <c r="G125">
        <v>3291</v>
      </c>
      <c r="H125">
        <v>1090</v>
      </c>
      <c r="I125">
        <v>471</v>
      </c>
      <c r="J125">
        <v>10096</v>
      </c>
      <c r="K125">
        <v>4531</v>
      </c>
      <c r="L125">
        <v>505</v>
      </c>
      <c r="M125">
        <v>523</v>
      </c>
      <c r="N125">
        <v>1624</v>
      </c>
      <c r="O125">
        <v>8943</v>
      </c>
      <c r="P125">
        <v>3602</v>
      </c>
      <c r="Q125">
        <v>0</v>
      </c>
      <c r="R125">
        <v>4764</v>
      </c>
    </row>
    <row r="126" spans="1:18">
      <c r="A126">
        <v>5</v>
      </c>
      <c r="B126">
        <v>895</v>
      </c>
      <c r="C126">
        <v>5895</v>
      </c>
      <c r="D126">
        <v>24018</v>
      </c>
      <c r="E126">
        <v>11369</v>
      </c>
      <c r="F126">
        <v>4210</v>
      </c>
      <c r="G126">
        <v>2794</v>
      </c>
      <c r="H126">
        <v>6302</v>
      </c>
      <c r="I126">
        <v>476</v>
      </c>
      <c r="J126">
        <v>8721</v>
      </c>
      <c r="K126">
        <v>6289</v>
      </c>
      <c r="L126">
        <v>2583</v>
      </c>
      <c r="M126">
        <v>1553</v>
      </c>
      <c r="N126">
        <v>4849</v>
      </c>
      <c r="O126">
        <v>6021</v>
      </c>
      <c r="P126">
        <v>5123</v>
      </c>
      <c r="Q126">
        <v>7</v>
      </c>
      <c r="R126">
        <v>12867</v>
      </c>
    </row>
    <row r="127" spans="1:18">
      <c r="A127">
        <v>8</v>
      </c>
      <c r="B127">
        <v>1</v>
      </c>
      <c r="C127">
        <v>8001</v>
      </c>
      <c r="D127">
        <v>1071874</v>
      </c>
      <c r="E127">
        <v>1062476</v>
      </c>
      <c r="F127">
        <v>8029</v>
      </c>
      <c r="G127">
        <v>1479</v>
      </c>
      <c r="H127">
        <v>269</v>
      </c>
      <c r="I127">
        <v>4489</v>
      </c>
      <c r="J127">
        <v>1044492</v>
      </c>
      <c r="K127">
        <v>16252</v>
      </c>
      <c r="L127">
        <v>1664</v>
      </c>
      <c r="M127">
        <v>2444</v>
      </c>
      <c r="N127">
        <v>3833</v>
      </c>
      <c r="O127">
        <v>1049122</v>
      </c>
      <c r="P127">
        <v>5287</v>
      </c>
      <c r="Q127">
        <v>3592</v>
      </c>
      <c r="R127">
        <v>13873</v>
      </c>
    </row>
    <row r="128" spans="1:18">
      <c r="A128">
        <v>8</v>
      </c>
      <c r="B128">
        <v>78</v>
      </c>
      <c r="C128">
        <v>8078</v>
      </c>
      <c r="D128">
        <v>59975</v>
      </c>
      <c r="E128">
        <v>53581</v>
      </c>
      <c r="F128">
        <v>3775</v>
      </c>
      <c r="G128">
        <v>2076</v>
      </c>
      <c r="H128">
        <v>640</v>
      </c>
      <c r="I128">
        <v>1397</v>
      </c>
      <c r="J128">
        <v>18421</v>
      </c>
      <c r="K128">
        <v>38583</v>
      </c>
      <c r="L128">
        <v>75</v>
      </c>
      <c r="M128">
        <v>757</v>
      </c>
      <c r="N128">
        <v>1469</v>
      </c>
      <c r="O128">
        <v>56136</v>
      </c>
      <c r="P128">
        <v>137</v>
      </c>
      <c r="Q128">
        <v>10</v>
      </c>
      <c r="R128">
        <v>3692</v>
      </c>
    </row>
    <row r="129" spans="1:18">
      <c r="A129">
        <v>8</v>
      </c>
      <c r="B129">
        <v>137</v>
      </c>
      <c r="C129">
        <v>8137</v>
      </c>
      <c r="D129">
        <v>21385</v>
      </c>
      <c r="E129">
        <v>18006</v>
      </c>
      <c r="F129">
        <v>1548</v>
      </c>
      <c r="G129">
        <v>1036</v>
      </c>
      <c r="H129">
        <v>162</v>
      </c>
      <c r="I129">
        <v>868</v>
      </c>
      <c r="J129">
        <v>653</v>
      </c>
      <c r="K129">
        <v>16928</v>
      </c>
      <c r="L129">
        <v>68</v>
      </c>
      <c r="M129">
        <v>375</v>
      </c>
      <c r="N129">
        <v>3347</v>
      </c>
      <c r="O129">
        <v>15576</v>
      </c>
      <c r="P129">
        <v>90</v>
      </c>
      <c r="Q129">
        <v>5</v>
      </c>
      <c r="R129">
        <v>5714</v>
      </c>
    </row>
    <row r="130" spans="1:18">
      <c r="A130">
        <v>8</v>
      </c>
      <c r="B130">
        <v>141</v>
      </c>
      <c r="C130">
        <v>8141</v>
      </c>
      <c r="D130">
        <v>14790</v>
      </c>
      <c r="E130">
        <v>13052</v>
      </c>
      <c r="F130">
        <v>541</v>
      </c>
      <c r="G130">
        <v>481</v>
      </c>
      <c r="H130">
        <v>401</v>
      </c>
      <c r="I130">
        <v>328</v>
      </c>
      <c r="J130">
        <v>8188</v>
      </c>
      <c r="K130">
        <v>3900</v>
      </c>
      <c r="L130">
        <v>14</v>
      </c>
      <c r="M130">
        <v>264</v>
      </c>
      <c r="N130">
        <v>2413</v>
      </c>
      <c r="O130">
        <v>12267</v>
      </c>
      <c r="P130">
        <v>108</v>
      </c>
      <c r="Q130">
        <v>0</v>
      </c>
      <c r="R130">
        <v>2415</v>
      </c>
    </row>
    <row r="131" spans="1:18">
      <c r="A131">
        <v>8</v>
      </c>
      <c r="B131">
        <v>296</v>
      </c>
      <c r="C131">
        <v>8296</v>
      </c>
      <c r="D131">
        <v>52537</v>
      </c>
      <c r="E131">
        <v>50715</v>
      </c>
      <c r="F131">
        <v>530</v>
      </c>
      <c r="G131">
        <v>939</v>
      </c>
      <c r="H131">
        <v>290</v>
      </c>
      <c r="I131">
        <v>194</v>
      </c>
      <c r="J131">
        <v>43028</v>
      </c>
      <c r="K131">
        <v>8257</v>
      </c>
      <c r="L131">
        <v>164</v>
      </c>
      <c r="M131">
        <v>580</v>
      </c>
      <c r="N131">
        <v>413</v>
      </c>
      <c r="O131">
        <v>50074</v>
      </c>
      <c r="P131">
        <v>123</v>
      </c>
      <c r="Q131">
        <v>5</v>
      </c>
      <c r="R131">
        <v>2335</v>
      </c>
    </row>
    <row r="132" spans="1:18">
      <c r="A132">
        <v>8</v>
      </c>
      <c r="B132">
        <v>372</v>
      </c>
      <c r="C132">
        <v>8372</v>
      </c>
      <c r="D132">
        <v>18139</v>
      </c>
      <c r="E132">
        <v>16331</v>
      </c>
      <c r="F132">
        <v>869</v>
      </c>
      <c r="G132">
        <v>617</v>
      </c>
      <c r="H132">
        <v>173</v>
      </c>
      <c r="I132">
        <v>95</v>
      </c>
      <c r="J132">
        <v>286</v>
      </c>
      <c r="K132">
        <v>16752</v>
      </c>
      <c r="L132">
        <v>57</v>
      </c>
      <c r="M132">
        <v>81</v>
      </c>
      <c r="N132">
        <v>932</v>
      </c>
      <c r="O132">
        <v>14928</v>
      </c>
      <c r="P132">
        <v>96</v>
      </c>
      <c r="Q132">
        <v>1</v>
      </c>
      <c r="R132">
        <v>3114</v>
      </c>
    </row>
    <row r="133" spans="1:18">
      <c r="A133">
        <v>8</v>
      </c>
      <c r="B133">
        <v>421</v>
      </c>
      <c r="C133">
        <v>8421</v>
      </c>
      <c r="D133">
        <v>26676</v>
      </c>
      <c r="E133">
        <v>23255</v>
      </c>
      <c r="F133">
        <v>290</v>
      </c>
      <c r="G133">
        <v>557</v>
      </c>
      <c r="H133">
        <v>12719</v>
      </c>
      <c r="I133">
        <v>7854</v>
      </c>
      <c r="J133">
        <v>6345</v>
      </c>
      <c r="K133">
        <v>17761</v>
      </c>
      <c r="L133">
        <v>165</v>
      </c>
      <c r="M133">
        <v>266</v>
      </c>
      <c r="N133">
        <v>2115</v>
      </c>
      <c r="O133">
        <v>5356</v>
      </c>
      <c r="P133">
        <v>10894</v>
      </c>
      <c r="Q133">
        <v>10</v>
      </c>
      <c r="R133">
        <v>10416</v>
      </c>
    </row>
    <row r="134" spans="1:18">
      <c r="A134">
        <v>8</v>
      </c>
      <c r="B134">
        <v>433</v>
      </c>
      <c r="C134">
        <v>8433</v>
      </c>
      <c r="D134">
        <v>115077</v>
      </c>
      <c r="E134">
        <v>109466</v>
      </c>
      <c r="F134">
        <v>5141</v>
      </c>
      <c r="G134">
        <v>2015</v>
      </c>
      <c r="H134">
        <v>299</v>
      </c>
      <c r="I134">
        <v>3720</v>
      </c>
      <c r="J134">
        <v>92004</v>
      </c>
      <c r="K134">
        <v>19553</v>
      </c>
      <c r="L134">
        <v>457</v>
      </c>
      <c r="M134">
        <v>1431</v>
      </c>
      <c r="N134">
        <v>1123</v>
      </c>
      <c r="O134">
        <v>101712</v>
      </c>
      <c r="P134">
        <v>539</v>
      </c>
      <c r="Q134">
        <v>73</v>
      </c>
      <c r="R134">
        <v>12753</v>
      </c>
    </row>
    <row r="135" spans="1:18">
      <c r="A135">
        <v>8</v>
      </c>
      <c r="B135">
        <v>436</v>
      </c>
      <c r="C135">
        <v>8436</v>
      </c>
      <c r="D135">
        <v>17017</v>
      </c>
      <c r="E135">
        <v>15488</v>
      </c>
      <c r="F135">
        <v>932</v>
      </c>
      <c r="G135">
        <v>254</v>
      </c>
      <c r="H135">
        <v>341</v>
      </c>
      <c r="I135">
        <v>171</v>
      </c>
      <c r="J135">
        <v>9890</v>
      </c>
      <c r="K135">
        <v>5303</v>
      </c>
      <c r="L135">
        <v>32</v>
      </c>
      <c r="M135">
        <v>169</v>
      </c>
      <c r="N135">
        <v>1608</v>
      </c>
      <c r="O135">
        <v>13352</v>
      </c>
      <c r="P135">
        <v>90</v>
      </c>
      <c r="Q135">
        <v>7</v>
      </c>
      <c r="R135">
        <v>3568</v>
      </c>
    </row>
    <row r="136" spans="1:18">
      <c r="A136">
        <v>8</v>
      </c>
      <c r="B136">
        <v>520</v>
      </c>
      <c r="C136">
        <v>8520</v>
      </c>
      <c r="D136">
        <v>26574</v>
      </c>
      <c r="E136">
        <v>25119</v>
      </c>
      <c r="F136">
        <v>578</v>
      </c>
      <c r="G136">
        <v>452</v>
      </c>
      <c r="H136">
        <v>189</v>
      </c>
      <c r="I136">
        <v>226</v>
      </c>
      <c r="J136">
        <v>9062</v>
      </c>
      <c r="K136">
        <v>14914</v>
      </c>
      <c r="L136">
        <v>115</v>
      </c>
      <c r="M136">
        <v>812</v>
      </c>
      <c r="N136">
        <v>1630</v>
      </c>
      <c r="O136">
        <v>23904</v>
      </c>
      <c r="P136">
        <v>244</v>
      </c>
      <c r="Q136">
        <v>0</v>
      </c>
      <c r="R136">
        <v>2426</v>
      </c>
    </row>
    <row r="137" spans="1:18">
      <c r="A137">
        <v>8</v>
      </c>
      <c r="B137">
        <v>549</v>
      </c>
      <c r="C137">
        <v>8549</v>
      </c>
      <c r="D137">
        <v>5456</v>
      </c>
      <c r="E137">
        <v>4370</v>
      </c>
      <c r="F137">
        <v>180</v>
      </c>
      <c r="G137">
        <v>447</v>
      </c>
      <c r="H137">
        <v>366</v>
      </c>
      <c r="I137">
        <v>80</v>
      </c>
      <c r="J137">
        <v>11</v>
      </c>
      <c r="K137">
        <v>4657</v>
      </c>
      <c r="L137">
        <v>17</v>
      </c>
      <c r="M137">
        <v>98</v>
      </c>
      <c r="N137">
        <v>673</v>
      </c>
      <c r="O137">
        <v>3140</v>
      </c>
      <c r="P137">
        <v>124</v>
      </c>
      <c r="Q137">
        <v>0</v>
      </c>
      <c r="R137">
        <v>2192</v>
      </c>
    </row>
    <row r="138" spans="1:18">
      <c r="A138">
        <v>8</v>
      </c>
      <c r="B138">
        <v>558</v>
      </c>
      <c r="C138">
        <v>8558</v>
      </c>
      <c r="D138">
        <v>15874</v>
      </c>
      <c r="E138">
        <v>13656</v>
      </c>
      <c r="F138">
        <v>886</v>
      </c>
      <c r="G138">
        <v>464</v>
      </c>
      <c r="H138">
        <v>588</v>
      </c>
      <c r="I138">
        <v>188</v>
      </c>
      <c r="J138">
        <v>7082</v>
      </c>
      <c r="K138">
        <v>7952</v>
      </c>
      <c r="L138">
        <v>29</v>
      </c>
      <c r="M138">
        <v>176</v>
      </c>
      <c r="N138">
        <v>607</v>
      </c>
      <c r="O138">
        <v>13996</v>
      </c>
      <c r="P138">
        <v>59</v>
      </c>
      <c r="Q138">
        <v>4</v>
      </c>
      <c r="R138">
        <v>1815</v>
      </c>
    </row>
    <row r="139" spans="1:18">
      <c r="A139">
        <v>8</v>
      </c>
      <c r="B139">
        <v>560</v>
      </c>
      <c r="C139">
        <v>8560</v>
      </c>
      <c r="D139">
        <v>22367</v>
      </c>
      <c r="E139">
        <v>20960</v>
      </c>
      <c r="F139">
        <v>293</v>
      </c>
      <c r="G139">
        <v>90</v>
      </c>
      <c r="H139">
        <v>312</v>
      </c>
      <c r="I139">
        <v>653</v>
      </c>
      <c r="J139">
        <v>11418</v>
      </c>
      <c r="K139">
        <v>8538</v>
      </c>
      <c r="L139">
        <v>17</v>
      </c>
      <c r="M139">
        <v>121</v>
      </c>
      <c r="N139">
        <v>2253</v>
      </c>
      <c r="O139">
        <v>19339</v>
      </c>
      <c r="P139">
        <v>85</v>
      </c>
      <c r="Q139">
        <v>1</v>
      </c>
      <c r="R139">
        <v>2942</v>
      </c>
    </row>
    <row r="140" spans="1:18">
      <c r="A140">
        <v>8</v>
      </c>
      <c r="B140">
        <v>573</v>
      </c>
      <c r="C140">
        <v>8573</v>
      </c>
      <c r="D140">
        <v>45733</v>
      </c>
      <c r="E140">
        <v>43371</v>
      </c>
      <c r="F140">
        <v>1531</v>
      </c>
      <c r="G140">
        <v>473</v>
      </c>
      <c r="H140">
        <v>60</v>
      </c>
      <c r="I140">
        <v>476</v>
      </c>
      <c r="J140">
        <v>38612</v>
      </c>
      <c r="K140">
        <v>6332</v>
      </c>
      <c r="L140">
        <v>50</v>
      </c>
      <c r="M140">
        <v>183</v>
      </c>
      <c r="N140">
        <v>358</v>
      </c>
      <c r="O140">
        <v>43508</v>
      </c>
      <c r="P140">
        <v>222</v>
      </c>
      <c r="Q140">
        <v>354</v>
      </c>
      <c r="R140">
        <v>1649</v>
      </c>
    </row>
    <row r="141" spans="1:18">
      <c r="A141">
        <v>8</v>
      </c>
      <c r="B141">
        <v>606</v>
      </c>
      <c r="C141">
        <v>8606</v>
      </c>
      <c r="D141">
        <v>23829</v>
      </c>
      <c r="E141">
        <v>21582</v>
      </c>
      <c r="F141">
        <v>2118</v>
      </c>
      <c r="G141">
        <v>863</v>
      </c>
      <c r="H141">
        <v>2316</v>
      </c>
      <c r="I141">
        <v>247</v>
      </c>
      <c r="J141">
        <v>2328</v>
      </c>
      <c r="K141">
        <v>16003</v>
      </c>
      <c r="L141">
        <v>126</v>
      </c>
      <c r="M141">
        <v>1112</v>
      </c>
      <c r="N141">
        <v>4222</v>
      </c>
      <c r="O141">
        <v>19488</v>
      </c>
      <c r="P141">
        <v>266</v>
      </c>
      <c r="Q141">
        <v>0</v>
      </c>
      <c r="R141">
        <v>4075</v>
      </c>
    </row>
    <row r="142" spans="1:18">
      <c r="A142">
        <v>8</v>
      </c>
      <c r="B142">
        <v>634</v>
      </c>
      <c r="C142">
        <v>8634</v>
      </c>
      <c r="D142">
        <v>31007</v>
      </c>
      <c r="E142">
        <v>29791</v>
      </c>
      <c r="F142">
        <v>479</v>
      </c>
      <c r="G142">
        <v>308</v>
      </c>
      <c r="H142">
        <v>88</v>
      </c>
      <c r="I142">
        <v>446</v>
      </c>
      <c r="J142">
        <v>28440</v>
      </c>
      <c r="K142">
        <v>1686</v>
      </c>
      <c r="L142">
        <v>79</v>
      </c>
      <c r="M142">
        <v>240</v>
      </c>
      <c r="N142">
        <v>504</v>
      </c>
      <c r="O142">
        <v>29053</v>
      </c>
      <c r="P142">
        <v>198</v>
      </c>
      <c r="Q142">
        <v>8</v>
      </c>
      <c r="R142">
        <v>1748</v>
      </c>
    </row>
    <row r="143" spans="1:18">
      <c r="A143">
        <v>8</v>
      </c>
      <c r="B143">
        <v>638</v>
      </c>
      <c r="C143">
        <v>8638</v>
      </c>
      <c r="D143">
        <v>88610</v>
      </c>
      <c r="E143">
        <v>76991</v>
      </c>
      <c r="F143">
        <v>8336</v>
      </c>
      <c r="G143">
        <v>2805</v>
      </c>
      <c r="H143">
        <v>1801</v>
      </c>
      <c r="I143">
        <v>1164</v>
      </c>
      <c r="J143">
        <v>58599</v>
      </c>
      <c r="K143">
        <v>23713</v>
      </c>
      <c r="L143">
        <v>367</v>
      </c>
      <c r="M143">
        <v>989</v>
      </c>
      <c r="N143">
        <v>4806</v>
      </c>
      <c r="O143">
        <v>79805</v>
      </c>
      <c r="P143">
        <v>240</v>
      </c>
      <c r="Q143">
        <v>26</v>
      </c>
      <c r="R143">
        <v>8539</v>
      </c>
    </row>
    <row r="144" spans="1:18">
      <c r="A144">
        <v>8</v>
      </c>
      <c r="B144">
        <v>675</v>
      </c>
      <c r="C144">
        <v>8675</v>
      </c>
      <c r="D144">
        <v>11281</v>
      </c>
      <c r="E144">
        <v>9972</v>
      </c>
      <c r="F144">
        <v>625</v>
      </c>
      <c r="G144">
        <v>506</v>
      </c>
      <c r="H144">
        <v>71</v>
      </c>
      <c r="I144">
        <v>96</v>
      </c>
      <c r="J144">
        <v>6131</v>
      </c>
      <c r="K144">
        <v>1895</v>
      </c>
      <c r="L144">
        <v>67</v>
      </c>
      <c r="M144">
        <v>227</v>
      </c>
      <c r="N144">
        <v>2910</v>
      </c>
      <c r="O144">
        <v>6262</v>
      </c>
      <c r="P144">
        <v>122</v>
      </c>
      <c r="Q144">
        <v>0</v>
      </c>
      <c r="R144">
        <v>4897</v>
      </c>
    </row>
    <row r="145" spans="1:18">
      <c r="A145">
        <v>8</v>
      </c>
      <c r="B145">
        <v>685</v>
      </c>
      <c r="C145">
        <v>8685</v>
      </c>
      <c r="D145">
        <v>27641</v>
      </c>
      <c r="E145">
        <v>24823</v>
      </c>
      <c r="F145">
        <v>863</v>
      </c>
      <c r="G145">
        <v>1367</v>
      </c>
      <c r="H145">
        <v>178</v>
      </c>
      <c r="I145">
        <v>511</v>
      </c>
      <c r="J145">
        <v>22613</v>
      </c>
      <c r="K145">
        <v>3601</v>
      </c>
      <c r="L145">
        <v>26</v>
      </c>
      <c r="M145">
        <v>365</v>
      </c>
      <c r="N145">
        <v>971</v>
      </c>
      <c r="O145">
        <v>24550</v>
      </c>
      <c r="P145">
        <v>56</v>
      </c>
      <c r="Q145">
        <v>1</v>
      </c>
      <c r="R145">
        <v>3034</v>
      </c>
    </row>
    <row r="146" spans="1:18">
      <c r="A146">
        <v>8</v>
      </c>
      <c r="B146">
        <v>758</v>
      </c>
      <c r="C146">
        <v>8758</v>
      </c>
      <c r="D146">
        <v>508723</v>
      </c>
      <c r="E146">
        <v>501868</v>
      </c>
      <c r="F146">
        <v>6016</v>
      </c>
      <c r="G146">
        <v>1020</v>
      </c>
      <c r="H146">
        <v>688</v>
      </c>
      <c r="I146">
        <v>2087</v>
      </c>
      <c r="J146">
        <v>455708</v>
      </c>
      <c r="K146">
        <v>44096</v>
      </c>
      <c r="L146">
        <v>3959</v>
      </c>
      <c r="M146">
        <v>1515</v>
      </c>
      <c r="N146">
        <v>1856</v>
      </c>
      <c r="O146">
        <v>485802</v>
      </c>
      <c r="P146">
        <v>1305</v>
      </c>
      <c r="Q146">
        <v>283</v>
      </c>
      <c r="R146">
        <v>21333</v>
      </c>
    </row>
    <row r="147" spans="1:18">
      <c r="A147">
        <v>8</v>
      </c>
      <c r="B147">
        <v>770</v>
      </c>
      <c r="C147">
        <v>8770</v>
      </c>
      <c r="D147">
        <v>10348</v>
      </c>
      <c r="E147">
        <v>9803</v>
      </c>
      <c r="F147">
        <v>292</v>
      </c>
      <c r="G147">
        <v>153</v>
      </c>
      <c r="H147">
        <v>96</v>
      </c>
      <c r="I147">
        <v>17</v>
      </c>
      <c r="J147">
        <v>8196</v>
      </c>
      <c r="K147">
        <v>1731</v>
      </c>
      <c r="L147">
        <v>17</v>
      </c>
      <c r="M147">
        <v>180</v>
      </c>
      <c r="N147">
        <v>204</v>
      </c>
      <c r="O147">
        <v>9565</v>
      </c>
      <c r="P147">
        <v>46</v>
      </c>
      <c r="Q147">
        <v>1</v>
      </c>
      <c r="R147">
        <v>736</v>
      </c>
    </row>
    <row r="148" spans="1:18">
      <c r="A148">
        <v>8</v>
      </c>
      <c r="B148">
        <v>832</v>
      </c>
      <c r="C148">
        <v>8832</v>
      </c>
      <c r="D148">
        <v>12465</v>
      </c>
      <c r="E148">
        <v>10659</v>
      </c>
      <c r="F148">
        <v>951</v>
      </c>
      <c r="G148">
        <v>385</v>
      </c>
      <c r="H148">
        <v>482</v>
      </c>
      <c r="I148">
        <v>402</v>
      </c>
      <c r="J148">
        <v>3668</v>
      </c>
      <c r="K148">
        <v>7979</v>
      </c>
      <c r="L148">
        <v>25</v>
      </c>
      <c r="M148">
        <v>137</v>
      </c>
      <c r="N148">
        <v>621</v>
      </c>
      <c r="O148">
        <v>9374</v>
      </c>
      <c r="P148">
        <v>254</v>
      </c>
      <c r="Q148">
        <v>0</v>
      </c>
      <c r="R148">
        <v>2837</v>
      </c>
    </row>
    <row r="149" spans="1:18">
      <c r="A149">
        <v>8</v>
      </c>
      <c r="B149">
        <v>849</v>
      </c>
      <c r="C149">
        <v>8849</v>
      </c>
      <c r="D149">
        <v>9491</v>
      </c>
      <c r="E149">
        <v>8218</v>
      </c>
      <c r="F149">
        <v>676</v>
      </c>
      <c r="G149">
        <v>74</v>
      </c>
      <c r="H149">
        <v>234</v>
      </c>
      <c r="I149">
        <v>252</v>
      </c>
      <c r="J149">
        <v>3219</v>
      </c>
      <c r="K149">
        <v>5757</v>
      </c>
      <c r="L149">
        <v>44</v>
      </c>
      <c r="M149">
        <v>164</v>
      </c>
      <c r="N149">
        <v>297</v>
      </c>
      <c r="O149">
        <v>8597</v>
      </c>
      <c r="P149">
        <v>14</v>
      </c>
      <c r="Q149">
        <v>0</v>
      </c>
      <c r="R149">
        <v>880</v>
      </c>
    </row>
    <row r="150" spans="1:18">
      <c r="A150">
        <v>11</v>
      </c>
      <c r="B150">
        <v>1</v>
      </c>
      <c r="C150">
        <v>11001</v>
      </c>
      <c r="D150">
        <v>6943019</v>
      </c>
      <c r="E150">
        <v>6904446</v>
      </c>
      <c r="F150">
        <v>51781</v>
      </c>
      <c r="G150">
        <v>7937</v>
      </c>
      <c r="H150">
        <v>5839</v>
      </c>
      <c r="I150">
        <v>66526</v>
      </c>
      <c r="J150">
        <v>6800106</v>
      </c>
      <c r="K150">
        <v>65038</v>
      </c>
      <c r="L150">
        <v>13210</v>
      </c>
      <c r="M150">
        <v>6504</v>
      </c>
      <c r="N150">
        <v>3062</v>
      </c>
      <c r="O150">
        <v>6703044</v>
      </c>
      <c r="P150">
        <v>75036</v>
      </c>
      <c r="Q150">
        <v>121218</v>
      </c>
      <c r="R150">
        <v>43721</v>
      </c>
    </row>
    <row r="151" spans="1:18">
      <c r="A151">
        <v>13</v>
      </c>
      <c r="B151">
        <v>1</v>
      </c>
      <c r="C151">
        <v>13001</v>
      </c>
      <c r="D151">
        <v>858884</v>
      </c>
      <c r="E151">
        <v>804689</v>
      </c>
      <c r="F151">
        <v>32505</v>
      </c>
      <c r="G151">
        <v>17067</v>
      </c>
      <c r="H151">
        <v>5312</v>
      </c>
      <c r="I151">
        <v>6051</v>
      </c>
      <c r="J151">
        <v>736808</v>
      </c>
      <c r="K151">
        <v>98976</v>
      </c>
      <c r="L151">
        <v>3446</v>
      </c>
      <c r="M151">
        <v>6644</v>
      </c>
      <c r="N151">
        <v>10702</v>
      </c>
      <c r="O151">
        <v>804058</v>
      </c>
      <c r="P151">
        <v>4835</v>
      </c>
      <c r="Q151">
        <v>1407</v>
      </c>
      <c r="R151">
        <v>48584</v>
      </c>
    </row>
    <row r="152" spans="1:18">
      <c r="A152">
        <v>13</v>
      </c>
      <c r="B152">
        <v>6</v>
      </c>
      <c r="C152">
        <v>13006</v>
      </c>
      <c r="D152">
        <v>18636</v>
      </c>
      <c r="E152">
        <v>13075</v>
      </c>
      <c r="F152">
        <v>737</v>
      </c>
      <c r="G152">
        <v>2241</v>
      </c>
      <c r="H152">
        <v>3579</v>
      </c>
      <c r="I152">
        <v>285</v>
      </c>
      <c r="J152">
        <v>69</v>
      </c>
      <c r="K152">
        <v>9902</v>
      </c>
      <c r="L152">
        <v>23</v>
      </c>
      <c r="M152">
        <v>242</v>
      </c>
      <c r="N152">
        <v>8125</v>
      </c>
      <c r="O152">
        <v>1653</v>
      </c>
      <c r="P152">
        <v>822</v>
      </c>
      <c r="Q152">
        <v>1</v>
      </c>
      <c r="R152">
        <v>16160</v>
      </c>
    </row>
    <row r="153" spans="1:18">
      <c r="A153">
        <v>13</v>
      </c>
      <c r="B153">
        <v>30</v>
      </c>
      <c r="C153">
        <v>13030</v>
      </c>
      <c r="D153">
        <v>8836</v>
      </c>
      <c r="E153">
        <v>4025</v>
      </c>
      <c r="F153">
        <v>684</v>
      </c>
      <c r="G153">
        <v>2394</v>
      </c>
      <c r="H153">
        <v>1856</v>
      </c>
      <c r="I153">
        <v>14</v>
      </c>
      <c r="J153">
        <v>172</v>
      </c>
      <c r="K153">
        <v>4746</v>
      </c>
      <c r="L153">
        <v>3</v>
      </c>
      <c r="M153">
        <v>162</v>
      </c>
      <c r="N153">
        <v>3750</v>
      </c>
      <c r="O153">
        <v>29</v>
      </c>
      <c r="P153">
        <v>8</v>
      </c>
      <c r="Q153">
        <v>0</v>
      </c>
      <c r="R153">
        <v>8799</v>
      </c>
    </row>
    <row r="154" spans="1:18">
      <c r="A154">
        <v>13</v>
      </c>
      <c r="B154">
        <v>42</v>
      </c>
      <c r="C154">
        <v>13042</v>
      </c>
      <c r="D154">
        <v>7077</v>
      </c>
      <c r="E154">
        <v>5580</v>
      </c>
      <c r="F154">
        <v>195</v>
      </c>
      <c r="G154">
        <v>171</v>
      </c>
      <c r="H154">
        <v>1069</v>
      </c>
      <c r="I154">
        <v>55</v>
      </c>
      <c r="J154">
        <v>2346</v>
      </c>
      <c r="K154">
        <v>3971</v>
      </c>
      <c r="L154">
        <v>29</v>
      </c>
      <c r="M154">
        <v>156</v>
      </c>
      <c r="N154">
        <v>488</v>
      </c>
      <c r="O154">
        <v>4007</v>
      </c>
      <c r="P154">
        <v>340</v>
      </c>
      <c r="Q154">
        <v>2</v>
      </c>
      <c r="R154">
        <v>2728</v>
      </c>
    </row>
    <row r="155" spans="1:18">
      <c r="A155">
        <v>13</v>
      </c>
      <c r="B155">
        <v>52</v>
      </c>
      <c r="C155">
        <v>13052</v>
      </c>
      <c r="D155">
        <v>65116</v>
      </c>
      <c r="E155">
        <v>49379</v>
      </c>
      <c r="F155">
        <v>9719</v>
      </c>
      <c r="G155">
        <v>2574</v>
      </c>
      <c r="H155">
        <v>2763</v>
      </c>
      <c r="I155">
        <v>4303</v>
      </c>
      <c r="J155">
        <v>4537</v>
      </c>
      <c r="K155">
        <v>43126</v>
      </c>
      <c r="L155">
        <v>538</v>
      </c>
      <c r="M155">
        <v>9389</v>
      </c>
      <c r="N155">
        <v>7450</v>
      </c>
      <c r="O155">
        <v>45530</v>
      </c>
      <c r="P155">
        <v>192</v>
      </c>
      <c r="Q155">
        <v>12</v>
      </c>
      <c r="R155">
        <v>19382</v>
      </c>
    </row>
    <row r="156" spans="1:18">
      <c r="A156">
        <v>13</v>
      </c>
      <c r="B156">
        <v>62</v>
      </c>
      <c r="C156">
        <v>13062</v>
      </c>
      <c r="D156">
        <v>7057</v>
      </c>
      <c r="E156">
        <v>4421</v>
      </c>
      <c r="F156">
        <v>1766</v>
      </c>
      <c r="G156">
        <v>1031</v>
      </c>
      <c r="H156">
        <v>2285</v>
      </c>
      <c r="I156">
        <v>99</v>
      </c>
      <c r="J156">
        <v>32</v>
      </c>
      <c r="K156">
        <v>4977</v>
      </c>
      <c r="L156">
        <v>0</v>
      </c>
      <c r="M156">
        <v>390</v>
      </c>
      <c r="N156">
        <v>1643</v>
      </c>
      <c r="O156">
        <v>123</v>
      </c>
      <c r="P156">
        <v>792</v>
      </c>
      <c r="Q156">
        <v>4</v>
      </c>
      <c r="R156">
        <v>6138</v>
      </c>
    </row>
    <row r="157" spans="1:18">
      <c r="A157">
        <v>13</v>
      </c>
      <c r="B157">
        <v>74</v>
      </c>
      <c r="C157">
        <v>13074</v>
      </c>
      <c r="D157">
        <v>14140</v>
      </c>
      <c r="E157">
        <v>6340</v>
      </c>
      <c r="F157">
        <v>3715</v>
      </c>
      <c r="G157">
        <v>1816</v>
      </c>
      <c r="H157">
        <v>3371</v>
      </c>
      <c r="I157">
        <v>31</v>
      </c>
      <c r="J157">
        <v>427</v>
      </c>
      <c r="K157">
        <v>8244</v>
      </c>
      <c r="L157">
        <v>129</v>
      </c>
      <c r="M157">
        <v>135</v>
      </c>
      <c r="N157">
        <v>5133</v>
      </c>
      <c r="O157">
        <v>44</v>
      </c>
      <c r="P157">
        <v>6</v>
      </c>
      <c r="Q157">
        <v>0</v>
      </c>
      <c r="R157">
        <v>14090</v>
      </c>
    </row>
    <row r="158" spans="1:18">
      <c r="A158">
        <v>13</v>
      </c>
      <c r="B158">
        <v>140</v>
      </c>
      <c r="C158">
        <v>13140</v>
      </c>
      <c r="D158">
        <v>21100</v>
      </c>
      <c r="E158">
        <v>11478</v>
      </c>
      <c r="F158">
        <v>828</v>
      </c>
      <c r="G158">
        <v>1186</v>
      </c>
      <c r="H158">
        <v>7182</v>
      </c>
      <c r="I158">
        <v>196</v>
      </c>
      <c r="J158">
        <v>86</v>
      </c>
      <c r="K158">
        <v>14097</v>
      </c>
      <c r="L158">
        <v>9</v>
      </c>
      <c r="M158">
        <v>428</v>
      </c>
      <c r="N158">
        <v>6478</v>
      </c>
      <c r="O158">
        <v>9720</v>
      </c>
      <c r="P158">
        <v>78</v>
      </c>
      <c r="Q158">
        <v>3</v>
      </c>
      <c r="R158">
        <v>11299</v>
      </c>
    </row>
    <row r="159" spans="1:18">
      <c r="A159">
        <v>13</v>
      </c>
      <c r="B159">
        <v>160</v>
      </c>
      <c r="C159">
        <v>13160</v>
      </c>
      <c r="D159">
        <v>6830</v>
      </c>
      <c r="E159">
        <v>4098</v>
      </c>
      <c r="F159">
        <v>1601</v>
      </c>
      <c r="G159">
        <v>994</v>
      </c>
      <c r="H159">
        <v>1357</v>
      </c>
      <c r="I159">
        <v>198</v>
      </c>
      <c r="J159">
        <v>2808</v>
      </c>
      <c r="K159">
        <v>2170</v>
      </c>
      <c r="L159">
        <v>82</v>
      </c>
      <c r="M159">
        <v>181</v>
      </c>
      <c r="N159">
        <v>1446</v>
      </c>
      <c r="O159">
        <v>965</v>
      </c>
      <c r="P159">
        <v>2943</v>
      </c>
      <c r="Q159">
        <v>0</v>
      </c>
      <c r="R159">
        <v>2922</v>
      </c>
    </row>
    <row r="160" spans="1:18">
      <c r="A160">
        <v>13</v>
      </c>
      <c r="B160">
        <v>188</v>
      </c>
      <c r="C160">
        <v>13188</v>
      </c>
      <c r="D160">
        <v>12765</v>
      </c>
      <c r="E160">
        <v>11966</v>
      </c>
      <c r="F160">
        <v>208</v>
      </c>
      <c r="G160">
        <v>97</v>
      </c>
      <c r="H160">
        <v>229</v>
      </c>
      <c r="I160">
        <v>235</v>
      </c>
      <c r="J160">
        <v>162</v>
      </c>
      <c r="K160">
        <v>9638</v>
      </c>
      <c r="L160">
        <v>24</v>
      </c>
      <c r="M160">
        <v>110</v>
      </c>
      <c r="N160">
        <v>2795</v>
      </c>
      <c r="O160">
        <v>24</v>
      </c>
      <c r="P160">
        <v>10</v>
      </c>
      <c r="Q160">
        <v>0</v>
      </c>
      <c r="R160">
        <v>12731</v>
      </c>
    </row>
    <row r="161" spans="1:18">
      <c r="A161">
        <v>13</v>
      </c>
      <c r="B161">
        <v>212</v>
      </c>
      <c r="C161">
        <v>13212</v>
      </c>
      <c r="D161">
        <v>14908</v>
      </c>
      <c r="E161">
        <v>11800</v>
      </c>
      <c r="F161">
        <v>1864</v>
      </c>
      <c r="G161">
        <v>321</v>
      </c>
      <c r="H161">
        <v>4318</v>
      </c>
      <c r="I161">
        <v>52</v>
      </c>
      <c r="J161">
        <v>68</v>
      </c>
      <c r="K161">
        <v>11080</v>
      </c>
      <c r="L161">
        <v>41</v>
      </c>
      <c r="M161">
        <v>406</v>
      </c>
      <c r="N161">
        <v>3289</v>
      </c>
      <c r="O161">
        <v>213</v>
      </c>
      <c r="P161">
        <v>2786</v>
      </c>
      <c r="Q161">
        <v>3</v>
      </c>
      <c r="R161">
        <v>11906</v>
      </c>
    </row>
    <row r="162" spans="1:18">
      <c r="A162">
        <v>13</v>
      </c>
      <c r="B162">
        <v>222</v>
      </c>
      <c r="C162">
        <v>13222</v>
      </c>
      <c r="D162">
        <v>13156</v>
      </c>
      <c r="E162">
        <v>1712</v>
      </c>
      <c r="F162">
        <v>163</v>
      </c>
      <c r="G162">
        <v>7666</v>
      </c>
      <c r="H162">
        <v>4897</v>
      </c>
      <c r="I162">
        <v>36</v>
      </c>
      <c r="J162">
        <v>42</v>
      </c>
      <c r="K162">
        <v>6922</v>
      </c>
      <c r="L162">
        <v>41</v>
      </c>
      <c r="M162">
        <v>287</v>
      </c>
      <c r="N162">
        <v>5849</v>
      </c>
      <c r="O162">
        <v>193</v>
      </c>
      <c r="P162">
        <v>720</v>
      </c>
      <c r="Q162">
        <v>0</v>
      </c>
      <c r="R162">
        <v>12243</v>
      </c>
    </row>
    <row r="163" spans="1:18">
      <c r="A163">
        <v>13</v>
      </c>
      <c r="B163">
        <v>244</v>
      </c>
      <c r="C163">
        <v>13244</v>
      </c>
      <c r="D163">
        <v>66425</v>
      </c>
      <c r="E163">
        <v>49202</v>
      </c>
      <c r="F163">
        <v>1364</v>
      </c>
      <c r="G163">
        <v>711</v>
      </c>
      <c r="H163">
        <v>16026</v>
      </c>
      <c r="I163">
        <v>135</v>
      </c>
      <c r="J163">
        <v>1795</v>
      </c>
      <c r="K163">
        <v>48287</v>
      </c>
      <c r="L163">
        <v>599</v>
      </c>
      <c r="M163">
        <v>3266</v>
      </c>
      <c r="N163">
        <v>12409</v>
      </c>
      <c r="O163">
        <v>41308</v>
      </c>
      <c r="P163">
        <v>558</v>
      </c>
      <c r="Q163">
        <v>8</v>
      </c>
      <c r="R163">
        <v>24551</v>
      </c>
    </row>
    <row r="164" spans="1:18">
      <c r="A164">
        <v>13</v>
      </c>
      <c r="B164">
        <v>248</v>
      </c>
      <c r="C164">
        <v>13248</v>
      </c>
      <c r="D164">
        <v>7790</v>
      </c>
      <c r="E164">
        <v>5667</v>
      </c>
      <c r="F164">
        <v>845</v>
      </c>
      <c r="G164">
        <v>28</v>
      </c>
      <c r="H164">
        <v>1359</v>
      </c>
      <c r="I164">
        <v>15</v>
      </c>
      <c r="J164">
        <v>6</v>
      </c>
      <c r="K164">
        <v>6216</v>
      </c>
      <c r="L164">
        <v>94</v>
      </c>
      <c r="M164">
        <v>289</v>
      </c>
      <c r="N164">
        <v>1182</v>
      </c>
      <c r="O164">
        <v>1521</v>
      </c>
      <c r="P164">
        <v>585</v>
      </c>
      <c r="Q164">
        <v>1</v>
      </c>
      <c r="R164">
        <v>5683</v>
      </c>
    </row>
    <row r="165" spans="1:18">
      <c r="A165">
        <v>13</v>
      </c>
      <c r="B165">
        <v>268</v>
      </c>
      <c r="C165">
        <v>13268</v>
      </c>
      <c r="D165">
        <v>7108</v>
      </c>
      <c r="E165">
        <v>3718</v>
      </c>
      <c r="F165">
        <v>188</v>
      </c>
      <c r="G165">
        <v>592</v>
      </c>
      <c r="H165">
        <v>2594</v>
      </c>
      <c r="I165">
        <v>29</v>
      </c>
      <c r="J165">
        <v>122</v>
      </c>
      <c r="K165">
        <v>4692</v>
      </c>
      <c r="L165">
        <v>12</v>
      </c>
      <c r="M165">
        <v>54</v>
      </c>
      <c r="N165">
        <v>2209</v>
      </c>
      <c r="O165">
        <v>1933</v>
      </c>
      <c r="P165">
        <v>52</v>
      </c>
      <c r="Q165">
        <v>0</v>
      </c>
      <c r="R165">
        <v>5123</v>
      </c>
    </row>
    <row r="166" spans="1:18">
      <c r="A166">
        <v>13</v>
      </c>
      <c r="B166">
        <v>300</v>
      </c>
      <c r="C166">
        <v>13300</v>
      </c>
      <c r="D166">
        <v>11137</v>
      </c>
      <c r="E166">
        <v>9496</v>
      </c>
      <c r="F166">
        <v>2556</v>
      </c>
      <c r="G166">
        <v>513</v>
      </c>
      <c r="H166">
        <v>1639</v>
      </c>
      <c r="I166">
        <v>54</v>
      </c>
      <c r="J166">
        <v>1980</v>
      </c>
      <c r="K166">
        <v>4621</v>
      </c>
      <c r="L166">
        <v>39</v>
      </c>
      <c r="M166">
        <v>261</v>
      </c>
      <c r="N166">
        <v>4194</v>
      </c>
      <c r="O166">
        <v>38</v>
      </c>
      <c r="P166">
        <v>3256</v>
      </c>
      <c r="Q166">
        <v>0</v>
      </c>
      <c r="R166">
        <v>7843</v>
      </c>
    </row>
    <row r="167" spans="1:18">
      <c r="A167">
        <v>13</v>
      </c>
      <c r="B167">
        <v>430</v>
      </c>
      <c r="C167">
        <v>13430</v>
      </c>
      <c r="D167">
        <v>125036</v>
      </c>
      <c r="E167">
        <v>104778</v>
      </c>
      <c r="F167">
        <v>11775</v>
      </c>
      <c r="G167">
        <v>5553</v>
      </c>
      <c r="H167">
        <v>7769</v>
      </c>
      <c r="I167">
        <v>896</v>
      </c>
      <c r="J167">
        <v>35693</v>
      </c>
      <c r="K167">
        <v>74070</v>
      </c>
      <c r="L167">
        <v>1648</v>
      </c>
      <c r="M167">
        <v>2793</v>
      </c>
      <c r="N167">
        <v>10383</v>
      </c>
      <c r="O167">
        <v>64014</v>
      </c>
      <c r="P167">
        <v>5550</v>
      </c>
      <c r="Q167">
        <v>64</v>
      </c>
      <c r="R167">
        <v>55408</v>
      </c>
    </row>
    <row r="168" spans="1:18">
      <c r="A168">
        <v>13</v>
      </c>
      <c r="B168">
        <v>433</v>
      </c>
      <c r="C168">
        <v>13433</v>
      </c>
      <c r="D168">
        <v>24564</v>
      </c>
      <c r="E168">
        <v>20679</v>
      </c>
      <c r="F168">
        <v>1058</v>
      </c>
      <c r="G168">
        <v>873</v>
      </c>
      <c r="H168">
        <v>2036</v>
      </c>
      <c r="I168">
        <v>184</v>
      </c>
      <c r="J168">
        <v>2238</v>
      </c>
      <c r="K168">
        <v>15804</v>
      </c>
      <c r="L168">
        <v>46</v>
      </c>
      <c r="M168">
        <v>1198</v>
      </c>
      <c r="N168">
        <v>5002</v>
      </c>
      <c r="O168">
        <v>3671</v>
      </c>
      <c r="P168">
        <v>2218</v>
      </c>
      <c r="Q168">
        <v>7</v>
      </c>
      <c r="R168">
        <v>18668</v>
      </c>
    </row>
    <row r="169" spans="1:18">
      <c r="A169">
        <v>13</v>
      </c>
      <c r="B169">
        <v>440</v>
      </c>
      <c r="C169">
        <v>13440</v>
      </c>
      <c r="D169">
        <v>9341</v>
      </c>
      <c r="E169">
        <v>6548</v>
      </c>
      <c r="F169">
        <v>128</v>
      </c>
      <c r="G169">
        <v>2375</v>
      </c>
      <c r="H169">
        <v>1852</v>
      </c>
      <c r="I169">
        <v>61</v>
      </c>
      <c r="J169">
        <v>16</v>
      </c>
      <c r="K169">
        <v>6034</v>
      </c>
      <c r="L169">
        <v>2</v>
      </c>
      <c r="M169">
        <v>340</v>
      </c>
      <c r="N169">
        <v>2926</v>
      </c>
      <c r="O169">
        <v>5</v>
      </c>
      <c r="P169">
        <v>3</v>
      </c>
      <c r="Q169">
        <v>0</v>
      </c>
      <c r="R169">
        <v>9333</v>
      </c>
    </row>
    <row r="170" spans="1:18">
      <c r="A170">
        <v>13</v>
      </c>
      <c r="B170">
        <v>442</v>
      </c>
      <c r="C170">
        <v>13442</v>
      </c>
      <c r="D170">
        <v>44553</v>
      </c>
      <c r="E170">
        <v>10750</v>
      </c>
      <c r="F170">
        <v>6370</v>
      </c>
      <c r="G170">
        <v>25066</v>
      </c>
      <c r="H170">
        <v>4949</v>
      </c>
      <c r="I170">
        <v>362</v>
      </c>
      <c r="J170">
        <v>3642</v>
      </c>
      <c r="K170">
        <v>28356</v>
      </c>
      <c r="L170">
        <v>125</v>
      </c>
      <c r="M170">
        <v>914</v>
      </c>
      <c r="N170">
        <v>11479</v>
      </c>
      <c r="O170">
        <v>2997</v>
      </c>
      <c r="P170">
        <v>3351</v>
      </c>
      <c r="Q170">
        <v>13</v>
      </c>
      <c r="R170">
        <v>38192</v>
      </c>
    </row>
    <row r="171" spans="1:18">
      <c r="A171">
        <v>13</v>
      </c>
      <c r="B171">
        <v>458</v>
      </c>
      <c r="C171">
        <v>13458</v>
      </c>
      <c r="D171">
        <v>13308</v>
      </c>
      <c r="E171">
        <v>4944</v>
      </c>
      <c r="F171">
        <v>1665</v>
      </c>
      <c r="G171">
        <v>947</v>
      </c>
      <c r="H171">
        <v>6700</v>
      </c>
      <c r="I171">
        <v>20</v>
      </c>
      <c r="J171">
        <v>35</v>
      </c>
      <c r="K171">
        <v>6909</v>
      </c>
      <c r="L171">
        <v>361</v>
      </c>
      <c r="M171">
        <v>141</v>
      </c>
      <c r="N171">
        <v>5844</v>
      </c>
      <c r="O171">
        <v>750</v>
      </c>
      <c r="P171">
        <v>2255</v>
      </c>
      <c r="Q171">
        <v>2</v>
      </c>
      <c r="R171">
        <v>10301</v>
      </c>
    </row>
    <row r="172" spans="1:18">
      <c r="A172">
        <v>13</v>
      </c>
      <c r="B172">
        <v>468</v>
      </c>
      <c r="C172">
        <v>13468</v>
      </c>
      <c r="D172">
        <v>42627</v>
      </c>
      <c r="E172">
        <v>36344</v>
      </c>
      <c r="F172">
        <v>4504</v>
      </c>
      <c r="G172">
        <v>2346</v>
      </c>
      <c r="H172">
        <v>3727</v>
      </c>
      <c r="I172">
        <v>154</v>
      </c>
      <c r="J172">
        <v>11376</v>
      </c>
      <c r="K172">
        <v>23023</v>
      </c>
      <c r="L172">
        <v>314</v>
      </c>
      <c r="M172">
        <v>2336</v>
      </c>
      <c r="N172">
        <v>5505</v>
      </c>
      <c r="O172">
        <v>12202</v>
      </c>
      <c r="P172">
        <v>1076</v>
      </c>
      <c r="Q172">
        <v>12</v>
      </c>
      <c r="R172">
        <v>29337</v>
      </c>
    </row>
    <row r="173" spans="1:18">
      <c r="A173">
        <v>13</v>
      </c>
      <c r="B173">
        <v>473</v>
      </c>
      <c r="C173">
        <v>13473</v>
      </c>
      <c r="D173">
        <v>18249</v>
      </c>
      <c r="E173">
        <v>8670</v>
      </c>
      <c r="F173">
        <v>1974</v>
      </c>
      <c r="G173">
        <v>2400</v>
      </c>
      <c r="H173">
        <v>5944</v>
      </c>
      <c r="I173">
        <v>38</v>
      </c>
      <c r="J173">
        <v>6225</v>
      </c>
      <c r="K173">
        <v>7619</v>
      </c>
      <c r="L173">
        <v>22</v>
      </c>
      <c r="M173">
        <v>489</v>
      </c>
      <c r="N173">
        <v>3864</v>
      </c>
      <c r="O173">
        <v>4461</v>
      </c>
      <c r="P173">
        <v>1064</v>
      </c>
      <c r="Q173">
        <v>2</v>
      </c>
      <c r="R173">
        <v>12722</v>
      </c>
    </row>
    <row r="174" spans="1:18">
      <c r="A174">
        <v>13</v>
      </c>
      <c r="B174">
        <v>490</v>
      </c>
      <c r="C174">
        <v>13490</v>
      </c>
      <c r="D174">
        <v>7527</v>
      </c>
      <c r="E174">
        <v>270</v>
      </c>
      <c r="F174">
        <v>4052</v>
      </c>
      <c r="G174">
        <v>518</v>
      </c>
      <c r="H174">
        <v>2486</v>
      </c>
      <c r="I174">
        <v>56</v>
      </c>
      <c r="J174">
        <v>66</v>
      </c>
      <c r="K174">
        <v>3852</v>
      </c>
      <c r="L174">
        <v>11</v>
      </c>
      <c r="M174">
        <v>134</v>
      </c>
      <c r="N174">
        <v>3409</v>
      </c>
      <c r="O174">
        <v>1693</v>
      </c>
      <c r="P174">
        <v>1958</v>
      </c>
      <c r="Q174">
        <v>0</v>
      </c>
      <c r="R174">
        <v>3876</v>
      </c>
    </row>
    <row r="175" spans="1:18">
      <c r="A175">
        <v>13</v>
      </c>
      <c r="B175">
        <v>549</v>
      </c>
      <c r="C175">
        <v>13549</v>
      </c>
      <c r="D175">
        <v>23169</v>
      </c>
      <c r="E175">
        <v>11804</v>
      </c>
      <c r="F175">
        <v>317</v>
      </c>
      <c r="G175">
        <v>958</v>
      </c>
      <c r="H175">
        <v>9748</v>
      </c>
      <c r="I175">
        <v>32</v>
      </c>
      <c r="J175">
        <v>2082</v>
      </c>
      <c r="K175">
        <v>8510</v>
      </c>
      <c r="L175">
        <v>28</v>
      </c>
      <c r="M175">
        <v>1254</v>
      </c>
      <c r="N175">
        <v>11279</v>
      </c>
      <c r="O175">
        <v>24</v>
      </c>
      <c r="P175">
        <v>2</v>
      </c>
      <c r="Q175">
        <v>1</v>
      </c>
      <c r="R175">
        <v>23142</v>
      </c>
    </row>
    <row r="176" spans="1:18">
      <c r="A176">
        <v>13</v>
      </c>
      <c r="B176">
        <v>580</v>
      </c>
      <c r="C176">
        <v>13580</v>
      </c>
      <c r="D176">
        <v>5242</v>
      </c>
      <c r="E176">
        <v>4777</v>
      </c>
      <c r="F176">
        <v>480</v>
      </c>
      <c r="G176">
        <v>300</v>
      </c>
      <c r="H176">
        <v>90</v>
      </c>
      <c r="I176">
        <v>12</v>
      </c>
      <c r="J176">
        <v>282</v>
      </c>
      <c r="K176">
        <v>4286</v>
      </c>
      <c r="L176">
        <v>17</v>
      </c>
      <c r="M176">
        <v>70</v>
      </c>
      <c r="N176">
        <v>556</v>
      </c>
      <c r="O176">
        <v>2923</v>
      </c>
      <c r="P176">
        <v>76</v>
      </c>
      <c r="Q176">
        <v>0</v>
      </c>
      <c r="R176">
        <v>2243</v>
      </c>
    </row>
    <row r="177" spans="1:18">
      <c r="A177">
        <v>13</v>
      </c>
      <c r="B177">
        <v>600</v>
      </c>
      <c r="C177">
        <v>13600</v>
      </c>
      <c r="D177">
        <v>7775</v>
      </c>
      <c r="E177">
        <v>5586</v>
      </c>
      <c r="F177">
        <v>444</v>
      </c>
      <c r="G177">
        <v>456</v>
      </c>
      <c r="H177">
        <v>1807</v>
      </c>
      <c r="I177">
        <v>39</v>
      </c>
      <c r="J177">
        <v>2862</v>
      </c>
      <c r="K177">
        <v>3028</v>
      </c>
      <c r="L177">
        <v>25</v>
      </c>
      <c r="M177">
        <v>309</v>
      </c>
      <c r="N177">
        <v>1529</v>
      </c>
      <c r="O177">
        <v>3800</v>
      </c>
      <c r="P177">
        <v>31</v>
      </c>
      <c r="Q177">
        <v>0</v>
      </c>
      <c r="R177">
        <v>3944</v>
      </c>
    </row>
    <row r="178" spans="1:18">
      <c r="A178">
        <v>13</v>
      </c>
      <c r="B178">
        <v>620</v>
      </c>
      <c r="C178">
        <v>13620</v>
      </c>
      <c r="D178">
        <v>6796</v>
      </c>
      <c r="E178">
        <v>6505</v>
      </c>
      <c r="F178">
        <v>68</v>
      </c>
      <c r="G178">
        <v>164</v>
      </c>
      <c r="H178">
        <v>13</v>
      </c>
      <c r="I178">
        <v>41</v>
      </c>
      <c r="J178">
        <v>74</v>
      </c>
      <c r="K178">
        <v>5873</v>
      </c>
      <c r="L178">
        <v>4</v>
      </c>
      <c r="M178">
        <v>70</v>
      </c>
      <c r="N178">
        <v>767</v>
      </c>
      <c r="O178">
        <v>2398</v>
      </c>
      <c r="P178">
        <v>912</v>
      </c>
      <c r="Q178">
        <v>0</v>
      </c>
      <c r="R178">
        <v>3486</v>
      </c>
    </row>
    <row r="179" spans="1:18">
      <c r="A179">
        <v>13</v>
      </c>
      <c r="B179">
        <v>647</v>
      </c>
      <c r="C179">
        <v>13647</v>
      </c>
      <c r="D179">
        <v>16123</v>
      </c>
      <c r="E179">
        <v>14550</v>
      </c>
      <c r="F179">
        <v>321</v>
      </c>
      <c r="G179">
        <v>234</v>
      </c>
      <c r="H179">
        <v>1549</v>
      </c>
      <c r="I179">
        <v>280</v>
      </c>
      <c r="J179">
        <v>72</v>
      </c>
      <c r="K179">
        <v>11476</v>
      </c>
      <c r="L179">
        <v>23</v>
      </c>
      <c r="M179">
        <v>742</v>
      </c>
      <c r="N179">
        <v>3782</v>
      </c>
      <c r="O179">
        <v>3227</v>
      </c>
      <c r="P179">
        <v>133</v>
      </c>
      <c r="Q179">
        <v>0</v>
      </c>
      <c r="R179">
        <v>12763</v>
      </c>
    </row>
    <row r="180" spans="1:18">
      <c r="A180">
        <v>13</v>
      </c>
      <c r="B180">
        <v>650</v>
      </c>
      <c r="C180">
        <v>13650</v>
      </c>
      <c r="D180">
        <v>9516</v>
      </c>
      <c r="E180">
        <v>6189</v>
      </c>
      <c r="F180">
        <v>270</v>
      </c>
      <c r="G180">
        <v>1188</v>
      </c>
      <c r="H180">
        <v>2013</v>
      </c>
      <c r="I180">
        <v>85</v>
      </c>
      <c r="J180">
        <v>943</v>
      </c>
      <c r="K180">
        <v>4910</v>
      </c>
      <c r="L180">
        <v>35</v>
      </c>
      <c r="M180">
        <v>316</v>
      </c>
      <c r="N180">
        <v>3249</v>
      </c>
      <c r="O180">
        <v>18</v>
      </c>
      <c r="P180">
        <v>1</v>
      </c>
      <c r="Q180">
        <v>0</v>
      </c>
      <c r="R180">
        <v>9497</v>
      </c>
    </row>
    <row r="181" spans="1:18">
      <c r="A181">
        <v>13</v>
      </c>
      <c r="B181">
        <v>654</v>
      </c>
      <c r="C181">
        <v>13654</v>
      </c>
      <c r="D181">
        <v>23355</v>
      </c>
      <c r="E181">
        <v>94</v>
      </c>
      <c r="F181">
        <v>8</v>
      </c>
      <c r="G181">
        <v>53</v>
      </c>
      <c r="H181">
        <v>22800</v>
      </c>
      <c r="I181">
        <v>49</v>
      </c>
      <c r="J181">
        <v>58</v>
      </c>
      <c r="K181">
        <v>19297</v>
      </c>
      <c r="L181">
        <v>36</v>
      </c>
      <c r="M181">
        <v>1685</v>
      </c>
      <c r="N181">
        <v>2239</v>
      </c>
      <c r="O181">
        <v>15931</v>
      </c>
      <c r="P181">
        <v>113</v>
      </c>
      <c r="Q181">
        <v>6</v>
      </c>
      <c r="R181">
        <v>7305</v>
      </c>
    </row>
    <row r="182" spans="1:18">
      <c r="A182">
        <v>13</v>
      </c>
      <c r="B182">
        <v>655</v>
      </c>
      <c r="C182">
        <v>13655</v>
      </c>
      <c r="D182">
        <v>8045</v>
      </c>
      <c r="E182">
        <v>3139</v>
      </c>
      <c r="F182">
        <v>365</v>
      </c>
      <c r="G182">
        <v>737</v>
      </c>
      <c r="H182">
        <v>3777</v>
      </c>
      <c r="I182">
        <v>22</v>
      </c>
      <c r="J182">
        <v>21</v>
      </c>
      <c r="K182">
        <v>3907</v>
      </c>
      <c r="L182">
        <v>18</v>
      </c>
      <c r="M182">
        <v>553</v>
      </c>
      <c r="N182">
        <v>3519</v>
      </c>
      <c r="O182">
        <v>673</v>
      </c>
      <c r="P182">
        <v>207</v>
      </c>
      <c r="Q182">
        <v>1</v>
      </c>
      <c r="R182">
        <v>7164</v>
      </c>
    </row>
    <row r="183" spans="1:18">
      <c r="A183">
        <v>13</v>
      </c>
      <c r="B183">
        <v>657</v>
      </c>
      <c r="C183">
        <v>13657</v>
      </c>
      <c r="D183">
        <v>34547</v>
      </c>
      <c r="E183">
        <v>18703</v>
      </c>
      <c r="F183">
        <v>202</v>
      </c>
      <c r="G183">
        <v>789</v>
      </c>
      <c r="H183">
        <v>28096</v>
      </c>
      <c r="I183">
        <v>319</v>
      </c>
      <c r="J183">
        <v>286</v>
      </c>
      <c r="K183">
        <v>31699</v>
      </c>
      <c r="L183">
        <v>87</v>
      </c>
      <c r="M183">
        <v>680</v>
      </c>
      <c r="N183">
        <v>1716</v>
      </c>
      <c r="O183">
        <v>21141</v>
      </c>
      <c r="P183">
        <v>5819</v>
      </c>
      <c r="Q183">
        <v>3</v>
      </c>
      <c r="R183">
        <v>7584</v>
      </c>
    </row>
    <row r="184" spans="1:18">
      <c r="A184">
        <v>13</v>
      </c>
      <c r="B184">
        <v>667</v>
      </c>
      <c r="C184">
        <v>13667</v>
      </c>
      <c r="D184">
        <v>14148</v>
      </c>
      <c r="E184">
        <v>8658</v>
      </c>
      <c r="F184">
        <v>1004</v>
      </c>
      <c r="G184">
        <v>3514</v>
      </c>
      <c r="H184">
        <v>2763</v>
      </c>
      <c r="I184">
        <v>17</v>
      </c>
      <c r="J184">
        <v>4200</v>
      </c>
      <c r="K184">
        <v>5977</v>
      </c>
      <c r="L184">
        <v>30</v>
      </c>
      <c r="M184">
        <v>325</v>
      </c>
      <c r="N184">
        <v>3598</v>
      </c>
      <c r="O184">
        <v>74</v>
      </c>
      <c r="P184">
        <v>15</v>
      </c>
      <c r="Q184">
        <v>0</v>
      </c>
      <c r="R184">
        <v>14059</v>
      </c>
    </row>
    <row r="185" spans="1:18">
      <c r="A185">
        <v>13</v>
      </c>
      <c r="B185">
        <v>670</v>
      </c>
      <c r="C185">
        <v>13670</v>
      </c>
      <c r="D185">
        <v>24039</v>
      </c>
      <c r="E185">
        <v>18567</v>
      </c>
      <c r="F185">
        <v>2787</v>
      </c>
      <c r="G185">
        <v>1155</v>
      </c>
      <c r="H185">
        <v>2659</v>
      </c>
      <c r="I185">
        <v>125</v>
      </c>
      <c r="J185">
        <v>11472</v>
      </c>
      <c r="K185">
        <v>7644</v>
      </c>
      <c r="L185">
        <v>1860</v>
      </c>
      <c r="M185">
        <v>669</v>
      </c>
      <c r="N185">
        <v>2306</v>
      </c>
      <c r="O185">
        <v>15800</v>
      </c>
      <c r="P185">
        <v>996</v>
      </c>
      <c r="Q185">
        <v>6</v>
      </c>
      <c r="R185">
        <v>7237</v>
      </c>
    </row>
    <row r="186" spans="1:18">
      <c r="A186">
        <v>13</v>
      </c>
      <c r="B186">
        <v>673</v>
      </c>
      <c r="C186">
        <v>13673</v>
      </c>
      <c r="D186">
        <v>13736</v>
      </c>
      <c r="E186">
        <v>328</v>
      </c>
      <c r="F186">
        <v>42</v>
      </c>
      <c r="G186">
        <v>12707</v>
      </c>
      <c r="H186">
        <v>710</v>
      </c>
      <c r="I186">
        <v>36</v>
      </c>
      <c r="J186">
        <v>178</v>
      </c>
      <c r="K186">
        <v>10140</v>
      </c>
      <c r="L186">
        <v>28</v>
      </c>
      <c r="M186">
        <v>474</v>
      </c>
      <c r="N186">
        <v>2874</v>
      </c>
      <c r="O186">
        <v>4850</v>
      </c>
      <c r="P186">
        <v>4593</v>
      </c>
      <c r="Q186">
        <v>0</v>
      </c>
      <c r="R186">
        <v>4293</v>
      </c>
    </row>
    <row r="187" spans="1:18">
      <c r="A187">
        <v>13</v>
      </c>
      <c r="B187">
        <v>683</v>
      </c>
      <c r="C187">
        <v>13683</v>
      </c>
      <c r="D187">
        <v>18082</v>
      </c>
      <c r="E187">
        <v>6423</v>
      </c>
      <c r="F187">
        <v>50</v>
      </c>
      <c r="G187">
        <v>17336</v>
      </c>
      <c r="H187">
        <v>172</v>
      </c>
      <c r="I187">
        <v>21</v>
      </c>
      <c r="J187">
        <v>94</v>
      </c>
      <c r="K187">
        <v>12206</v>
      </c>
      <c r="L187">
        <v>23</v>
      </c>
      <c r="M187">
        <v>2046</v>
      </c>
      <c r="N187">
        <v>3704</v>
      </c>
      <c r="O187">
        <v>14213</v>
      </c>
      <c r="P187">
        <v>769</v>
      </c>
      <c r="Q187">
        <v>0</v>
      </c>
      <c r="R187">
        <v>3100</v>
      </c>
    </row>
    <row r="188" spans="1:18">
      <c r="A188">
        <v>13</v>
      </c>
      <c r="B188">
        <v>688</v>
      </c>
      <c r="C188">
        <v>13688</v>
      </c>
      <c r="D188">
        <v>26609</v>
      </c>
      <c r="E188">
        <v>20145</v>
      </c>
      <c r="F188">
        <v>541</v>
      </c>
      <c r="G188">
        <v>1174</v>
      </c>
      <c r="H188">
        <v>5760</v>
      </c>
      <c r="I188">
        <v>665</v>
      </c>
      <c r="J188">
        <v>19146</v>
      </c>
      <c r="K188">
        <v>3631</v>
      </c>
      <c r="L188">
        <v>640</v>
      </c>
      <c r="M188">
        <v>1085</v>
      </c>
      <c r="N188">
        <v>2061</v>
      </c>
      <c r="O188">
        <v>16333</v>
      </c>
      <c r="P188">
        <v>1950</v>
      </c>
      <c r="Q188">
        <v>3</v>
      </c>
      <c r="R188">
        <v>8323</v>
      </c>
    </row>
    <row r="189" spans="1:18">
      <c r="A189">
        <v>13</v>
      </c>
      <c r="B189">
        <v>744</v>
      </c>
      <c r="C189">
        <v>13744</v>
      </c>
      <c r="D189">
        <v>15143</v>
      </c>
      <c r="E189">
        <v>9975</v>
      </c>
      <c r="F189">
        <v>1050</v>
      </c>
      <c r="G189">
        <v>1484</v>
      </c>
      <c r="H189">
        <v>3450</v>
      </c>
      <c r="I189">
        <v>67</v>
      </c>
      <c r="J189">
        <v>75</v>
      </c>
      <c r="K189">
        <v>11809</v>
      </c>
      <c r="L189">
        <v>305</v>
      </c>
      <c r="M189">
        <v>344</v>
      </c>
      <c r="N189">
        <v>2592</v>
      </c>
      <c r="O189">
        <v>5630</v>
      </c>
      <c r="P189">
        <v>3509</v>
      </c>
      <c r="Q189">
        <v>0</v>
      </c>
      <c r="R189">
        <v>6004</v>
      </c>
    </row>
    <row r="190" spans="1:18">
      <c r="A190">
        <v>13</v>
      </c>
      <c r="B190">
        <v>760</v>
      </c>
      <c r="C190">
        <v>13760</v>
      </c>
      <c r="D190">
        <v>8908</v>
      </c>
      <c r="E190">
        <v>8002</v>
      </c>
      <c r="F190">
        <v>495</v>
      </c>
      <c r="G190">
        <v>238</v>
      </c>
      <c r="H190">
        <v>176</v>
      </c>
      <c r="I190">
        <v>15</v>
      </c>
      <c r="J190">
        <v>47</v>
      </c>
      <c r="K190">
        <v>6998</v>
      </c>
      <c r="L190">
        <v>106</v>
      </c>
      <c r="M190">
        <v>179</v>
      </c>
      <c r="N190">
        <v>1573</v>
      </c>
      <c r="O190">
        <v>4147</v>
      </c>
      <c r="P190">
        <v>168</v>
      </c>
      <c r="Q190">
        <v>0</v>
      </c>
      <c r="R190">
        <v>4593</v>
      </c>
    </row>
    <row r="191" spans="1:18">
      <c r="A191">
        <v>13</v>
      </c>
      <c r="B191">
        <v>780</v>
      </c>
      <c r="C191">
        <v>13780</v>
      </c>
      <c r="D191">
        <v>12460</v>
      </c>
      <c r="E191">
        <v>10983</v>
      </c>
      <c r="F191">
        <v>383</v>
      </c>
      <c r="G191">
        <v>680</v>
      </c>
      <c r="H191">
        <v>662</v>
      </c>
      <c r="I191">
        <v>47</v>
      </c>
      <c r="J191">
        <v>2140</v>
      </c>
      <c r="K191">
        <v>7837</v>
      </c>
      <c r="L191">
        <v>8</v>
      </c>
      <c r="M191">
        <v>147</v>
      </c>
      <c r="N191">
        <v>2300</v>
      </c>
      <c r="O191">
        <v>3392</v>
      </c>
      <c r="P191">
        <v>48</v>
      </c>
      <c r="Q191">
        <v>0</v>
      </c>
      <c r="R191">
        <v>9020</v>
      </c>
    </row>
    <row r="192" spans="1:18">
      <c r="A192">
        <v>13</v>
      </c>
      <c r="B192">
        <v>810</v>
      </c>
      <c r="C192">
        <v>13810</v>
      </c>
      <c r="D192">
        <v>17737</v>
      </c>
      <c r="E192">
        <v>6704</v>
      </c>
      <c r="F192">
        <v>3843</v>
      </c>
      <c r="G192">
        <v>2456</v>
      </c>
      <c r="H192">
        <v>5410</v>
      </c>
      <c r="I192">
        <v>13</v>
      </c>
      <c r="J192">
        <v>110</v>
      </c>
      <c r="K192">
        <v>8761</v>
      </c>
      <c r="L192">
        <v>549</v>
      </c>
      <c r="M192">
        <v>179</v>
      </c>
      <c r="N192">
        <v>8119</v>
      </c>
      <c r="O192">
        <v>3868</v>
      </c>
      <c r="P192">
        <v>89</v>
      </c>
      <c r="Q192">
        <v>4</v>
      </c>
      <c r="R192">
        <v>13776</v>
      </c>
    </row>
    <row r="193" spans="1:18">
      <c r="A193">
        <v>13</v>
      </c>
      <c r="B193">
        <v>836</v>
      </c>
      <c r="C193">
        <v>13836</v>
      </c>
      <c r="D193">
        <v>95708</v>
      </c>
      <c r="E193">
        <v>72461</v>
      </c>
      <c r="F193">
        <v>3873</v>
      </c>
      <c r="G193">
        <v>12233</v>
      </c>
      <c r="H193">
        <v>6403</v>
      </c>
      <c r="I193">
        <v>5059</v>
      </c>
      <c r="J193">
        <v>20795</v>
      </c>
      <c r="K193">
        <v>70813</v>
      </c>
      <c r="L193">
        <v>135</v>
      </c>
      <c r="M193">
        <v>803</v>
      </c>
      <c r="N193">
        <v>2935</v>
      </c>
      <c r="O193">
        <v>86486</v>
      </c>
      <c r="P193">
        <v>262</v>
      </c>
      <c r="Q193">
        <v>30</v>
      </c>
      <c r="R193">
        <v>8930</v>
      </c>
    </row>
    <row r="194" spans="1:18">
      <c r="A194">
        <v>13</v>
      </c>
      <c r="B194">
        <v>838</v>
      </c>
      <c r="C194">
        <v>13838</v>
      </c>
      <c r="D194">
        <v>15321</v>
      </c>
      <c r="E194">
        <v>9166</v>
      </c>
      <c r="F194">
        <v>991</v>
      </c>
      <c r="G194">
        <v>8688</v>
      </c>
      <c r="H194">
        <v>1782</v>
      </c>
      <c r="I194">
        <v>263</v>
      </c>
      <c r="J194">
        <v>6523</v>
      </c>
      <c r="K194">
        <v>6022</v>
      </c>
      <c r="L194">
        <v>90</v>
      </c>
      <c r="M194">
        <v>487</v>
      </c>
      <c r="N194">
        <v>2175</v>
      </c>
      <c r="O194">
        <v>10078</v>
      </c>
      <c r="P194">
        <v>1773</v>
      </c>
      <c r="Q194">
        <v>0</v>
      </c>
      <c r="R194">
        <v>3470</v>
      </c>
    </row>
    <row r="195" spans="1:18">
      <c r="A195">
        <v>13</v>
      </c>
      <c r="B195">
        <v>873</v>
      </c>
      <c r="C195">
        <v>13873</v>
      </c>
      <c r="D195">
        <v>20688</v>
      </c>
      <c r="E195">
        <v>11155</v>
      </c>
      <c r="F195">
        <v>9570</v>
      </c>
      <c r="G195">
        <v>1775</v>
      </c>
      <c r="H195">
        <v>544</v>
      </c>
      <c r="I195">
        <v>56</v>
      </c>
      <c r="J195">
        <v>106</v>
      </c>
      <c r="K195">
        <v>12114</v>
      </c>
      <c r="L195">
        <v>18</v>
      </c>
      <c r="M195">
        <v>2962</v>
      </c>
      <c r="N195">
        <v>5432</v>
      </c>
      <c r="O195">
        <v>5311</v>
      </c>
      <c r="P195">
        <v>8061</v>
      </c>
      <c r="Q195">
        <v>6</v>
      </c>
      <c r="R195">
        <v>7310</v>
      </c>
    </row>
    <row r="196" spans="1:18">
      <c r="A196">
        <v>13</v>
      </c>
      <c r="B196">
        <v>894</v>
      </c>
      <c r="C196">
        <v>13894</v>
      </c>
      <c r="D196">
        <v>11285</v>
      </c>
      <c r="E196">
        <v>9689</v>
      </c>
      <c r="F196">
        <v>351</v>
      </c>
      <c r="G196">
        <v>496</v>
      </c>
      <c r="H196">
        <v>724</v>
      </c>
      <c r="I196">
        <v>23</v>
      </c>
      <c r="J196">
        <v>130</v>
      </c>
      <c r="K196">
        <v>7655</v>
      </c>
      <c r="L196">
        <v>41</v>
      </c>
      <c r="M196">
        <v>482</v>
      </c>
      <c r="N196">
        <v>2960</v>
      </c>
      <c r="O196">
        <v>8154</v>
      </c>
      <c r="P196">
        <v>64</v>
      </c>
      <c r="Q196">
        <v>4</v>
      </c>
      <c r="R196">
        <v>3063</v>
      </c>
    </row>
    <row r="197" spans="1:18">
      <c r="A197">
        <v>15</v>
      </c>
      <c r="B197">
        <v>1</v>
      </c>
      <c r="C197">
        <v>15001</v>
      </c>
      <c r="D197">
        <v>165541</v>
      </c>
      <c r="E197">
        <v>163417</v>
      </c>
      <c r="F197">
        <v>6542</v>
      </c>
      <c r="G197">
        <v>680</v>
      </c>
      <c r="H197">
        <v>884</v>
      </c>
      <c r="I197">
        <v>2338</v>
      </c>
      <c r="J197">
        <v>153721</v>
      </c>
      <c r="K197">
        <v>6141</v>
      </c>
      <c r="L197">
        <v>1221</v>
      </c>
      <c r="M197">
        <v>2037</v>
      </c>
      <c r="N197">
        <v>399</v>
      </c>
      <c r="O197">
        <v>154685</v>
      </c>
      <c r="P197">
        <v>2125</v>
      </c>
      <c r="Q197">
        <v>933</v>
      </c>
      <c r="R197">
        <v>7798</v>
      </c>
    </row>
    <row r="198" spans="1:18">
      <c r="A198">
        <v>15</v>
      </c>
      <c r="B198">
        <v>22</v>
      </c>
      <c r="C198">
        <v>15022</v>
      </c>
      <c r="D198">
        <v>1580</v>
      </c>
      <c r="E198">
        <v>1038</v>
      </c>
      <c r="F198">
        <v>699</v>
      </c>
      <c r="G198">
        <v>4</v>
      </c>
      <c r="H198">
        <v>557</v>
      </c>
      <c r="I198">
        <v>4</v>
      </c>
      <c r="J198">
        <v>313</v>
      </c>
      <c r="K198">
        <v>1137</v>
      </c>
      <c r="L198">
        <v>0</v>
      </c>
      <c r="M198">
        <v>81</v>
      </c>
      <c r="N198">
        <v>46</v>
      </c>
      <c r="O198">
        <v>190</v>
      </c>
      <c r="P198">
        <v>119</v>
      </c>
      <c r="Q198">
        <v>0</v>
      </c>
      <c r="R198">
        <v>1271</v>
      </c>
    </row>
    <row r="199" spans="1:18">
      <c r="A199">
        <v>15</v>
      </c>
      <c r="B199">
        <v>47</v>
      </c>
      <c r="C199">
        <v>15047</v>
      </c>
      <c r="D199">
        <v>13823</v>
      </c>
      <c r="E199">
        <v>10573</v>
      </c>
      <c r="F199">
        <v>4469</v>
      </c>
      <c r="G199">
        <v>64</v>
      </c>
      <c r="H199">
        <v>3035</v>
      </c>
      <c r="I199">
        <v>52</v>
      </c>
      <c r="J199">
        <v>5380</v>
      </c>
      <c r="K199">
        <v>7028</v>
      </c>
      <c r="L199">
        <v>302</v>
      </c>
      <c r="M199">
        <v>287</v>
      </c>
      <c r="N199">
        <v>747</v>
      </c>
      <c r="O199">
        <v>3915</v>
      </c>
      <c r="P199">
        <v>1503</v>
      </c>
      <c r="Q199">
        <v>6</v>
      </c>
      <c r="R199">
        <v>8399</v>
      </c>
    </row>
    <row r="200" spans="1:18">
      <c r="A200">
        <v>15</v>
      </c>
      <c r="B200">
        <v>51</v>
      </c>
      <c r="C200">
        <v>15051</v>
      </c>
      <c r="D200">
        <v>5413</v>
      </c>
      <c r="E200">
        <v>4625</v>
      </c>
      <c r="F200">
        <v>2036</v>
      </c>
      <c r="G200">
        <v>11</v>
      </c>
      <c r="H200">
        <v>899</v>
      </c>
      <c r="I200">
        <v>3</v>
      </c>
      <c r="J200">
        <v>2379</v>
      </c>
      <c r="K200">
        <v>2247</v>
      </c>
      <c r="L200">
        <v>10</v>
      </c>
      <c r="M200">
        <v>579</v>
      </c>
      <c r="N200">
        <v>198</v>
      </c>
      <c r="O200">
        <v>1573</v>
      </c>
      <c r="P200">
        <v>875</v>
      </c>
      <c r="Q200">
        <v>0</v>
      </c>
      <c r="R200">
        <v>2965</v>
      </c>
    </row>
    <row r="201" spans="1:18">
      <c r="A201">
        <v>15</v>
      </c>
      <c r="B201">
        <v>87</v>
      </c>
      <c r="C201">
        <v>15087</v>
      </c>
      <c r="D201">
        <v>7275</v>
      </c>
      <c r="E201">
        <v>6637</v>
      </c>
      <c r="F201">
        <v>2136</v>
      </c>
      <c r="G201">
        <v>3</v>
      </c>
      <c r="H201">
        <v>565</v>
      </c>
      <c r="I201">
        <v>29</v>
      </c>
      <c r="J201">
        <v>4451</v>
      </c>
      <c r="K201">
        <v>2341</v>
      </c>
      <c r="L201">
        <v>38</v>
      </c>
      <c r="M201">
        <v>280</v>
      </c>
      <c r="N201">
        <v>152</v>
      </c>
      <c r="O201">
        <v>51</v>
      </c>
      <c r="P201">
        <v>4400</v>
      </c>
      <c r="Q201">
        <v>2</v>
      </c>
      <c r="R201">
        <v>2822</v>
      </c>
    </row>
    <row r="202" spans="1:18">
      <c r="A202">
        <v>15</v>
      </c>
      <c r="B202">
        <v>90</v>
      </c>
      <c r="C202">
        <v>15090</v>
      </c>
      <c r="D202">
        <v>1440</v>
      </c>
      <c r="E202">
        <v>1223</v>
      </c>
      <c r="F202">
        <v>784</v>
      </c>
      <c r="G202">
        <v>0</v>
      </c>
      <c r="H202">
        <v>218</v>
      </c>
      <c r="I202">
        <v>28</v>
      </c>
      <c r="J202">
        <v>389</v>
      </c>
      <c r="K202">
        <v>928</v>
      </c>
      <c r="L202">
        <v>0</v>
      </c>
      <c r="M202">
        <v>39</v>
      </c>
      <c r="N202">
        <v>55</v>
      </c>
      <c r="O202">
        <v>45</v>
      </c>
      <c r="P202">
        <v>345</v>
      </c>
      <c r="Q202">
        <v>0</v>
      </c>
      <c r="R202">
        <v>1050</v>
      </c>
    </row>
    <row r="203" spans="1:18">
      <c r="A203">
        <v>15</v>
      </c>
      <c r="B203">
        <v>92</v>
      </c>
      <c r="C203">
        <v>15092</v>
      </c>
      <c r="D203">
        <v>1891</v>
      </c>
      <c r="E203">
        <v>1288</v>
      </c>
      <c r="F203">
        <v>748</v>
      </c>
      <c r="G203">
        <v>0</v>
      </c>
      <c r="H203">
        <v>775</v>
      </c>
      <c r="I203">
        <v>12</v>
      </c>
      <c r="J203">
        <v>386</v>
      </c>
      <c r="K203">
        <v>1125</v>
      </c>
      <c r="L203">
        <v>0</v>
      </c>
      <c r="M203">
        <v>229</v>
      </c>
      <c r="N203">
        <v>129</v>
      </c>
      <c r="O203">
        <v>8</v>
      </c>
      <c r="P203">
        <v>364</v>
      </c>
      <c r="Q203">
        <v>0</v>
      </c>
      <c r="R203">
        <v>1519</v>
      </c>
    </row>
    <row r="204" spans="1:18">
      <c r="A204">
        <v>15</v>
      </c>
      <c r="B204">
        <v>97</v>
      </c>
      <c r="C204">
        <v>15097</v>
      </c>
      <c r="D204">
        <v>4798</v>
      </c>
      <c r="E204">
        <v>2544</v>
      </c>
      <c r="F204">
        <v>379</v>
      </c>
      <c r="G204">
        <v>4</v>
      </c>
      <c r="H204">
        <v>2185</v>
      </c>
      <c r="I204">
        <v>27</v>
      </c>
      <c r="J204">
        <v>2135</v>
      </c>
      <c r="K204">
        <v>2138</v>
      </c>
      <c r="L204">
        <v>5</v>
      </c>
      <c r="M204">
        <v>142</v>
      </c>
      <c r="N204">
        <v>355</v>
      </c>
      <c r="O204">
        <v>1998</v>
      </c>
      <c r="P204">
        <v>163</v>
      </c>
      <c r="Q204">
        <v>0</v>
      </c>
      <c r="R204">
        <v>2637</v>
      </c>
    </row>
    <row r="205" spans="1:18">
      <c r="A205">
        <v>15</v>
      </c>
      <c r="B205">
        <v>104</v>
      </c>
      <c r="C205">
        <v>15104</v>
      </c>
      <c r="D205">
        <v>4459</v>
      </c>
      <c r="E205">
        <v>3775</v>
      </c>
      <c r="F205">
        <v>2806</v>
      </c>
      <c r="G205">
        <v>77</v>
      </c>
      <c r="H205">
        <v>564</v>
      </c>
      <c r="I205">
        <v>43</v>
      </c>
      <c r="J205">
        <v>630</v>
      </c>
      <c r="K205">
        <v>3190</v>
      </c>
      <c r="L205">
        <v>9</v>
      </c>
      <c r="M205">
        <v>365</v>
      </c>
      <c r="N205">
        <v>243</v>
      </c>
      <c r="O205">
        <v>377</v>
      </c>
      <c r="P205">
        <v>196</v>
      </c>
      <c r="Q205">
        <v>5</v>
      </c>
      <c r="R205">
        <v>3881</v>
      </c>
    </row>
    <row r="206" spans="1:18">
      <c r="A206">
        <v>15</v>
      </c>
      <c r="B206">
        <v>106</v>
      </c>
      <c r="C206">
        <v>15106</v>
      </c>
      <c r="D206">
        <v>2043</v>
      </c>
      <c r="E206">
        <v>865</v>
      </c>
      <c r="F206">
        <v>407</v>
      </c>
      <c r="G206">
        <v>4</v>
      </c>
      <c r="H206">
        <v>1081</v>
      </c>
      <c r="I206">
        <v>26</v>
      </c>
      <c r="J206">
        <v>456</v>
      </c>
      <c r="K206">
        <v>1446</v>
      </c>
      <c r="L206">
        <v>13</v>
      </c>
      <c r="M206">
        <v>59</v>
      </c>
      <c r="N206">
        <v>42</v>
      </c>
      <c r="O206">
        <v>11</v>
      </c>
      <c r="P206">
        <v>462</v>
      </c>
      <c r="Q206">
        <v>0</v>
      </c>
      <c r="R206">
        <v>1570</v>
      </c>
    </row>
    <row r="207" spans="1:18">
      <c r="A207">
        <v>15</v>
      </c>
      <c r="B207">
        <v>109</v>
      </c>
      <c r="C207">
        <v>15109</v>
      </c>
      <c r="D207">
        <v>4230</v>
      </c>
      <c r="E207">
        <v>2152</v>
      </c>
      <c r="F207">
        <v>1327</v>
      </c>
      <c r="G207">
        <v>0</v>
      </c>
      <c r="H207">
        <v>2131</v>
      </c>
      <c r="I207">
        <v>13</v>
      </c>
      <c r="J207">
        <v>691</v>
      </c>
      <c r="K207">
        <v>3171</v>
      </c>
      <c r="L207">
        <v>13</v>
      </c>
      <c r="M207">
        <v>140</v>
      </c>
      <c r="N207">
        <v>212</v>
      </c>
      <c r="O207">
        <v>14</v>
      </c>
      <c r="P207">
        <v>690</v>
      </c>
      <c r="Q207">
        <v>0</v>
      </c>
      <c r="R207">
        <v>3526</v>
      </c>
    </row>
    <row r="208" spans="1:18">
      <c r="A208">
        <v>15</v>
      </c>
      <c r="B208">
        <v>114</v>
      </c>
      <c r="C208">
        <v>15114</v>
      </c>
      <c r="D208">
        <v>896</v>
      </c>
      <c r="E208">
        <v>825</v>
      </c>
      <c r="F208">
        <v>124</v>
      </c>
      <c r="G208">
        <v>5</v>
      </c>
      <c r="H208">
        <v>69</v>
      </c>
      <c r="I208">
        <v>23</v>
      </c>
      <c r="J208">
        <v>394</v>
      </c>
      <c r="K208">
        <v>465</v>
      </c>
      <c r="L208">
        <v>6</v>
      </c>
      <c r="M208">
        <v>9</v>
      </c>
      <c r="N208">
        <v>13</v>
      </c>
      <c r="O208">
        <v>8</v>
      </c>
      <c r="P208">
        <v>388</v>
      </c>
      <c r="Q208">
        <v>0</v>
      </c>
      <c r="R208">
        <v>500</v>
      </c>
    </row>
    <row r="209" spans="1:18">
      <c r="A209">
        <v>15</v>
      </c>
      <c r="B209">
        <v>131</v>
      </c>
      <c r="C209">
        <v>15131</v>
      </c>
      <c r="D209">
        <v>3077</v>
      </c>
      <c r="E209">
        <v>2051</v>
      </c>
      <c r="F209">
        <v>1681</v>
      </c>
      <c r="G209">
        <v>14</v>
      </c>
      <c r="H209">
        <v>1091</v>
      </c>
      <c r="I209">
        <v>7</v>
      </c>
      <c r="J209">
        <v>449</v>
      </c>
      <c r="K209">
        <v>2168</v>
      </c>
      <c r="L209">
        <v>25</v>
      </c>
      <c r="M209">
        <v>277</v>
      </c>
      <c r="N209">
        <v>157</v>
      </c>
      <c r="O209">
        <v>30</v>
      </c>
      <c r="P209">
        <v>423</v>
      </c>
      <c r="Q209">
        <v>7</v>
      </c>
      <c r="R209">
        <v>2617</v>
      </c>
    </row>
    <row r="210" spans="1:18">
      <c r="A210">
        <v>15</v>
      </c>
      <c r="B210">
        <v>135</v>
      </c>
      <c r="C210">
        <v>15135</v>
      </c>
      <c r="D210">
        <v>2696</v>
      </c>
      <c r="E210">
        <v>1144</v>
      </c>
      <c r="F210">
        <v>226</v>
      </c>
      <c r="G210">
        <v>0</v>
      </c>
      <c r="H210">
        <v>1569</v>
      </c>
      <c r="I210">
        <v>2</v>
      </c>
      <c r="J210">
        <v>851</v>
      </c>
      <c r="K210">
        <v>1447</v>
      </c>
      <c r="L210">
        <v>14</v>
      </c>
      <c r="M210">
        <v>169</v>
      </c>
      <c r="N210">
        <v>203</v>
      </c>
      <c r="O210">
        <v>189</v>
      </c>
      <c r="P210">
        <v>679</v>
      </c>
      <c r="Q210">
        <v>0</v>
      </c>
      <c r="R210">
        <v>1828</v>
      </c>
    </row>
    <row r="211" spans="1:18">
      <c r="A211">
        <v>15</v>
      </c>
      <c r="B211">
        <v>162</v>
      </c>
      <c r="C211">
        <v>15162</v>
      </c>
      <c r="D211">
        <v>3616</v>
      </c>
      <c r="E211">
        <v>3402</v>
      </c>
      <c r="F211">
        <v>1771</v>
      </c>
      <c r="G211">
        <v>10</v>
      </c>
      <c r="H211">
        <v>200</v>
      </c>
      <c r="I211">
        <v>1</v>
      </c>
      <c r="J211">
        <v>1620</v>
      </c>
      <c r="K211">
        <v>1709</v>
      </c>
      <c r="L211">
        <v>5</v>
      </c>
      <c r="M211">
        <v>234</v>
      </c>
      <c r="N211">
        <v>48</v>
      </c>
      <c r="O211">
        <v>31</v>
      </c>
      <c r="P211">
        <v>1542</v>
      </c>
      <c r="Q211">
        <v>0</v>
      </c>
      <c r="R211">
        <v>2043</v>
      </c>
    </row>
    <row r="212" spans="1:18">
      <c r="A212">
        <v>15</v>
      </c>
      <c r="B212">
        <v>172</v>
      </c>
      <c r="C212">
        <v>15172</v>
      </c>
      <c r="D212">
        <v>2819</v>
      </c>
      <c r="E212">
        <v>2172</v>
      </c>
      <c r="F212">
        <v>1129</v>
      </c>
      <c r="G212">
        <v>6</v>
      </c>
      <c r="H212">
        <v>514</v>
      </c>
      <c r="I212">
        <v>21</v>
      </c>
      <c r="J212">
        <v>1140</v>
      </c>
      <c r="K212">
        <v>1486</v>
      </c>
      <c r="L212">
        <v>0</v>
      </c>
      <c r="M212">
        <v>137</v>
      </c>
      <c r="N212">
        <v>41</v>
      </c>
      <c r="O212">
        <v>16</v>
      </c>
      <c r="P212">
        <v>1132</v>
      </c>
      <c r="Q212">
        <v>0</v>
      </c>
      <c r="R212">
        <v>1671</v>
      </c>
    </row>
    <row r="213" spans="1:18">
      <c r="A213">
        <v>15</v>
      </c>
      <c r="B213">
        <v>176</v>
      </c>
      <c r="C213">
        <v>15176</v>
      </c>
      <c r="D213">
        <v>51204</v>
      </c>
      <c r="E213">
        <v>49481</v>
      </c>
      <c r="F213">
        <v>5925</v>
      </c>
      <c r="G213">
        <v>211</v>
      </c>
      <c r="H213">
        <v>9092</v>
      </c>
      <c r="I213">
        <v>22668</v>
      </c>
      <c r="J213">
        <v>44633</v>
      </c>
      <c r="K213">
        <v>5353</v>
      </c>
      <c r="L213">
        <v>200</v>
      </c>
      <c r="M213">
        <v>204</v>
      </c>
      <c r="N213">
        <v>274</v>
      </c>
      <c r="O213">
        <v>44987</v>
      </c>
      <c r="P213">
        <v>287</v>
      </c>
      <c r="Q213">
        <v>98</v>
      </c>
      <c r="R213">
        <v>5832</v>
      </c>
    </row>
    <row r="214" spans="1:18">
      <c r="A214">
        <v>15</v>
      </c>
      <c r="B214">
        <v>180</v>
      </c>
      <c r="C214">
        <v>15180</v>
      </c>
      <c r="D214">
        <v>3496</v>
      </c>
      <c r="E214">
        <v>2477</v>
      </c>
      <c r="F214">
        <v>1611</v>
      </c>
      <c r="G214">
        <v>0</v>
      </c>
      <c r="H214">
        <v>908</v>
      </c>
      <c r="I214">
        <v>8</v>
      </c>
      <c r="J214">
        <v>1050</v>
      </c>
      <c r="K214">
        <v>1805</v>
      </c>
      <c r="L214">
        <v>20</v>
      </c>
      <c r="M214">
        <v>162</v>
      </c>
      <c r="N214">
        <v>442</v>
      </c>
      <c r="O214">
        <v>52</v>
      </c>
      <c r="P214">
        <v>863</v>
      </c>
      <c r="Q214">
        <v>9</v>
      </c>
      <c r="R214">
        <v>2572</v>
      </c>
    </row>
    <row r="215" spans="1:18">
      <c r="A215">
        <v>15</v>
      </c>
      <c r="B215">
        <v>183</v>
      </c>
      <c r="C215">
        <v>15183</v>
      </c>
      <c r="D215">
        <v>7688</v>
      </c>
      <c r="E215">
        <v>3832</v>
      </c>
      <c r="F215">
        <v>2119</v>
      </c>
      <c r="G215">
        <v>45</v>
      </c>
      <c r="H215">
        <v>3583</v>
      </c>
      <c r="I215">
        <v>33</v>
      </c>
      <c r="J215">
        <v>1658</v>
      </c>
      <c r="K215">
        <v>4218</v>
      </c>
      <c r="L215">
        <v>21</v>
      </c>
      <c r="M215">
        <v>471</v>
      </c>
      <c r="N215">
        <v>1274</v>
      </c>
      <c r="O215">
        <v>1399</v>
      </c>
      <c r="P215">
        <v>365</v>
      </c>
      <c r="Q215">
        <v>0</v>
      </c>
      <c r="R215">
        <v>5924</v>
      </c>
    </row>
    <row r="216" spans="1:18">
      <c r="A216">
        <v>15</v>
      </c>
      <c r="B216">
        <v>185</v>
      </c>
      <c r="C216">
        <v>15185</v>
      </c>
      <c r="D216">
        <v>4949</v>
      </c>
      <c r="E216">
        <v>2030</v>
      </c>
      <c r="F216">
        <v>995</v>
      </c>
      <c r="G216">
        <v>5</v>
      </c>
      <c r="H216">
        <v>2831</v>
      </c>
      <c r="I216">
        <v>67</v>
      </c>
      <c r="J216">
        <v>1029</v>
      </c>
      <c r="K216">
        <v>2925</v>
      </c>
      <c r="L216">
        <v>19</v>
      </c>
      <c r="M216">
        <v>118</v>
      </c>
      <c r="N216">
        <v>818</v>
      </c>
      <c r="O216">
        <v>507</v>
      </c>
      <c r="P216">
        <v>644</v>
      </c>
      <c r="Q216">
        <v>1</v>
      </c>
      <c r="R216">
        <v>3797</v>
      </c>
    </row>
    <row r="217" spans="1:18">
      <c r="A217">
        <v>15</v>
      </c>
      <c r="B217">
        <v>187</v>
      </c>
      <c r="C217">
        <v>15187</v>
      </c>
      <c r="D217">
        <v>2782</v>
      </c>
      <c r="E217">
        <v>2549</v>
      </c>
      <c r="F217">
        <v>1893</v>
      </c>
      <c r="G217">
        <v>35</v>
      </c>
      <c r="H217">
        <v>295</v>
      </c>
      <c r="I217">
        <v>29</v>
      </c>
      <c r="J217">
        <v>450</v>
      </c>
      <c r="K217">
        <v>1737</v>
      </c>
      <c r="L217">
        <v>0</v>
      </c>
      <c r="M217">
        <v>472</v>
      </c>
      <c r="N217">
        <v>103</v>
      </c>
      <c r="O217">
        <v>19</v>
      </c>
      <c r="P217">
        <v>444</v>
      </c>
      <c r="Q217">
        <v>0</v>
      </c>
      <c r="R217">
        <v>2319</v>
      </c>
    </row>
    <row r="218" spans="1:18">
      <c r="A218">
        <v>15</v>
      </c>
      <c r="B218">
        <v>189</v>
      </c>
      <c r="C218">
        <v>15189</v>
      </c>
      <c r="D218">
        <v>4477</v>
      </c>
      <c r="E218">
        <v>3939</v>
      </c>
      <c r="F218">
        <v>2609</v>
      </c>
      <c r="G218">
        <v>5</v>
      </c>
      <c r="H218">
        <v>555</v>
      </c>
      <c r="I218">
        <v>24</v>
      </c>
      <c r="J218">
        <v>1178</v>
      </c>
      <c r="K218">
        <v>1254</v>
      </c>
      <c r="L218">
        <v>6</v>
      </c>
      <c r="M218">
        <v>1871</v>
      </c>
      <c r="N218">
        <v>142</v>
      </c>
      <c r="O218">
        <v>990</v>
      </c>
      <c r="P218">
        <v>184</v>
      </c>
      <c r="Q218">
        <v>0</v>
      </c>
      <c r="R218">
        <v>3303</v>
      </c>
    </row>
    <row r="219" spans="1:18">
      <c r="A219">
        <v>15</v>
      </c>
      <c r="B219">
        <v>204</v>
      </c>
      <c r="C219">
        <v>15204</v>
      </c>
      <c r="D219">
        <v>9312</v>
      </c>
      <c r="E219">
        <v>8120</v>
      </c>
      <c r="F219">
        <v>6564</v>
      </c>
      <c r="G219">
        <v>82</v>
      </c>
      <c r="H219">
        <v>1123</v>
      </c>
      <c r="I219">
        <v>114</v>
      </c>
      <c r="J219">
        <v>1324</v>
      </c>
      <c r="K219">
        <v>4157</v>
      </c>
      <c r="L219">
        <v>34</v>
      </c>
      <c r="M219">
        <v>3266</v>
      </c>
      <c r="N219">
        <v>402</v>
      </c>
      <c r="O219">
        <v>1381</v>
      </c>
      <c r="P219">
        <v>188</v>
      </c>
      <c r="Q219">
        <v>0</v>
      </c>
      <c r="R219">
        <v>7743</v>
      </c>
    </row>
    <row r="220" spans="1:18">
      <c r="A220">
        <v>15</v>
      </c>
      <c r="B220">
        <v>212</v>
      </c>
      <c r="C220">
        <v>15212</v>
      </c>
      <c r="D220">
        <v>3013</v>
      </c>
      <c r="E220">
        <v>1083</v>
      </c>
      <c r="F220">
        <v>352</v>
      </c>
      <c r="G220">
        <v>7</v>
      </c>
      <c r="H220">
        <v>1916</v>
      </c>
      <c r="I220">
        <v>0</v>
      </c>
      <c r="J220">
        <v>719</v>
      </c>
      <c r="K220">
        <v>2194</v>
      </c>
      <c r="L220">
        <v>14</v>
      </c>
      <c r="M220">
        <v>43</v>
      </c>
      <c r="N220">
        <v>43</v>
      </c>
      <c r="O220">
        <v>714</v>
      </c>
      <c r="P220">
        <v>7</v>
      </c>
      <c r="Q220">
        <v>0</v>
      </c>
      <c r="R220">
        <v>2292</v>
      </c>
    </row>
    <row r="221" spans="1:18">
      <c r="A221">
        <v>15</v>
      </c>
      <c r="B221">
        <v>215</v>
      </c>
      <c r="C221">
        <v>15215</v>
      </c>
      <c r="D221">
        <v>2441</v>
      </c>
      <c r="E221">
        <v>2280</v>
      </c>
      <c r="F221">
        <v>523</v>
      </c>
      <c r="G221">
        <v>29</v>
      </c>
      <c r="H221">
        <v>139</v>
      </c>
      <c r="I221">
        <v>17</v>
      </c>
      <c r="J221">
        <v>1562</v>
      </c>
      <c r="K221">
        <v>685</v>
      </c>
      <c r="L221">
        <v>1</v>
      </c>
      <c r="M221">
        <v>72</v>
      </c>
      <c r="N221">
        <v>85</v>
      </c>
      <c r="O221">
        <v>1532</v>
      </c>
      <c r="P221">
        <v>153</v>
      </c>
      <c r="Q221">
        <v>0</v>
      </c>
      <c r="R221">
        <v>756</v>
      </c>
    </row>
    <row r="222" spans="1:18">
      <c r="A222">
        <v>15</v>
      </c>
      <c r="B222">
        <v>218</v>
      </c>
      <c r="C222">
        <v>15218</v>
      </c>
      <c r="D222">
        <v>2513</v>
      </c>
      <c r="E222">
        <v>1356</v>
      </c>
      <c r="F222">
        <v>974</v>
      </c>
      <c r="G222">
        <v>59</v>
      </c>
      <c r="H222">
        <v>991</v>
      </c>
      <c r="I222">
        <v>20</v>
      </c>
      <c r="J222">
        <v>440</v>
      </c>
      <c r="K222">
        <v>1471</v>
      </c>
      <c r="L222">
        <v>6</v>
      </c>
      <c r="M222">
        <v>178</v>
      </c>
      <c r="N222">
        <v>409</v>
      </c>
      <c r="O222">
        <v>4</v>
      </c>
      <c r="P222">
        <v>450</v>
      </c>
      <c r="Q222">
        <v>0</v>
      </c>
      <c r="R222">
        <v>2059</v>
      </c>
    </row>
    <row r="223" spans="1:18">
      <c r="A223">
        <v>15</v>
      </c>
      <c r="B223">
        <v>223</v>
      </c>
      <c r="C223">
        <v>15223</v>
      </c>
      <c r="D223">
        <v>9536</v>
      </c>
      <c r="E223">
        <v>3699</v>
      </c>
      <c r="F223">
        <v>1935</v>
      </c>
      <c r="G223">
        <v>96</v>
      </c>
      <c r="H223">
        <v>5488</v>
      </c>
      <c r="I223">
        <v>71</v>
      </c>
      <c r="J223">
        <v>2123</v>
      </c>
      <c r="K223">
        <v>1833</v>
      </c>
      <c r="L223">
        <v>38</v>
      </c>
      <c r="M223">
        <v>62</v>
      </c>
      <c r="N223">
        <v>5389</v>
      </c>
      <c r="O223">
        <v>1923</v>
      </c>
      <c r="P223">
        <v>321</v>
      </c>
      <c r="Q223">
        <v>0</v>
      </c>
      <c r="R223">
        <v>7292</v>
      </c>
    </row>
    <row r="224" spans="1:18">
      <c r="A224">
        <v>15</v>
      </c>
      <c r="B224">
        <v>224</v>
      </c>
      <c r="C224">
        <v>15224</v>
      </c>
      <c r="D224">
        <v>3367</v>
      </c>
      <c r="E224">
        <v>3209</v>
      </c>
      <c r="F224">
        <v>1590</v>
      </c>
      <c r="G224">
        <v>12</v>
      </c>
      <c r="H224">
        <v>161</v>
      </c>
      <c r="I224">
        <v>17</v>
      </c>
      <c r="J224">
        <v>1629</v>
      </c>
      <c r="K224">
        <v>1548</v>
      </c>
      <c r="L224">
        <v>1</v>
      </c>
      <c r="M224">
        <v>83</v>
      </c>
      <c r="N224">
        <v>98</v>
      </c>
      <c r="O224">
        <v>1460</v>
      </c>
      <c r="P224">
        <v>45</v>
      </c>
      <c r="Q224">
        <v>0</v>
      </c>
      <c r="R224">
        <v>1862</v>
      </c>
    </row>
    <row r="225" spans="1:18">
      <c r="A225">
        <v>15</v>
      </c>
      <c r="B225">
        <v>226</v>
      </c>
      <c r="C225">
        <v>15226</v>
      </c>
      <c r="D225">
        <v>1620</v>
      </c>
      <c r="E225">
        <v>1362</v>
      </c>
      <c r="F225">
        <v>553</v>
      </c>
      <c r="G225">
        <v>9</v>
      </c>
      <c r="H225">
        <v>257</v>
      </c>
      <c r="I225">
        <v>14</v>
      </c>
      <c r="J225">
        <v>279</v>
      </c>
      <c r="K225">
        <v>1194</v>
      </c>
      <c r="L225">
        <v>1</v>
      </c>
      <c r="M225">
        <v>86</v>
      </c>
      <c r="N225">
        <v>46</v>
      </c>
      <c r="O225">
        <v>8</v>
      </c>
      <c r="P225">
        <v>323</v>
      </c>
      <c r="Q225">
        <v>4</v>
      </c>
      <c r="R225">
        <v>1285</v>
      </c>
    </row>
    <row r="226" spans="1:18">
      <c r="A226">
        <v>15</v>
      </c>
      <c r="B226">
        <v>232</v>
      </c>
      <c r="C226">
        <v>15232</v>
      </c>
      <c r="D226">
        <v>4346</v>
      </c>
      <c r="E226">
        <v>3281</v>
      </c>
      <c r="F226">
        <v>2362</v>
      </c>
      <c r="G226">
        <v>23</v>
      </c>
      <c r="H226">
        <v>1003</v>
      </c>
      <c r="I226">
        <v>38</v>
      </c>
      <c r="J226">
        <v>348</v>
      </c>
      <c r="K226">
        <v>1934</v>
      </c>
      <c r="L226">
        <v>7</v>
      </c>
      <c r="M226">
        <v>1011</v>
      </c>
      <c r="N226">
        <v>1022</v>
      </c>
      <c r="O226">
        <v>8</v>
      </c>
      <c r="P226">
        <v>83</v>
      </c>
      <c r="Q226">
        <v>8</v>
      </c>
      <c r="R226">
        <v>4247</v>
      </c>
    </row>
    <row r="227" spans="1:18">
      <c r="A227">
        <v>15</v>
      </c>
      <c r="B227">
        <v>236</v>
      </c>
      <c r="C227">
        <v>15236</v>
      </c>
      <c r="D227">
        <v>1664</v>
      </c>
      <c r="E227">
        <v>1194</v>
      </c>
      <c r="F227">
        <v>406</v>
      </c>
      <c r="G227">
        <v>4</v>
      </c>
      <c r="H227">
        <v>527</v>
      </c>
      <c r="I227">
        <v>7</v>
      </c>
      <c r="J227">
        <v>637</v>
      </c>
      <c r="K227">
        <v>522</v>
      </c>
      <c r="L227">
        <v>37</v>
      </c>
      <c r="M227">
        <v>450</v>
      </c>
      <c r="N227">
        <v>18</v>
      </c>
      <c r="O227">
        <v>638</v>
      </c>
      <c r="P227">
        <v>32</v>
      </c>
      <c r="Q227">
        <v>0</v>
      </c>
      <c r="R227">
        <v>994</v>
      </c>
    </row>
    <row r="228" spans="1:18">
      <c r="A228">
        <v>15</v>
      </c>
      <c r="B228">
        <v>238</v>
      </c>
      <c r="C228">
        <v>15238</v>
      </c>
      <c r="D228">
        <v>115515</v>
      </c>
      <c r="E228">
        <v>113949</v>
      </c>
      <c r="F228">
        <v>14035</v>
      </c>
      <c r="G228">
        <v>447</v>
      </c>
      <c r="H228">
        <v>678</v>
      </c>
      <c r="I228">
        <v>1238</v>
      </c>
      <c r="J228">
        <v>103853</v>
      </c>
      <c r="K228">
        <v>9811</v>
      </c>
      <c r="L228">
        <v>288</v>
      </c>
      <c r="M228">
        <v>291</v>
      </c>
      <c r="N228">
        <v>136</v>
      </c>
      <c r="O228">
        <v>102858</v>
      </c>
      <c r="P228">
        <v>5181</v>
      </c>
      <c r="Q228">
        <v>302</v>
      </c>
      <c r="R228">
        <v>7174</v>
      </c>
    </row>
    <row r="229" spans="1:18">
      <c r="A229">
        <v>15</v>
      </c>
      <c r="B229">
        <v>244</v>
      </c>
      <c r="C229">
        <v>15244</v>
      </c>
      <c r="D229">
        <v>3942</v>
      </c>
      <c r="E229">
        <v>3288</v>
      </c>
      <c r="F229">
        <v>1205</v>
      </c>
      <c r="G229">
        <v>15</v>
      </c>
      <c r="H229">
        <v>612</v>
      </c>
      <c r="I229">
        <v>4</v>
      </c>
      <c r="J229">
        <v>2009</v>
      </c>
      <c r="K229">
        <v>1612</v>
      </c>
      <c r="L229">
        <v>3</v>
      </c>
      <c r="M229">
        <v>142</v>
      </c>
      <c r="N229">
        <v>176</v>
      </c>
      <c r="O229">
        <v>1928</v>
      </c>
      <c r="P229">
        <v>149</v>
      </c>
      <c r="Q229">
        <v>4</v>
      </c>
      <c r="R229">
        <v>1861</v>
      </c>
    </row>
    <row r="230" spans="1:18">
      <c r="A230">
        <v>15</v>
      </c>
      <c r="B230">
        <v>248</v>
      </c>
      <c r="C230">
        <v>15248</v>
      </c>
      <c r="D230">
        <v>2583</v>
      </c>
      <c r="E230">
        <v>2342</v>
      </c>
      <c r="F230">
        <v>1015</v>
      </c>
      <c r="G230">
        <v>3</v>
      </c>
      <c r="H230">
        <v>303</v>
      </c>
      <c r="I230">
        <v>32</v>
      </c>
      <c r="J230">
        <v>1194</v>
      </c>
      <c r="K230">
        <v>1288</v>
      </c>
      <c r="L230">
        <v>0</v>
      </c>
      <c r="M230">
        <v>34</v>
      </c>
      <c r="N230">
        <v>34</v>
      </c>
      <c r="O230">
        <v>65</v>
      </c>
      <c r="P230">
        <v>1068</v>
      </c>
      <c r="Q230">
        <v>17</v>
      </c>
      <c r="R230">
        <v>1433</v>
      </c>
    </row>
    <row r="231" spans="1:18">
      <c r="A231">
        <v>15</v>
      </c>
      <c r="B231">
        <v>272</v>
      </c>
      <c r="C231">
        <v>15272</v>
      </c>
      <c r="D231">
        <v>6510</v>
      </c>
      <c r="E231">
        <v>6016</v>
      </c>
      <c r="F231">
        <v>1082</v>
      </c>
      <c r="G231">
        <v>25</v>
      </c>
      <c r="H231">
        <v>425</v>
      </c>
      <c r="I231">
        <v>63</v>
      </c>
      <c r="J231">
        <v>3067</v>
      </c>
      <c r="K231">
        <v>2718</v>
      </c>
      <c r="L231">
        <v>91</v>
      </c>
      <c r="M231">
        <v>398</v>
      </c>
      <c r="N231">
        <v>184</v>
      </c>
      <c r="O231">
        <v>558</v>
      </c>
      <c r="P231">
        <v>2940</v>
      </c>
      <c r="Q231">
        <v>0</v>
      </c>
      <c r="R231">
        <v>3012</v>
      </c>
    </row>
    <row r="232" spans="1:18">
      <c r="A232">
        <v>15</v>
      </c>
      <c r="B232">
        <v>276</v>
      </c>
      <c r="C232">
        <v>15276</v>
      </c>
      <c r="D232">
        <v>3150</v>
      </c>
      <c r="E232">
        <v>2723</v>
      </c>
      <c r="F232">
        <v>1043</v>
      </c>
      <c r="G232">
        <v>14</v>
      </c>
      <c r="H232">
        <v>474</v>
      </c>
      <c r="I232">
        <v>14</v>
      </c>
      <c r="J232">
        <v>1409</v>
      </c>
      <c r="K232">
        <v>1369</v>
      </c>
      <c r="L232">
        <v>8</v>
      </c>
      <c r="M232">
        <v>213</v>
      </c>
      <c r="N232">
        <v>142</v>
      </c>
      <c r="O232">
        <v>902</v>
      </c>
      <c r="P232">
        <v>294</v>
      </c>
      <c r="Q232">
        <v>3</v>
      </c>
      <c r="R232">
        <v>1951</v>
      </c>
    </row>
    <row r="233" spans="1:18">
      <c r="A233">
        <v>15</v>
      </c>
      <c r="B233">
        <v>293</v>
      </c>
      <c r="C233">
        <v>15293</v>
      </c>
      <c r="D233">
        <v>2733</v>
      </c>
      <c r="E233">
        <v>1683</v>
      </c>
      <c r="F233">
        <v>1120</v>
      </c>
      <c r="G233">
        <v>18</v>
      </c>
      <c r="H233">
        <v>1011</v>
      </c>
      <c r="I233">
        <v>18</v>
      </c>
      <c r="J233">
        <v>527</v>
      </c>
      <c r="K233">
        <v>1329</v>
      </c>
      <c r="L233">
        <v>7</v>
      </c>
      <c r="M233">
        <v>543</v>
      </c>
      <c r="N233">
        <v>314</v>
      </c>
      <c r="O233">
        <v>16</v>
      </c>
      <c r="P233">
        <v>545</v>
      </c>
      <c r="Q233">
        <v>1</v>
      </c>
      <c r="R233">
        <v>2171</v>
      </c>
    </row>
    <row r="234" spans="1:18">
      <c r="A234">
        <v>15</v>
      </c>
      <c r="B234">
        <v>296</v>
      </c>
      <c r="C234">
        <v>15296</v>
      </c>
      <c r="D234">
        <v>4388</v>
      </c>
      <c r="E234">
        <v>3979</v>
      </c>
      <c r="F234">
        <v>2591</v>
      </c>
      <c r="G234">
        <v>0</v>
      </c>
      <c r="H234">
        <v>290</v>
      </c>
      <c r="I234">
        <v>40</v>
      </c>
      <c r="J234">
        <v>1167</v>
      </c>
      <c r="K234">
        <v>2209</v>
      </c>
      <c r="L234">
        <v>5</v>
      </c>
      <c r="M234">
        <v>691</v>
      </c>
      <c r="N234">
        <v>223</v>
      </c>
      <c r="O234">
        <v>19</v>
      </c>
      <c r="P234">
        <v>1179</v>
      </c>
      <c r="Q234">
        <v>0</v>
      </c>
      <c r="R234">
        <v>3190</v>
      </c>
    </row>
    <row r="235" spans="1:18">
      <c r="A235">
        <v>15</v>
      </c>
      <c r="B235">
        <v>299</v>
      </c>
      <c r="C235">
        <v>15299</v>
      </c>
      <c r="D235">
        <v>13942</v>
      </c>
      <c r="E235">
        <v>11867</v>
      </c>
      <c r="F235">
        <v>1405</v>
      </c>
      <c r="G235">
        <v>4</v>
      </c>
      <c r="H235">
        <v>1786</v>
      </c>
      <c r="I235">
        <v>150</v>
      </c>
      <c r="J235">
        <v>10612</v>
      </c>
      <c r="K235">
        <v>2658</v>
      </c>
      <c r="L235">
        <v>89</v>
      </c>
      <c r="M235">
        <v>191</v>
      </c>
      <c r="N235">
        <v>250</v>
      </c>
      <c r="O235">
        <v>10675</v>
      </c>
      <c r="P235">
        <v>90</v>
      </c>
      <c r="Q235">
        <v>12</v>
      </c>
      <c r="R235">
        <v>3165</v>
      </c>
    </row>
    <row r="236" spans="1:18">
      <c r="A236">
        <v>15</v>
      </c>
      <c r="B236">
        <v>317</v>
      </c>
      <c r="C236">
        <v>15317</v>
      </c>
      <c r="D236">
        <v>1733</v>
      </c>
      <c r="E236">
        <v>1390</v>
      </c>
      <c r="F236">
        <v>655</v>
      </c>
      <c r="G236">
        <v>0</v>
      </c>
      <c r="H236">
        <v>344</v>
      </c>
      <c r="I236">
        <v>12</v>
      </c>
      <c r="J236">
        <v>602</v>
      </c>
      <c r="K236">
        <v>990</v>
      </c>
      <c r="L236">
        <v>0</v>
      </c>
      <c r="M236">
        <v>73</v>
      </c>
      <c r="N236">
        <v>41</v>
      </c>
      <c r="O236">
        <v>42</v>
      </c>
      <c r="P236">
        <v>576</v>
      </c>
      <c r="Q236">
        <v>0</v>
      </c>
      <c r="R236">
        <v>1115</v>
      </c>
    </row>
    <row r="237" spans="1:18">
      <c r="A237">
        <v>15</v>
      </c>
      <c r="B237">
        <v>322</v>
      </c>
      <c r="C237">
        <v>15322</v>
      </c>
      <c r="D237">
        <v>8012</v>
      </c>
      <c r="E237">
        <v>7264</v>
      </c>
      <c r="F237">
        <v>575</v>
      </c>
      <c r="G237">
        <v>28</v>
      </c>
      <c r="H237">
        <v>586</v>
      </c>
      <c r="I237">
        <v>82</v>
      </c>
      <c r="J237">
        <v>6232</v>
      </c>
      <c r="K237">
        <v>1207</v>
      </c>
      <c r="L237">
        <v>103</v>
      </c>
      <c r="M237">
        <v>312</v>
      </c>
      <c r="N237">
        <v>105</v>
      </c>
      <c r="O237">
        <v>5670</v>
      </c>
      <c r="P237">
        <v>626</v>
      </c>
      <c r="Q237">
        <v>8</v>
      </c>
      <c r="R237">
        <v>1708</v>
      </c>
    </row>
    <row r="238" spans="1:18">
      <c r="A238">
        <v>15</v>
      </c>
      <c r="B238">
        <v>325</v>
      </c>
      <c r="C238">
        <v>15325</v>
      </c>
      <c r="D238">
        <v>3086</v>
      </c>
      <c r="E238">
        <v>2479</v>
      </c>
      <c r="F238">
        <v>1316</v>
      </c>
      <c r="G238">
        <v>4</v>
      </c>
      <c r="H238">
        <v>673</v>
      </c>
      <c r="I238">
        <v>16</v>
      </c>
      <c r="J238">
        <v>954</v>
      </c>
      <c r="K238">
        <v>1586</v>
      </c>
      <c r="L238">
        <v>175</v>
      </c>
      <c r="M238">
        <v>286</v>
      </c>
      <c r="N238">
        <v>70</v>
      </c>
      <c r="O238">
        <v>902</v>
      </c>
      <c r="P238">
        <v>91</v>
      </c>
      <c r="Q238">
        <v>0</v>
      </c>
      <c r="R238">
        <v>2093</v>
      </c>
    </row>
    <row r="239" spans="1:18">
      <c r="A239">
        <v>15</v>
      </c>
      <c r="B239">
        <v>332</v>
      </c>
      <c r="C239">
        <v>15332</v>
      </c>
      <c r="D239">
        <v>3909</v>
      </c>
      <c r="E239">
        <v>2342</v>
      </c>
      <c r="F239">
        <v>879</v>
      </c>
      <c r="G239">
        <v>19</v>
      </c>
      <c r="H239">
        <v>1468</v>
      </c>
      <c r="I239">
        <v>46</v>
      </c>
      <c r="J239">
        <v>1241</v>
      </c>
      <c r="K239">
        <v>1694</v>
      </c>
      <c r="L239">
        <v>3</v>
      </c>
      <c r="M239">
        <v>85</v>
      </c>
      <c r="N239">
        <v>851</v>
      </c>
      <c r="O239">
        <v>1174</v>
      </c>
      <c r="P239">
        <v>74</v>
      </c>
      <c r="Q239">
        <v>2</v>
      </c>
      <c r="R239">
        <v>2659</v>
      </c>
    </row>
    <row r="240" spans="1:18">
      <c r="A240">
        <v>15</v>
      </c>
      <c r="B240">
        <v>362</v>
      </c>
      <c r="C240">
        <v>15362</v>
      </c>
      <c r="D240">
        <v>1940</v>
      </c>
      <c r="E240">
        <v>1776</v>
      </c>
      <c r="F240">
        <v>145</v>
      </c>
      <c r="G240">
        <v>19</v>
      </c>
      <c r="H240">
        <v>136</v>
      </c>
      <c r="I240">
        <v>14</v>
      </c>
      <c r="J240">
        <v>1169</v>
      </c>
      <c r="K240">
        <v>675</v>
      </c>
      <c r="L240">
        <v>0</v>
      </c>
      <c r="M240">
        <v>65</v>
      </c>
      <c r="N240">
        <v>16</v>
      </c>
      <c r="O240">
        <v>846</v>
      </c>
      <c r="P240">
        <v>334</v>
      </c>
      <c r="Q240">
        <v>0</v>
      </c>
      <c r="R240">
        <v>760</v>
      </c>
    </row>
    <row r="241" spans="1:18">
      <c r="A241">
        <v>15</v>
      </c>
      <c r="B241">
        <v>367</v>
      </c>
      <c r="C241">
        <v>15367</v>
      </c>
      <c r="D241">
        <v>6302</v>
      </c>
      <c r="E241">
        <v>5080</v>
      </c>
      <c r="F241">
        <v>3219</v>
      </c>
      <c r="G241">
        <v>60</v>
      </c>
      <c r="H241">
        <v>1074</v>
      </c>
      <c r="I241">
        <v>35</v>
      </c>
      <c r="J241">
        <v>1643</v>
      </c>
      <c r="K241">
        <v>3813</v>
      </c>
      <c r="L241">
        <v>29</v>
      </c>
      <c r="M241">
        <v>609</v>
      </c>
      <c r="N241">
        <v>179</v>
      </c>
      <c r="O241">
        <v>1714</v>
      </c>
      <c r="P241">
        <v>41</v>
      </c>
      <c r="Q241">
        <v>0</v>
      </c>
      <c r="R241">
        <v>4547</v>
      </c>
    </row>
    <row r="242" spans="1:18">
      <c r="A242">
        <v>15</v>
      </c>
      <c r="B242">
        <v>368</v>
      </c>
      <c r="C242">
        <v>15368</v>
      </c>
      <c r="D242">
        <v>3536</v>
      </c>
      <c r="E242">
        <v>2017</v>
      </c>
      <c r="F242">
        <v>1001</v>
      </c>
      <c r="G242">
        <v>9</v>
      </c>
      <c r="H242">
        <v>1515</v>
      </c>
      <c r="I242">
        <v>43</v>
      </c>
      <c r="J242">
        <v>1043</v>
      </c>
      <c r="K242">
        <v>1166</v>
      </c>
      <c r="L242">
        <v>0</v>
      </c>
      <c r="M242">
        <v>495</v>
      </c>
      <c r="N242">
        <v>780</v>
      </c>
      <c r="O242">
        <v>791</v>
      </c>
      <c r="P242">
        <v>353</v>
      </c>
      <c r="Q242">
        <v>3</v>
      </c>
      <c r="R242">
        <v>2389</v>
      </c>
    </row>
    <row r="243" spans="1:18">
      <c r="A243">
        <v>15</v>
      </c>
      <c r="B243">
        <v>377</v>
      </c>
      <c r="C243">
        <v>15377</v>
      </c>
      <c r="D243">
        <v>3073</v>
      </c>
      <c r="E243">
        <v>1785</v>
      </c>
      <c r="F243">
        <v>979</v>
      </c>
      <c r="G243">
        <v>0</v>
      </c>
      <c r="H243">
        <v>1006</v>
      </c>
      <c r="I243">
        <v>46</v>
      </c>
      <c r="J243">
        <v>1030</v>
      </c>
      <c r="K243">
        <v>1003</v>
      </c>
      <c r="L243">
        <v>9</v>
      </c>
      <c r="M243">
        <v>303</v>
      </c>
      <c r="N243">
        <v>697</v>
      </c>
      <c r="O243">
        <v>13</v>
      </c>
      <c r="P243">
        <v>1040</v>
      </c>
      <c r="Q243">
        <v>1</v>
      </c>
      <c r="R243">
        <v>2019</v>
      </c>
    </row>
    <row r="244" spans="1:18">
      <c r="A244">
        <v>15</v>
      </c>
      <c r="B244">
        <v>380</v>
      </c>
      <c r="C244">
        <v>15380</v>
      </c>
      <c r="D244">
        <v>2282</v>
      </c>
      <c r="E244">
        <v>1820</v>
      </c>
      <c r="F244">
        <v>876</v>
      </c>
      <c r="G244">
        <v>0</v>
      </c>
      <c r="H244">
        <v>436</v>
      </c>
      <c r="I244">
        <v>8</v>
      </c>
      <c r="J244">
        <v>920</v>
      </c>
      <c r="K244">
        <v>1117</v>
      </c>
      <c r="L244">
        <v>12</v>
      </c>
      <c r="M244">
        <v>200</v>
      </c>
      <c r="N244">
        <v>33</v>
      </c>
      <c r="O244">
        <v>9</v>
      </c>
      <c r="P244">
        <v>922</v>
      </c>
      <c r="Q244">
        <v>0</v>
      </c>
      <c r="R244">
        <v>1351</v>
      </c>
    </row>
    <row r="245" spans="1:18">
      <c r="A245">
        <v>15</v>
      </c>
      <c r="B245">
        <v>401</v>
      </c>
      <c r="C245">
        <v>15401</v>
      </c>
      <c r="D245">
        <v>954</v>
      </c>
      <c r="E245">
        <v>630</v>
      </c>
      <c r="F245">
        <v>204</v>
      </c>
      <c r="G245">
        <v>0</v>
      </c>
      <c r="H245">
        <v>336</v>
      </c>
      <c r="I245">
        <v>3</v>
      </c>
      <c r="J245">
        <v>399</v>
      </c>
      <c r="K245">
        <v>418</v>
      </c>
      <c r="L245">
        <v>5</v>
      </c>
      <c r="M245">
        <v>63</v>
      </c>
      <c r="N245">
        <v>65</v>
      </c>
      <c r="O245">
        <v>388</v>
      </c>
      <c r="P245">
        <v>14</v>
      </c>
      <c r="Q245">
        <v>0</v>
      </c>
      <c r="R245">
        <v>552</v>
      </c>
    </row>
    <row r="246" spans="1:18">
      <c r="A246">
        <v>15</v>
      </c>
      <c r="B246">
        <v>403</v>
      </c>
      <c r="C246">
        <v>15403</v>
      </c>
      <c r="D246">
        <v>2743</v>
      </c>
      <c r="E246">
        <v>2236</v>
      </c>
      <c r="F246">
        <v>1104</v>
      </c>
      <c r="G246">
        <v>2</v>
      </c>
      <c r="H246">
        <v>418</v>
      </c>
      <c r="I246">
        <v>21</v>
      </c>
      <c r="J246">
        <v>1194</v>
      </c>
      <c r="K246">
        <v>1337</v>
      </c>
      <c r="L246">
        <v>2</v>
      </c>
      <c r="M246">
        <v>44</v>
      </c>
      <c r="N246">
        <v>141</v>
      </c>
      <c r="O246">
        <v>58</v>
      </c>
      <c r="P246">
        <v>1145</v>
      </c>
      <c r="Q246">
        <v>0</v>
      </c>
      <c r="R246">
        <v>1540</v>
      </c>
    </row>
    <row r="247" spans="1:18">
      <c r="A247">
        <v>15</v>
      </c>
      <c r="B247">
        <v>407</v>
      </c>
      <c r="C247">
        <v>15407</v>
      </c>
      <c r="D247">
        <v>13684</v>
      </c>
      <c r="E247">
        <v>13029</v>
      </c>
      <c r="F247">
        <v>4549</v>
      </c>
      <c r="G247">
        <v>32</v>
      </c>
      <c r="H247">
        <v>459</v>
      </c>
      <c r="I247">
        <v>77</v>
      </c>
      <c r="J247">
        <v>7994</v>
      </c>
      <c r="K247">
        <v>5391</v>
      </c>
      <c r="L247">
        <v>9</v>
      </c>
      <c r="M247">
        <v>120</v>
      </c>
      <c r="N247">
        <v>131</v>
      </c>
      <c r="O247">
        <v>8309</v>
      </c>
      <c r="P247">
        <v>1365</v>
      </c>
      <c r="Q247">
        <v>17</v>
      </c>
      <c r="R247">
        <v>3993</v>
      </c>
    </row>
    <row r="248" spans="1:18">
      <c r="A248">
        <v>15</v>
      </c>
      <c r="B248">
        <v>425</v>
      </c>
      <c r="C248">
        <v>15425</v>
      </c>
      <c r="D248">
        <v>3508</v>
      </c>
      <c r="E248">
        <v>2772</v>
      </c>
      <c r="F248">
        <v>1737</v>
      </c>
      <c r="G248">
        <v>5</v>
      </c>
      <c r="H248">
        <v>746</v>
      </c>
      <c r="I248">
        <v>19</v>
      </c>
      <c r="J248">
        <v>1019</v>
      </c>
      <c r="K248">
        <v>2262</v>
      </c>
      <c r="L248">
        <v>34</v>
      </c>
      <c r="M248">
        <v>101</v>
      </c>
      <c r="N248">
        <v>73</v>
      </c>
      <c r="O248">
        <v>911</v>
      </c>
      <c r="P248">
        <v>130</v>
      </c>
      <c r="Q248">
        <v>6</v>
      </c>
      <c r="R248">
        <v>2461</v>
      </c>
    </row>
    <row r="249" spans="1:18">
      <c r="A249">
        <v>15</v>
      </c>
      <c r="B249">
        <v>442</v>
      </c>
      <c r="C249">
        <v>15442</v>
      </c>
      <c r="D249">
        <v>5349</v>
      </c>
      <c r="E249">
        <v>937</v>
      </c>
      <c r="F249">
        <v>588</v>
      </c>
      <c r="G249">
        <v>15</v>
      </c>
      <c r="H249">
        <v>3893</v>
      </c>
      <c r="I249">
        <v>16</v>
      </c>
      <c r="J249">
        <v>766</v>
      </c>
      <c r="K249">
        <v>2900</v>
      </c>
      <c r="L249">
        <v>53</v>
      </c>
      <c r="M249">
        <v>808</v>
      </c>
      <c r="N249">
        <v>806</v>
      </c>
      <c r="O249">
        <v>82</v>
      </c>
      <c r="P249">
        <v>838</v>
      </c>
      <c r="Q249">
        <v>0</v>
      </c>
      <c r="R249">
        <v>4429</v>
      </c>
    </row>
    <row r="250" spans="1:18">
      <c r="A250">
        <v>15</v>
      </c>
      <c r="B250">
        <v>455</v>
      </c>
      <c r="C250">
        <v>15455</v>
      </c>
      <c r="D250">
        <v>8161</v>
      </c>
      <c r="E250">
        <v>7040</v>
      </c>
      <c r="F250">
        <v>2086</v>
      </c>
      <c r="G250">
        <v>17</v>
      </c>
      <c r="H250">
        <v>1102</v>
      </c>
      <c r="I250">
        <v>80</v>
      </c>
      <c r="J250">
        <v>4766</v>
      </c>
      <c r="K250">
        <v>3083</v>
      </c>
      <c r="L250">
        <v>15</v>
      </c>
      <c r="M250">
        <v>106</v>
      </c>
      <c r="N250">
        <v>84</v>
      </c>
      <c r="O250">
        <v>4834</v>
      </c>
      <c r="P250">
        <v>84</v>
      </c>
      <c r="Q250">
        <v>3</v>
      </c>
      <c r="R250">
        <v>3240</v>
      </c>
    </row>
    <row r="251" spans="1:18">
      <c r="A251">
        <v>15</v>
      </c>
      <c r="B251">
        <v>464</v>
      </c>
      <c r="C251">
        <v>15464</v>
      </c>
      <c r="D251">
        <v>4265</v>
      </c>
      <c r="E251">
        <v>3661</v>
      </c>
      <c r="F251">
        <v>1464</v>
      </c>
      <c r="G251">
        <v>1</v>
      </c>
      <c r="H251">
        <v>594</v>
      </c>
      <c r="I251">
        <v>49</v>
      </c>
      <c r="J251">
        <v>1848</v>
      </c>
      <c r="K251">
        <v>1414</v>
      </c>
      <c r="L251">
        <v>110</v>
      </c>
      <c r="M251">
        <v>365</v>
      </c>
      <c r="N251">
        <v>431</v>
      </c>
      <c r="O251">
        <v>39</v>
      </c>
      <c r="P251">
        <v>1686</v>
      </c>
      <c r="Q251">
        <v>1</v>
      </c>
      <c r="R251">
        <v>2539</v>
      </c>
    </row>
    <row r="252" spans="1:18">
      <c r="A252">
        <v>15</v>
      </c>
      <c r="B252">
        <v>466</v>
      </c>
      <c r="C252">
        <v>15466</v>
      </c>
      <c r="D252">
        <v>3874</v>
      </c>
      <c r="E252">
        <v>3610</v>
      </c>
      <c r="F252">
        <v>1185</v>
      </c>
      <c r="G252">
        <v>9</v>
      </c>
      <c r="H252">
        <v>188</v>
      </c>
      <c r="I252">
        <v>20</v>
      </c>
      <c r="J252">
        <v>2830</v>
      </c>
      <c r="K252">
        <v>857</v>
      </c>
      <c r="L252">
        <v>14</v>
      </c>
      <c r="M252">
        <v>108</v>
      </c>
      <c r="N252">
        <v>62</v>
      </c>
      <c r="O252">
        <v>1422</v>
      </c>
      <c r="P252">
        <v>736</v>
      </c>
      <c r="Q252">
        <v>0</v>
      </c>
      <c r="R252">
        <v>1716</v>
      </c>
    </row>
    <row r="253" spans="1:18">
      <c r="A253">
        <v>15</v>
      </c>
      <c r="B253">
        <v>469</v>
      </c>
      <c r="C253">
        <v>15469</v>
      </c>
      <c r="D253">
        <v>20446</v>
      </c>
      <c r="E253">
        <v>16159</v>
      </c>
      <c r="F253">
        <v>4734</v>
      </c>
      <c r="G253">
        <v>80</v>
      </c>
      <c r="H253">
        <v>4187</v>
      </c>
      <c r="I253">
        <v>250</v>
      </c>
      <c r="J253">
        <v>10577</v>
      </c>
      <c r="K253">
        <v>7775</v>
      </c>
      <c r="L253">
        <v>133</v>
      </c>
      <c r="M253">
        <v>714</v>
      </c>
      <c r="N253">
        <v>1123</v>
      </c>
      <c r="O253">
        <v>10720</v>
      </c>
      <c r="P253">
        <v>638</v>
      </c>
      <c r="Q253">
        <v>17</v>
      </c>
      <c r="R253">
        <v>9071</v>
      </c>
    </row>
    <row r="254" spans="1:18">
      <c r="A254">
        <v>15</v>
      </c>
      <c r="B254">
        <v>476</v>
      </c>
      <c r="C254">
        <v>15476</v>
      </c>
      <c r="D254">
        <v>5216</v>
      </c>
      <c r="E254">
        <v>3269</v>
      </c>
      <c r="F254">
        <v>2537</v>
      </c>
      <c r="G254">
        <v>99</v>
      </c>
      <c r="H254">
        <v>1804</v>
      </c>
      <c r="I254">
        <v>14</v>
      </c>
      <c r="J254">
        <v>737</v>
      </c>
      <c r="K254">
        <v>3131</v>
      </c>
      <c r="L254">
        <v>4</v>
      </c>
      <c r="M254">
        <v>677</v>
      </c>
      <c r="N254">
        <v>662</v>
      </c>
      <c r="O254">
        <v>30</v>
      </c>
      <c r="P254">
        <v>726</v>
      </c>
      <c r="Q254">
        <v>0</v>
      </c>
      <c r="R254">
        <v>4460</v>
      </c>
    </row>
    <row r="255" spans="1:18">
      <c r="A255">
        <v>15</v>
      </c>
      <c r="B255">
        <v>480</v>
      </c>
      <c r="C255">
        <v>15480</v>
      </c>
      <c r="D255">
        <v>7931</v>
      </c>
      <c r="E255">
        <v>5356</v>
      </c>
      <c r="F255">
        <v>432</v>
      </c>
      <c r="G255">
        <v>2</v>
      </c>
      <c r="H255">
        <v>2598</v>
      </c>
      <c r="I255">
        <v>101</v>
      </c>
      <c r="J255">
        <v>4814</v>
      </c>
      <c r="K255">
        <v>1571</v>
      </c>
      <c r="L255">
        <v>1008</v>
      </c>
      <c r="M255">
        <v>305</v>
      </c>
      <c r="N255">
        <v>207</v>
      </c>
      <c r="O255">
        <v>424</v>
      </c>
      <c r="P255">
        <v>4832</v>
      </c>
      <c r="Q255">
        <v>0</v>
      </c>
      <c r="R255">
        <v>2675</v>
      </c>
    </row>
    <row r="256" spans="1:18">
      <c r="A256">
        <v>15</v>
      </c>
      <c r="B256">
        <v>491</v>
      </c>
      <c r="C256">
        <v>15491</v>
      </c>
      <c r="D256">
        <v>14569</v>
      </c>
      <c r="E256">
        <v>14414</v>
      </c>
      <c r="F256">
        <v>1549</v>
      </c>
      <c r="G256">
        <v>37</v>
      </c>
      <c r="H256">
        <v>84</v>
      </c>
      <c r="I256">
        <v>53</v>
      </c>
      <c r="J256">
        <v>13302</v>
      </c>
      <c r="K256">
        <v>1139</v>
      </c>
      <c r="L256">
        <v>35</v>
      </c>
      <c r="M256">
        <v>20</v>
      </c>
      <c r="N256">
        <v>27</v>
      </c>
      <c r="O256">
        <v>1463</v>
      </c>
      <c r="P256">
        <v>12658</v>
      </c>
      <c r="Q256">
        <v>5</v>
      </c>
      <c r="R256">
        <v>443</v>
      </c>
    </row>
    <row r="257" spans="1:18">
      <c r="A257">
        <v>15</v>
      </c>
      <c r="B257">
        <v>494</v>
      </c>
      <c r="C257">
        <v>15494</v>
      </c>
      <c r="D257">
        <v>4974</v>
      </c>
      <c r="E257">
        <v>3947</v>
      </c>
      <c r="F257">
        <v>2748</v>
      </c>
      <c r="G257">
        <v>60</v>
      </c>
      <c r="H257">
        <v>1030</v>
      </c>
      <c r="I257">
        <v>58</v>
      </c>
      <c r="J257">
        <v>915</v>
      </c>
      <c r="K257">
        <v>2631</v>
      </c>
      <c r="L257">
        <v>9</v>
      </c>
      <c r="M257">
        <v>1157</v>
      </c>
      <c r="N257">
        <v>209</v>
      </c>
      <c r="O257">
        <v>644</v>
      </c>
      <c r="P257">
        <v>286</v>
      </c>
      <c r="Q257">
        <v>0</v>
      </c>
      <c r="R257">
        <v>4044</v>
      </c>
    </row>
    <row r="258" spans="1:18">
      <c r="A258">
        <v>15</v>
      </c>
      <c r="B258">
        <v>500</v>
      </c>
      <c r="C258">
        <v>15500</v>
      </c>
      <c r="D258">
        <v>2786</v>
      </c>
      <c r="E258">
        <v>2649</v>
      </c>
      <c r="F258">
        <v>1955</v>
      </c>
      <c r="G258">
        <v>19</v>
      </c>
      <c r="H258">
        <v>76</v>
      </c>
      <c r="I258">
        <v>33</v>
      </c>
      <c r="J258">
        <v>390</v>
      </c>
      <c r="K258">
        <v>2241</v>
      </c>
      <c r="L258">
        <v>10</v>
      </c>
      <c r="M258">
        <v>99</v>
      </c>
      <c r="N258">
        <v>34</v>
      </c>
      <c r="O258">
        <v>29</v>
      </c>
      <c r="P258">
        <v>496</v>
      </c>
      <c r="Q258">
        <v>0</v>
      </c>
      <c r="R258">
        <v>2261</v>
      </c>
    </row>
    <row r="259" spans="1:18">
      <c r="A259">
        <v>15</v>
      </c>
      <c r="B259">
        <v>507</v>
      </c>
      <c r="C259">
        <v>15507</v>
      </c>
      <c r="D259">
        <v>6980</v>
      </c>
      <c r="E259">
        <v>3419</v>
      </c>
      <c r="F259">
        <v>797</v>
      </c>
      <c r="G259">
        <v>11</v>
      </c>
      <c r="H259">
        <v>2979</v>
      </c>
      <c r="I259">
        <v>30</v>
      </c>
      <c r="J259">
        <v>3154</v>
      </c>
      <c r="K259">
        <v>825</v>
      </c>
      <c r="L259">
        <v>754</v>
      </c>
      <c r="M259">
        <v>1457</v>
      </c>
      <c r="N259">
        <v>762</v>
      </c>
      <c r="O259">
        <v>110</v>
      </c>
      <c r="P259">
        <v>3216</v>
      </c>
      <c r="Q259">
        <v>2</v>
      </c>
      <c r="R259">
        <v>3652</v>
      </c>
    </row>
    <row r="260" spans="1:18">
      <c r="A260">
        <v>15</v>
      </c>
      <c r="B260">
        <v>511</v>
      </c>
      <c r="C260">
        <v>15511</v>
      </c>
      <c r="D260">
        <v>2260</v>
      </c>
      <c r="E260">
        <v>1810</v>
      </c>
      <c r="F260">
        <v>1312</v>
      </c>
      <c r="G260">
        <v>5</v>
      </c>
      <c r="H260">
        <v>428</v>
      </c>
      <c r="I260">
        <v>2</v>
      </c>
      <c r="J260">
        <v>463</v>
      </c>
      <c r="K260">
        <v>1622</v>
      </c>
      <c r="L260">
        <v>4</v>
      </c>
      <c r="M260">
        <v>70</v>
      </c>
      <c r="N260">
        <v>99</v>
      </c>
      <c r="O260">
        <v>8</v>
      </c>
      <c r="P260">
        <v>478</v>
      </c>
      <c r="Q260">
        <v>0</v>
      </c>
      <c r="R260">
        <v>1774</v>
      </c>
    </row>
    <row r="261" spans="1:18">
      <c r="A261">
        <v>15</v>
      </c>
      <c r="B261">
        <v>514</v>
      </c>
      <c r="C261">
        <v>15514</v>
      </c>
      <c r="D261">
        <v>2917</v>
      </c>
      <c r="E261">
        <v>1470</v>
      </c>
      <c r="F261">
        <v>281</v>
      </c>
      <c r="G261">
        <v>0</v>
      </c>
      <c r="H261">
        <v>1347</v>
      </c>
      <c r="I261">
        <v>12</v>
      </c>
      <c r="J261">
        <v>1260</v>
      </c>
      <c r="K261">
        <v>1329</v>
      </c>
      <c r="L261">
        <v>13</v>
      </c>
      <c r="M261">
        <v>180</v>
      </c>
      <c r="N261">
        <v>115</v>
      </c>
      <c r="O261">
        <v>868</v>
      </c>
      <c r="P261">
        <v>355</v>
      </c>
      <c r="Q261">
        <v>0</v>
      </c>
      <c r="R261">
        <v>1694</v>
      </c>
    </row>
    <row r="262" spans="1:18">
      <c r="A262">
        <v>15</v>
      </c>
      <c r="B262">
        <v>516</v>
      </c>
      <c r="C262">
        <v>15516</v>
      </c>
      <c r="D262">
        <v>30989</v>
      </c>
      <c r="E262">
        <v>29386</v>
      </c>
      <c r="F262">
        <v>11465</v>
      </c>
      <c r="G262">
        <v>100</v>
      </c>
      <c r="H262">
        <v>1445</v>
      </c>
      <c r="I262">
        <v>252</v>
      </c>
      <c r="J262">
        <v>20173</v>
      </c>
      <c r="K262">
        <v>9658</v>
      </c>
      <c r="L262">
        <v>80</v>
      </c>
      <c r="M262">
        <v>745</v>
      </c>
      <c r="N262">
        <v>173</v>
      </c>
      <c r="O262">
        <v>22377</v>
      </c>
      <c r="P262">
        <v>463</v>
      </c>
      <c r="Q262">
        <v>33</v>
      </c>
      <c r="R262">
        <v>8116</v>
      </c>
    </row>
    <row r="263" spans="1:18">
      <c r="A263">
        <v>15</v>
      </c>
      <c r="B263">
        <v>518</v>
      </c>
      <c r="C263">
        <v>15518</v>
      </c>
      <c r="D263">
        <v>1902</v>
      </c>
      <c r="E263">
        <v>1422</v>
      </c>
      <c r="F263">
        <v>190</v>
      </c>
      <c r="G263">
        <v>0</v>
      </c>
      <c r="H263">
        <v>447</v>
      </c>
      <c r="I263">
        <v>13</v>
      </c>
      <c r="J263">
        <v>948</v>
      </c>
      <c r="K263">
        <v>780</v>
      </c>
      <c r="L263">
        <v>10</v>
      </c>
      <c r="M263">
        <v>114</v>
      </c>
      <c r="N263">
        <v>40</v>
      </c>
      <c r="O263">
        <v>896</v>
      </c>
      <c r="P263">
        <v>363</v>
      </c>
      <c r="Q263">
        <v>4</v>
      </c>
      <c r="R263">
        <v>639</v>
      </c>
    </row>
    <row r="264" spans="1:18">
      <c r="A264">
        <v>15</v>
      </c>
      <c r="B264">
        <v>522</v>
      </c>
      <c r="C264">
        <v>15522</v>
      </c>
      <c r="D264">
        <v>1606</v>
      </c>
      <c r="E264">
        <v>1131</v>
      </c>
      <c r="F264">
        <v>358</v>
      </c>
      <c r="G264">
        <v>1</v>
      </c>
      <c r="H264">
        <v>454</v>
      </c>
      <c r="I264">
        <v>9</v>
      </c>
      <c r="J264">
        <v>795</v>
      </c>
      <c r="K264">
        <v>714</v>
      </c>
      <c r="L264">
        <v>10</v>
      </c>
      <c r="M264">
        <v>49</v>
      </c>
      <c r="N264">
        <v>32</v>
      </c>
      <c r="O264">
        <v>114</v>
      </c>
      <c r="P264">
        <v>652</v>
      </c>
      <c r="Q264">
        <v>7</v>
      </c>
      <c r="R264">
        <v>833</v>
      </c>
    </row>
    <row r="265" spans="1:18">
      <c r="A265">
        <v>15</v>
      </c>
      <c r="B265">
        <v>531</v>
      </c>
      <c r="C265">
        <v>15531</v>
      </c>
      <c r="D265">
        <v>6349</v>
      </c>
      <c r="E265">
        <v>2984</v>
      </c>
      <c r="F265">
        <v>1128</v>
      </c>
      <c r="G265">
        <v>10</v>
      </c>
      <c r="H265">
        <v>3161</v>
      </c>
      <c r="I265">
        <v>24</v>
      </c>
      <c r="J265">
        <v>1946</v>
      </c>
      <c r="K265">
        <v>2841</v>
      </c>
      <c r="L265">
        <v>5</v>
      </c>
      <c r="M265">
        <v>452</v>
      </c>
      <c r="N265">
        <v>1058</v>
      </c>
      <c r="O265">
        <v>1942</v>
      </c>
      <c r="P265">
        <v>57</v>
      </c>
      <c r="Q265">
        <v>2</v>
      </c>
      <c r="R265">
        <v>4348</v>
      </c>
    </row>
    <row r="266" spans="1:18">
      <c r="A266">
        <v>15</v>
      </c>
      <c r="B266">
        <v>533</v>
      </c>
      <c r="C266">
        <v>15533</v>
      </c>
      <c r="D266">
        <v>2059</v>
      </c>
      <c r="E266">
        <v>796</v>
      </c>
      <c r="F266">
        <v>294</v>
      </c>
      <c r="G266">
        <v>0</v>
      </c>
      <c r="H266">
        <v>1236</v>
      </c>
      <c r="I266">
        <v>10</v>
      </c>
      <c r="J266">
        <v>442</v>
      </c>
      <c r="K266">
        <v>749</v>
      </c>
      <c r="L266">
        <v>1</v>
      </c>
      <c r="M266">
        <v>48</v>
      </c>
      <c r="N266">
        <v>814</v>
      </c>
      <c r="O266">
        <v>21</v>
      </c>
      <c r="P266">
        <v>396</v>
      </c>
      <c r="Q266">
        <v>15</v>
      </c>
      <c r="R266">
        <v>1627</v>
      </c>
    </row>
    <row r="267" spans="1:18">
      <c r="A267">
        <v>15</v>
      </c>
      <c r="B267">
        <v>537</v>
      </c>
      <c r="C267">
        <v>15537</v>
      </c>
      <c r="D267">
        <v>4023</v>
      </c>
      <c r="E267">
        <v>3741</v>
      </c>
      <c r="F267">
        <v>1025</v>
      </c>
      <c r="G267">
        <v>64</v>
      </c>
      <c r="H267">
        <v>253</v>
      </c>
      <c r="I267">
        <v>21</v>
      </c>
      <c r="J267">
        <v>2624</v>
      </c>
      <c r="K267">
        <v>1024</v>
      </c>
      <c r="L267">
        <v>21</v>
      </c>
      <c r="M267">
        <v>297</v>
      </c>
      <c r="N267">
        <v>30</v>
      </c>
      <c r="O267">
        <v>2440</v>
      </c>
      <c r="P267">
        <v>164</v>
      </c>
      <c r="Q267">
        <v>0</v>
      </c>
      <c r="R267">
        <v>1419</v>
      </c>
    </row>
    <row r="268" spans="1:18">
      <c r="A268">
        <v>15</v>
      </c>
      <c r="B268">
        <v>542</v>
      </c>
      <c r="C268">
        <v>15542</v>
      </c>
      <c r="D268">
        <v>6591</v>
      </c>
      <c r="E268">
        <v>5540</v>
      </c>
      <c r="F268">
        <v>2988</v>
      </c>
      <c r="G268">
        <v>16</v>
      </c>
      <c r="H268">
        <v>961</v>
      </c>
      <c r="I268">
        <v>13</v>
      </c>
      <c r="J268">
        <v>2219</v>
      </c>
      <c r="K268">
        <v>2814</v>
      </c>
      <c r="L268">
        <v>32</v>
      </c>
      <c r="M268">
        <v>570</v>
      </c>
      <c r="N268">
        <v>943</v>
      </c>
      <c r="O268">
        <v>1586</v>
      </c>
      <c r="P268">
        <v>645</v>
      </c>
      <c r="Q268">
        <v>4</v>
      </c>
      <c r="R268">
        <v>4356</v>
      </c>
    </row>
    <row r="269" spans="1:18">
      <c r="A269">
        <v>15</v>
      </c>
      <c r="B269">
        <v>550</v>
      </c>
      <c r="C269">
        <v>15550</v>
      </c>
      <c r="D269">
        <v>1582</v>
      </c>
      <c r="E269">
        <v>725</v>
      </c>
      <c r="F269">
        <v>215</v>
      </c>
      <c r="G269">
        <v>0</v>
      </c>
      <c r="H269">
        <v>828</v>
      </c>
      <c r="I269">
        <v>23</v>
      </c>
      <c r="J269">
        <v>489</v>
      </c>
      <c r="K269">
        <v>762</v>
      </c>
      <c r="L269">
        <v>0</v>
      </c>
      <c r="M269">
        <v>134</v>
      </c>
      <c r="N269">
        <v>182</v>
      </c>
      <c r="O269">
        <v>1</v>
      </c>
      <c r="P269">
        <v>514</v>
      </c>
      <c r="Q269">
        <v>0</v>
      </c>
      <c r="R269">
        <v>1067</v>
      </c>
    </row>
    <row r="270" spans="1:18">
      <c r="A270">
        <v>15</v>
      </c>
      <c r="B270">
        <v>572</v>
      </c>
      <c r="C270">
        <v>15572</v>
      </c>
      <c r="D270">
        <v>43793</v>
      </c>
      <c r="E270">
        <v>39127</v>
      </c>
      <c r="F270">
        <v>6091</v>
      </c>
      <c r="G270">
        <v>2144</v>
      </c>
      <c r="H270">
        <v>1467</v>
      </c>
      <c r="I270">
        <v>417</v>
      </c>
      <c r="J270">
        <v>35372</v>
      </c>
      <c r="K270">
        <v>4908</v>
      </c>
      <c r="L270">
        <v>1603</v>
      </c>
      <c r="M270">
        <v>1132</v>
      </c>
      <c r="N270">
        <v>675</v>
      </c>
      <c r="O270">
        <v>29766</v>
      </c>
      <c r="P270">
        <v>9389</v>
      </c>
      <c r="Q270">
        <v>12</v>
      </c>
      <c r="R270">
        <v>4626</v>
      </c>
    </row>
    <row r="271" spans="1:18">
      <c r="A271">
        <v>15</v>
      </c>
      <c r="B271">
        <v>580</v>
      </c>
      <c r="C271">
        <v>15580</v>
      </c>
      <c r="D271">
        <v>4193</v>
      </c>
      <c r="E271">
        <v>1574</v>
      </c>
      <c r="F271">
        <v>463</v>
      </c>
      <c r="G271">
        <v>2</v>
      </c>
      <c r="H271">
        <v>2468</v>
      </c>
      <c r="I271">
        <v>36</v>
      </c>
      <c r="J271">
        <v>1395</v>
      </c>
      <c r="K271">
        <v>1384</v>
      </c>
      <c r="L271">
        <v>303</v>
      </c>
      <c r="M271">
        <v>761</v>
      </c>
      <c r="N271">
        <v>329</v>
      </c>
      <c r="O271">
        <v>1324</v>
      </c>
      <c r="P271">
        <v>19</v>
      </c>
      <c r="Q271">
        <v>0</v>
      </c>
      <c r="R271">
        <v>2850</v>
      </c>
    </row>
    <row r="272" spans="1:18">
      <c r="A272">
        <v>15</v>
      </c>
      <c r="B272">
        <v>599</v>
      </c>
      <c r="C272">
        <v>15599</v>
      </c>
      <c r="D272">
        <v>8675</v>
      </c>
      <c r="E272">
        <v>6885</v>
      </c>
      <c r="F272">
        <v>2875</v>
      </c>
      <c r="G272">
        <v>6</v>
      </c>
      <c r="H272">
        <v>1490</v>
      </c>
      <c r="I272">
        <v>31</v>
      </c>
      <c r="J272">
        <v>3791</v>
      </c>
      <c r="K272">
        <v>3310</v>
      </c>
      <c r="L272">
        <v>22</v>
      </c>
      <c r="M272">
        <v>1134</v>
      </c>
      <c r="N272">
        <v>396</v>
      </c>
      <c r="O272">
        <v>3608</v>
      </c>
      <c r="P272">
        <v>283</v>
      </c>
      <c r="Q272">
        <v>0</v>
      </c>
      <c r="R272">
        <v>4784</v>
      </c>
    </row>
    <row r="273" spans="1:18">
      <c r="A273">
        <v>15</v>
      </c>
      <c r="B273">
        <v>600</v>
      </c>
      <c r="C273">
        <v>15600</v>
      </c>
      <c r="D273">
        <v>7234</v>
      </c>
      <c r="E273">
        <v>5201</v>
      </c>
      <c r="F273">
        <v>2410</v>
      </c>
      <c r="G273">
        <v>67</v>
      </c>
      <c r="H273">
        <v>2022</v>
      </c>
      <c r="I273">
        <v>31</v>
      </c>
      <c r="J273">
        <v>2138</v>
      </c>
      <c r="K273">
        <v>4359</v>
      </c>
      <c r="L273">
        <v>71</v>
      </c>
      <c r="M273">
        <v>265</v>
      </c>
      <c r="N273">
        <v>389</v>
      </c>
      <c r="O273">
        <v>1071</v>
      </c>
      <c r="P273">
        <v>1104</v>
      </c>
      <c r="Q273">
        <v>3</v>
      </c>
      <c r="R273">
        <v>5056</v>
      </c>
    </row>
    <row r="274" spans="1:18">
      <c r="A274">
        <v>15</v>
      </c>
      <c r="B274">
        <v>621</v>
      </c>
      <c r="C274">
        <v>15621</v>
      </c>
      <c r="D274">
        <v>2211</v>
      </c>
      <c r="E274">
        <v>1056</v>
      </c>
      <c r="F274">
        <v>502</v>
      </c>
      <c r="G274">
        <v>14</v>
      </c>
      <c r="H274">
        <v>1104</v>
      </c>
      <c r="I274">
        <v>31</v>
      </c>
      <c r="J274">
        <v>589</v>
      </c>
      <c r="K274">
        <v>1448</v>
      </c>
      <c r="L274">
        <v>6</v>
      </c>
      <c r="M274">
        <v>48</v>
      </c>
      <c r="N274">
        <v>78</v>
      </c>
      <c r="O274">
        <v>549</v>
      </c>
      <c r="P274">
        <v>177</v>
      </c>
      <c r="Q274">
        <v>4</v>
      </c>
      <c r="R274">
        <v>1481</v>
      </c>
    </row>
    <row r="275" spans="1:18">
      <c r="A275">
        <v>15</v>
      </c>
      <c r="B275">
        <v>632</v>
      </c>
      <c r="C275">
        <v>15632</v>
      </c>
      <c r="D275">
        <v>11151</v>
      </c>
      <c r="E275">
        <v>7044</v>
      </c>
      <c r="F275">
        <v>5504</v>
      </c>
      <c r="G275">
        <v>281</v>
      </c>
      <c r="H275">
        <v>3979</v>
      </c>
      <c r="I275">
        <v>151</v>
      </c>
      <c r="J275">
        <v>906</v>
      </c>
      <c r="K275">
        <v>7972</v>
      </c>
      <c r="L275">
        <v>112</v>
      </c>
      <c r="M275">
        <v>721</v>
      </c>
      <c r="N275">
        <v>1430</v>
      </c>
      <c r="O275">
        <v>978</v>
      </c>
      <c r="P275">
        <v>38</v>
      </c>
      <c r="Q275">
        <v>0</v>
      </c>
      <c r="R275">
        <v>10135</v>
      </c>
    </row>
    <row r="276" spans="1:18">
      <c r="A276">
        <v>15</v>
      </c>
      <c r="B276">
        <v>638</v>
      </c>
      <c r="C276">
        <v>15638</v>
      </c>
      <c r="D276">
        <v>4699</v>
      </c>
      <c r="E276">
        <v>4347</v>
      </c>
      <c r="F276">
        <v>1879</v>
      </c>
      <c r="G276">
        <v>24</v>
      </c>
      <c r="H276">
        <v>196</v>
      </c>
      <c r="I276">
        <v>92</v>
      </c>
      <c r="J276">
        <v>2263</v>
      </c>
      <c r="K276">
        <v>1982</v>
      </c>
      <c r="L276">
        <v>10</v>
      </c>
      <c r="M276">
        <v>186</v>
      </c>
      <c r="N276">
        <v>175</v>
      </c>
      <c r="O276">
        <v>1459</v>
      </c>
      <c r="P276">
        <v>1017</v>
      </c>
      <c r="Q276">
        <v>2</v>
      </c>
      <c r="R276">
        <v>2221</v>
      </c>
    </row>
    <row r="277" spans="1:18">
      <c r="A277">
        <v>15</v>
      </c>
      <c r="B277">
        <v>646</v>
      </c>
      <c r="C277">
        <v>15646</v>
      </c>
      <c r="D277">
        <v>17450</v>
      </c>
      <c r="E277">
        <v>15427</v>
      </c>
      <c r="F277">
        <v>9637</v>
      </c>
      <c r="G277">
        <v>61</v>
      </c>
      <c r="H277">
        <v>664</v>
      </c>
      <c r="I277">
        <v>191</v>
      </c>
      <c r="J277">
        <v>7106</v>
      </c>
      <c r="K277">
        <v>7896</v>
      </c>
      <c r="L277">
        <v>246</v>
      </c>
      <c r="M277">
        <v>1731</v>
      </c>
      <c r="N277">
        <v>289</v>
      </c>
      <c r="O277">
        <v>6682</v>
      </c>
      <c r="P277">
        <v>613</v>
      </c>
      <c r="Q277">
        <v>1</v>
      </c>
      <c r="R277">
        <v>10154</v>
      </c>
    </row>
    <row r="278" spans="1:18">
      <c r="A278">
        <v>15</v>
      </c>
      <c r="B278">
        <v>660</v>
      </c>
      <c r="C278">
        <v>15660</v>
      </c>
      <c r="D278">
        <v>1557</v>
      </c>
      <c r="E278">
        <v>1174</v>
      </c>
      <c r="F278">
        <v>451</v>
      </c>
      <c r="G278">
        <v>1</v>
      </c>
      <c r="H278">
        <v>396</v>
      </c>
      <c r="I278">
        <v>8</v>
      </c>
      <c r="J278">
        <v>668</v>
      </c>
      <c r="K278">
        <v>766</v>
      </c>
      <c r="L278">
        <v>21</v>
      </c>
      <c r="M278">
        <v>20</v>
      </c>
      <c r="N278">
        <v>77</v>
      </c>
      <c r="O278">
        <v>28</v>
      </c>
      <c r="P278">
        <v>652</v>
      </c>
      <c r="Q278">
        <v>2</v>
      </c>
      <c r="R278">
        <v>875</v>
      </c>
    </row>
    <row r="279" spans="1:18">
      <c r="A279">
        <v>15</v>
      </c>
      <c r="B279">
        <v>664</v>
      </c>
      <c r="C279">
        <v>15664</v>
      </c>
      <c r="D279">
        <v>4622</v>
      </c>
      <c r="E279">
        <v>2057</v>
      </c>
      <c r="F279">
        <v>1131</v>
      </c>
      <c r="G279">
        <v>0</v>
      </c>
      <c r="H279">
        <v>2557</v>
      </c>
      <c r="I279">
        <v>12</v>
      </c>
      <c r="J279">
        <v>734</v>
      </c>
      <c r="K279">
        <v>3074</v>
      </c>
      <c r="L279">
        <v>30</v>
      </c>
      <c r="M279">
        <v>584</v>
      </c>
      <c r="N279">
        <v>192</v>
      </c>
      <c r="O279">
        <v>580</v>
      </c>
      <c r="P279">
        <v>300</v>
      </c>
      <c r="Q279">
        <v>0</v>
      </c>
      <c r="R279">
        <v>3742</v>
      </c>
    </row>
    <row r="280" spans="1:18">
      <c r="A280">
        <v>15</v>
      </c>
      <c r="B280">
        <v>667</v>
      </c>
      <c r="C280">
        <v>15667</v>
      </c>
      <c r="D280">
        <v>4492</v>
      </c>
      <c r="E280">
        <v>2530</v>
      </c>
      <c r="F280">
        <v>472</v>
      </c>
      <c r="G280">
        <v>0</v>
      </c>
      <c r="H280">
        <v>1879</v>
      </c>
      <c r="I280">
        <v>206</v>
      </c>
      <c r="J280">
        <v>1848</v>
      </c>
      <c r="K280">
        <v>1390</v>
      </c>
      <c r="L280">
        <v>27</v>
      </c>
      <c r="M280">
        <v>876</v>
      </c>
      <c r="N280">
        <v>137</v>
      </c>
      <c r="O280">
        <v>1936</v>
      </c>
      <c r="P280">
        <v>146</v>
      </c>
      <c r="Q280">
        <v>0</v>
      </c>
      <c r="R280">
        <v>2410</v>
      </c>
    </row>
    <row r="281" spans="1:18">
      <c r="A281">
        <v>15</v>
      </c>
      <c r="B281">
        <v>673</v>
      </c>
      <c r="C281">
        <v>15673</v>
      </c>
      <c r="D281">
        <v>3244</v>
      </c>
      <c r="E281">
        <v>2353</v>
      </c>
      <c r="F281">
        <v>1229</v>
      </c>
      <c r="G281">
        <v>4</v>
      </c>
      <c r="H281">
        <v>833</v>
      </c>
      <c r="I281">
        <v>13</v>
      </c>
      <c r="J281">
        <v>1110</v>
      </c>
      <c r="K281">
        <v>1703</v>
      </c>
      <c r="L281">
        <v>9</v>
      </c>
      <c r="M281">
        <v>181</v>
      </c>
      <c r="N281">
        <v>224</v>
      </c>
      <c r="O281">
        <v>64</v>
      </c>
      <c r="P281">
        <v>1058</v>
      </c>
      <c r="Q281">
        <v>4</v>
      </c>
      <c r="R281">
        <v>2118</v>
      </c>
    </row>
    <row r="282" spans="1:18">
      <c r="A282">
        <v>15</v>
      </c>
      <c r="B282">
        <v>676</v>
      </c>
      <c r="C282">
        <v>15676</v>
      </c>
      <c r="D282">
        <v>2900</v>
      </c>
      <c r="E282">
        <v>1662</v>
      </c>
      <c r="F282">
        <v>773</v>
      </c>
      <c r="G282">
        <v>40</v>
      </c>
      <c r="H282">
        <v>1579</v>
      </c>
      <c r="I282">
        <v>42</v>
      </c>
      <c r="J282">
        <v>414</v>
      </c>
      <c r="K282">
        <v>2283</v>
      </c>
      <c r="L282">
        <v>7</v>
      </c>
      <c r="M282">
        <v>145</v>
      </c>
      <c r="N282">
        <v>49</v>
      </c>
      <c r="O282">
        <v>22</v>
      </c>
      <c r="P282">
        <v>1701</v>
      </c>
      <c r="Q282">
        <v>6</v>
      </c>
      <c r="R282">
        <v>1171</v>
      </c>
    </row>
    <row r="283" spans="1:18">
      <c r="A283">
        <v>15</v>
      </c>
      <c r="B283">
        <v>681</v>
      </c>
      <c r="C283">
        <v>15681</v>
      </c>
      <c r="D283">
        <v>5822</v>
      </c>
      <c r="E283">
        <v>1948</v>
      </c>
      <c r="F283">
        <v>890</v>
      </c>
      <c r="G283">
        <v>10</v>
      </c>
      <c r="H283">
        <v>3831</v>
      </c>
      <c r="I283">
        <v>29</v>
      </c>
      <c r="J283">
        <v>1332</v>
      </c>
      <c r="K283">
        <v>1452</v>
      </c>
      <c r="L283">
        <v>1538</v>
      </c>
      <c r="M283">
        <v>990</v>
      </c>
      <c r="N283">
        <v>489</v>
      </c>
      <c r="O283">
        <v>1574</v>
      </c>
      <c r="P283">
        <v>1034</v>
      </c>
      <c r="Q283">
        <v>1</v>
      </c>
      <c r="R283">
        <v>3213</v>
      </c>
    </row>
    <row r="284" spans="1:18">
      <c r="A284">
        <v>15</v>
      </c>
      <c r="B284">
        <v>686</v>
      </c>
      <c r="C284">
        <v>15686</v>
      </c>
      <c r="D284">
        <v>6627</v>
      </c>
      <c r="E284">
        <v>4797</v>
      </c>
      <c r="F284">
        <v>2268</v>
      </c>
      <c r="G284">
        <v>14</v>
      </c>
      <c r="H284">
        <v>1955</v>
      </c>
      <c r="I284">
        <v>50</v>
      </c>
      <c r="J284">
        <v>2156</v>
      </c>
      <c r="K284">
        <v>3041</v>
      </c>
      <c r="L284">
        <v>165</v>
      </c>
      <c r="M284">
        <v>595</v>
      </c>
      <c r="N284">
        <v>638</v>
      </c>
      <c r="O284">
        <v>1806</v>
      </c>
      <c r="P284">
        <v>776</v>
      </c>
      <c r="Q284">
        <v>10</v>
      </c>
      <c r="R284">
        <v>4035</v>
      </c>
    </row>
    <row r="285" spans="1:18">
      <c r="A285">
        <v>15</v>
      </c>
      <c r="B285">
        <v>690</v>
      </c>
      <c r="C285">
        <v>15690</v>
      </c>
      <c r="D285">
        <v>3088</v>
      </c>
      <c r="E285">
        <v>2037</v>
      </c>
      <c r="F285">
        <v>222</v>
      </c>
      <c r="G285">
        <v>8</v>
      </c>
      <c r="H285">
        <v>915</v>
      </c>
      <c r="I285">
        <v>7</v>
      </c>
      <c r="J285">
        <v>1843</v>
      </c>
      <c r="K285">
        <v>558</v>
      </c>
      <c r="L285">
        <v>383</v>
      </c>
      <c r="M285">
        <v>236</v>
      </c>
      <c r="N285">
        <v>63</v>
      </c>
      <c r="O285">
        <v>1785</v>
      </c>
      <c r="P285">
        <v>143</v>
      </c>
      <c r="Q285">
        <v>2</v>
      </c>
      <c r="R285">
        <v>1158</v>
      </c>
    </row>
    <row r="286" spans="1:18">
      <c r="A286">
        <v>15</v>
      </c>
      <c r="B286">
        <v>693</v>
      </c>
      <c r="C286">
        <v>15693</v>
      </c>
      <c r="D286">
        <v>10720</v>
      </c>
      <c r="E286">
        <v>9915</v>
      </c>
      <c r="F286">
        <v>3379</v>
      </c>
      <c r="G286">
        <v>63</v>
      </c>
      <c r="H286">
        <v>585</v>
      </c>
      <c r="I286">
        <v>81</v>
      </c>
      <c r="J286">
        <v>6716</v>
      </c>
      <c r="K286">
        <v>3653</v>
      </c>
      <c r="L286">
        <v>43</v>
      </c>
      <c r="M286">
        <v>213</v>
      </c>
      <c r="N286">
        <v>55</v>
      </c>
      <c r="O286">
        <v>6469</v>
      </c>
      <c r="P286">
        <v>246</v>
      </c>
      <c r="Q286">
        <v>44</v>
      </c>
      <c r="R286">
        <v>3961</v>
      </c>
    </row>
    <row r="287" spans="1:18">
      <c r="A287">
        <v>15</v>
      </c>
      <c r="B287">
        <v>696</v>
      </c>
      <c r="C287">
        <v>15696</v>
      </c>
      <c r="D287">
        <v>2847</v>
      </c>
      <c r="E287">
        <v>2387</v>
      </c>
      <c r="F287">
        <v>1311</v>
      </c>
      <c r="G287">
        <v>23</v>
      </c>
      <c r="H287">
        <v>421</v>
      </c>
      <c r="I287">
        <v>69</v>
      </c>
      <c r="J287">
        <v>881</v>
      </c>
      <c r="K287">
        <v>1338</v>
      </c>
      <c r="L287">
        <v>24</v>
      </c>
      <c r="M287">
        <v>511</v>
      </c>
      <c r="N287">
        <v>76</v>
      </c>
      <c r="O287">
        <v>856</v>
      </c>
      <c r="P287">
        <v>94</v>
      </c>
      <c r="Q287">
        <v>0</v>
      </c>
      <c r="R287">
        <v>1897</v>
      </c>
    </row>
    <row r="288" spans="1:18">
      <c r="A288">
        <v>15</v>
      </c>
      <c r="B288">
        <v>720</v>
      </c>
      <c r="C288">
        <v>15720</v>
      </c>
      <c r="D288">
        <v>1927</v>
      </c>
      <c r="E288">
        <v>1450</v>
      </c>
      <c r="F288">
        <v>770</v>
      </c>
      <c r="G288">
        <v>7</v>
      </c>
      <c r="H288">
        <v>463</v>
      </c>
      <c r="I288">
        <v>33</v>
      </c>
      <c r="J288">
        <v>601</v>
      </c>
      <c r="K288">
        <v>1068</v>
      </c>
      <c r="L288">
        <v>4</v>
      </c>
      <c r="M288">
        <v>47</v>
      </c>
      <c r="N288">
        <v>168</v>
      </c>
      <c r="O288">
        <v>8</v>
      </c>
      <c r="P288">
        <v>620</v>
      </c>
      <c r="Q288">
        <v>3</v>
      </c>
      <c r="R288">
        <v>1296</v>
      </c>
    </row>
    <row r="289" spans="1:18">
      <c r="A289">
        <v>15</v>
      </c>
      <c r="B289">
        <v>723</v>
      </c>
      <c r="C289">
        <v>15723</v>
      </c>
      <c r="D289">
        <v>1036</v>
      </c>
      <c r="E289">
        <v>894</v>
      </c>
      <c r="F289">
        <v>186</v>
      </c>
      <c r="G289">
        <v>1</v>
      </c>
      <c r="H289">
        <v>108</v>
      </c>
      <c r="I289">
        <v>13</v>
      </c>
      <c r="J289">
        <v>252</v>
      </c>
      <c r="K289">
        <v>538</v>
      </c>
      <c r="L289">
        <v>1</v>
      </c>
      <c r="M289">
        <v>166</v>
      </c>
      <c r="N289">
        <v>50</v>
      </c>
      <c r="O289">
        <v>7</v>
      </c>
      <c r="P289">
        <v>271</v>
      </c>
      <c r="Q289">
        <v>0</v>
      </c>
      <c r="R289">
        <v>758</v>
      </c>
    </row>
    <row r="290" spans="1:18">
      <c r="A290">
        <v>15</v>
      </c>
      <c r="B290">
        <v>740</v>
      </c>
      <c r="C290">
        <v>15740</v>
      </c>
      <c r="D290">
        <v>6648</v>
      </c>
      <c r="E290">
        <v>5460</v>
      </c>
      <c r="F290">
        <v>4102</v>
      </c>
      <c r="G290">
        <v>97</v>
      </c>
      <c r="H290">
        <v>1151</v>
      </c>
      <c r="I290">
        <v>17</v>
      </c>
      <c r="J290">
        <v>1138</v>
      </c>
      <c r="K290">
        <v>4468</v>
      </c>
      <c r="L290">
        <v>23</v>
      </c>
      <c r="M290">
        <v>657</v>
      </c>
      <c r="N290">
        <v>362</v>
      </c>
      <c r="O290">
        <v>31</v>
      </c>
      <c r="P290">
        <v>1095</v>
      </c>
      <c r="Q290">
        <v>1</v>
      </c>
      <c r="R290">
        <v>5521</v>
      </c>
    </row>
    <row r="291" spans="1:18">
      <c r="A291">
        <v>15</v>
      </c>
      <c r="B291">
        <v>753</v>
      </c>
      <c r="C291">
        <v>15753</v>
      </c>
      <c r="D291">
        <v>8263</v>
      </c>
      <c r="E291">
        <v>7640</v>
      </c>
      <c r="F291">
        <v>1728</v>
      </c>
      <c r="G291">
        <v>3</v>
      </c>
      <c r="H291">
        <v>477</v>
      </c>
      <c r="I291">
        <v>47</v>
      </c>
      <c r="J291">
        <v>5919</v>
      </c>
      <c r="K291">
        <v>2068</v>
      </c>
      <c r="L291">
        <v>20</v>
      </c>
      <c r="M291">
        <v>117</v>
      </c>
      <c r="N291">
        <v>99</v>
      </c>
      <c r="O291">
        <v>5866</v>
      </c>
      <c r="P291">
        <v>70</v>
      </c>
      <c r="Q291">
        <v>12</v>
      </c>
      <c r="R291">
        <v>2315</v>
      </c>
    </row>
    <row r="292" spans="1:18">
      <c r="A292">
        <v>15</v>
      </c>
      <c r="B292">
        <v>755</v>
      </c>
      <c r="C292">
        <v>15755</v>
      </c>
      <c r="D292">
        <v>7082</v>
      </c>
      <c r="E292">
        <v>3654</v>
      </c>
      <c r="F292">
        <v>2434</v>
      </c>
      <c r="G292">
        <v>0</v>
      </c>
      <c r="H292">
        <v>2999</v>
      </c>
      <c r="I292">
        <v>28</v>
      </c>
      <c r="J292">
        <v>1330</v>
      </c>
      <c r="K292">
        <v>4595</v>
      </c>
      <c r="L292">
        <v>17</v>
      </c>
      <c r="M292">
        <v>407</v>
      </c>
      <c r="N292">
        <v>700</v>
      </c>
      <c r="O292">
        <v>1278</v>
      </c>
      <c r="P292">
        <v>73</v>
      </c>
      <c r="Q292">
        <v>0</v>
      </c>
      <c r="R292">
        <v>5731</v>
      </c>
    </row>
    <row r="293" spans="1:18">
      <c r="A293">
        <v>15</v>
      </c>
      <c r="B293">
        <v>757</v>
      </c>
      <c r="C293">
        <v>15757</v>
      </c>
      <c r="D293">
        <v>7395</v>
      </c>
      <c r="E293">
        <v>6795</v>
      </c>
      <c r="F293">
        <v>2509</v>
      </c>
      <c r="G293">
        <v>19</v>
      </c>
      <c r="H293">
        <v>460</v>
      </c>
      <c r="I293">
        <v>10</v>
      </c>
      <c r="J293">
        <v>4022</v>
      </c>
      <c r="K293">
        <v>3245</v>
      </c>
      <c r="L293">
        <v>23</v>
      </c>
      <c r="M293">
        <v>50</v>
      </c>
      <c r="N293">
        <v>46</v>
      </c>
      <c r="O293">
        <v>3931</v>
      </c>
      <c r="P293">
        <v>113</v>
      </c>
      <c r="Q293">
        <v>0</v>
      </c>
      <c r="R293">
        <v>3351</v>
      </c>
    </row>
    <row r="294" spans="1:18">
      <c r="A294">
        <v>15</v>
      </c>
      <c r="B294">
        <v>759</v>
      </c>
      <c r="C294">
        <v>15759</v>
      </c>
      <c r="D294">
        <v>118897</v>
      </c>
      <c r="E294">
        <v>116354</v>
      </c>
      <c r="F294">
        <v>5157</v>
      </c>
      <c r="G294">
        <v>94</v>
      </c>
      <c r="H294">
        <v>2048</v>
      </c>
      <c r="I294">
        <v>633</v>
      </c>
      <c r="J294">
        <v>106674</v>
      </c>
      <c r="K294">
        <v>10687</v>
      </c>
      <c r="L294">
        <v>153</v>
      </c>
      <c r="M294">
        <v>534</v>
      </c>
      <c r="N294">
        <v>398</v>
      </c>
      <c r="O294">
        <v>107044</v>
      </c>
      <c r="P294">
        <v>1587</v>
      </c>
      <c r="Q294">
        <v>69</v>
      </c>
      <c r="R294">
        <v>10197</v>
      </c>
    </row>
    <row r="295" spans="1:18">
      <c r="A295">
        <v>15</v>
      </c>
      <c r="B295">
        <v>761</v>
      </c>
      <c r="C295">
        <v>15761</v>
      </c>
      <c r="D295">
        <v>2360</v>
      </c>
      <c r="E295">
        <v>1550</v>
      </c>
      <c r="F295">
        <v>846</v>
      </c>
      <c r="G295">
        <v>2</v>
      </c>
      <c r="H295">
        <v>805</v>
      </c>
      <c r="I295">
        <v>15</v>
      </c>
      <c r="J295">
        <v>530</v>
      </c>
      <c r="K295">
        <v>1446</v>
      </c>
      <c r="L295">
        <v>9</v>
      </c>
      <c r="M295">
        <v>335</v>
      </c>
      <c r="N295">
        <v>26</v>
      </c>
      <c r="O295">
        <v>568</v>
      </c>
      <c r="P295">
        <v>98</v>
      </c>
      <c r="Q295">
        <v>0</v>
      </c>
      <c r="R295">
        <v>1694</v>
      </c>
    </row>
    <row r="296" spans="1:18">
      <c r="A296">
        <v>15</v>
      </c>
      <c r="B296">
        <v>762</v>
      </c>
      <c r="C296">
        <v>15762</v>
      </c>
      <c r="D296">
        <v>2582</v>
      </c>
      <c r="E296">
        <v>2099</v>
      </c>
      <c r="F296">
        <v>1219</v>
      </c>
      <c r="G296">
        <v>7</v>
      </c>
      <c r="H296">
        <v>738</v>
      </c>
      <c r="I296">
        <v>26</v>
      </c>
      <c r="J296">
        <v>416</v>
      </c>
      <c r="K296">
        <v>772</v>
      </c>
      <c r="L296">
        <v>6</v>
      </c>
      <c r="M296">
        <v>1175</v>
      </c>
      <c r="N296">
        <v>172</v>
      </c>
      <c r="O296">
        <v>4</v>
      </c>
      <c r="P296">
        <v>430</v>
      </c>
      <c r="Q296">
        <v>0</v>
      </c>
      <c r="R296">
        <v>2148</v>
      </c>
    </row>
    <row r="297" spans="1:18">
      <c r="A297">
        <v>15</v>
      </c>
      <c r="B297">
        <v>763</v>
      </c>
      <c r="C297">
        <v>15763</v>
      </c>
      <c r="D297">
        <v>7920</v>
      </c>
      <c r="E297">
        <v>7248</v>
      </c>
      <c r="F297">
        <v>6124</v>
      </c>
      <c r="G297">
        <v>19</v>
      </c>
      <c r="H297">
        <v>631</v>
      </c>
      <c r="I297">
        <v>58</v>
      </c>
      <c r="J297">
        <v>1303</v>
      </c>
      <c r="K297">
        <v>4521</v>
      </c>
      <c r="L297">
        <v>47</v>
      </c>
      <c r="M297">
        <v>1405</v>
      </c>
      <c r="N297">
        <v>619</v>
      </c>
      <c r="O297">
        <v>36</v>
      </c>
      <c r="P297">
        <v>1400</v>
      </c>
      <c r="Q297">
        <v>0</v>
      </c>
      <c r="R297">
        <v>6484</v>
      </c>
    </row>
    <row r="298" spans="1:18">
      <c r="A298">
        <v>15</v>
      </c>
      <c r="B298">
        <v>764</v>
      </c>
      <c r="C298">
        <v>15764</v>
      </c>
      <c r="D298">
        <v>5854</v>
      </c>
      <c r="E298">
        <v>4872</v>
      </c>
      <c r="F298">
        <v>3369</v>
      </c>
      <c r="G298">
        <v>92</v>
      </c>
      <c r="H298">
        <v>880</v>
      </c>
      <c r="I298">
        <v>34</v>
      </c>
      <c r="J298">
        <v>1464</v>
      </c>
      <c r="K298">
        <v>3477</v>
      </c>
      <c r="L298">
        <v>1</v>
      </c>
      <c r="M298">
        <v>779</v>
      </c>
      <c r="N298">
        <v>106</v>
      </c>
      <c r="O298">
        <v>208</v>
      </c>
      <c r="P298">
        <v>1326</v>
      </c>
      <c r="Q298">
        <v>0</v>
      </c>
      <c r="R298">
        <v>4320</v>
      </c>
    </row>
    <row r="299" spans="1:18">
      <c r="A299">
        <v>15</v>
      </c>
      <c r="B299">
        <v>774</v>
      </c>
      <c r="C299">
        <v>15774</v>
      </c>
      <c r="D299">
        <v>2550</v>
      </c>
      <c r="E299">
        <v>1848</v>
      </c>
      <c r="F299">
        <v>1246</v>
      </c>
      <c r="G299">
        <v>6</v>
      </c>
      <c r="H299">
        <v>698</v>
      </c>
      <c r="I299">
        <v>7</v>
      </c>
      <c r="J299">
        <v>551</v>
      </c>
      <c r="K299">
        <v>1787</v>
      </c>
      <c r="L299">
        <v>3</v>
      </c>
      <c r="M299">
        <v>42</v>
      </c>
      <c r="N299">
        <v>146</v>
      </c>
      <c r="O299">
        <v>16</v>
      </c>
      <c r="P299">
        <v>564</v>
      </c>
      <c r="Q299">
        <v>0</v>
      </c>
      <c r="R299">
        <v>1970</v>
      </c>
    </row>
    <row r="300" spans="1:18">
      <c r="A300">
        <v>15</v>
      </c>
      <c r="B300">
        <v>776</v>
      </c>
      <c r="C300">
        <v>15776</v>
      </c>
      <c r="D300">
        <v>5677</v>
      </c>
      <c r="E300">
        <v>3149</v>
      </c>
      <c r="F300">
        <v>1276</v>
      </c>
      <c r="G300">
        <v>124</v>
      </c>
      <c r="H300">
        <v>2105</v>
      </c>
      <c r="I300">
        <v>291</v>
      </c>
      <c r="J300">
        <v>1800</v>
      </c>
      <c r="K300">
        <v>2951</v>
      </c>
      <c r="L300">
        <v>9</v>
      </c>
      <c r="M300">
        <v>448</v>
      </c>
      <c r="N300">
        <v>398</v>
      </c>
      <c r="O300">
        <v>1993</v>
      </c>
      <c r="P300">
        <v>25</v>
      </c>
      <c r="Q300">
        <v>1</v>
      </c>
      <c r="R300">
        <v>3658</v>
      </c>
    </row>
    <row r="301" spans="1:18">
      <c r="A301">
        <v>15</v>
      </c>
      <c r="B301">
        <v>778</v>
      </c>
      <c r="C301">
        <v>15778</v>
      </c>
      <c r="D301">
        <v>3481</v>
      </c>
      <c r="E301">
        <v>1438</v>
      </c>
      <c r="F301">
        <v>464</v>
      </c>
      <c r="G301">
        <v>17</v>
      </c>
      <c r="H301">
        <v>2002</v>
      </c>
      <c r="I301">
        <v>23</v>
      </c>
      <c r="J301">
        <v>618</v>
      </c>
      <c r="K301">
        <v>2095</v>
      </c>
      <c r="L301">
        <v>9</v>
      </c>
      <c r="M301">
        <v>555</v>
      </c>
      <c r="N301">
        <v>180</v>
      </c>
      <c r="O301">
        <v>594</v>
      </c>
      <c r="P301">
        <v>96</v>
      </c>
      <c r="Q301">
        <v>0</v>
      </c>
      <c r="R301">
        <v>2791</v>
      </c>
    </row>
    <row r="302" spans="1:18">
      <c r="A302">
        <v>15</v>
      </c>
      <c r="B302">
        <v>790</v>
      </c>
      <c r="C302">
        <v>15790</v>
      </c>
      <c r="D302">
        <v>5133</v>
      </c>
      <c r="E302">
        <v>4824</v>
      </c>
      <c r="F302">
        <v>3251</v>
      </c>
      <c r="G302">
        <v>9</v>
      </c>
      <c r="H302">
        <v>290</v>
      </c>
      <c r="I302">
        <v>29</v>
      </c>
      <c r="J302">
        <v>1713</v>
      </c>
      <c r="K302">
        <v>2583</v>
      </c>
      <c r="L302">
        <v>53</v>
      </c>
      <c r="M302">
        <v>594</v>
      </c>
      <c r="N302">
        <v>130</v>
      </c>
      <c r="O302">
        <v>535</v>
      </c>
      <c r="P302">
        <v>1124</v>
      </c>
      <c r="Q302">
        <v>1</v>
      </c>
      <c r="R302">
        <v>3473</v>
      </c>
    </row>
    <row r="303" spans="1:18">
      <c r="A303">
        <v>15</v>
      </c>
      <c r="B303">
        <v>798</v>
      </c>
      <c r="C303">
        <v>15798</v>
      </c>
      <c r="D303">
        <v>3422</v>
      </c>
      <c r="E303">
        <v>1564</v>
      </c>
      <c r="F303">
        <v>456</v>
      </c>
      <c r="G303">
        <v>37</v>
      </c>
      <c r="H303">
        <v>1785</v>
      </c>
      <c r="I303">
        <v>22</v>
      </c>
      <c r="J303">
        <v>1061</v>
      </c>
      <c r="K303">
        <v>1897</v>
      </c>
      <c r="L303">
        <v>12</v>
      </c>
      <c r="M303">
        <v>294</v>
      </c>
      <c r="N303">
        <v>135</v>
      </c>
      <c r="O303">
        <v>1055</v>
      </c>
      <c r="P303">
        <v>24</v>
      </c>
      <c r="Q303">
        <v>0</v>
      </c>
      <c r="R303">
        <v>2343</v>
      </c>
    </row>
    <row r="304" spans="1:18">
      <c r="A304">
        <v>15</v>
      </c>
      <c r="B304">
        <v>804</v>
      </c>
      <c r="C304">
        <v>15804</v>
      </c>
      <c r="D304">
        <v>7922</v>
      </c>
      <c r="E304">
        <v>6190</v>
      </c>
      <c r="F304">
        <v>4385</v>
      </c>
      <c r="G304">
        <v>45</v>
      </c>
      <c r="H304">
        <v>1733</v>
      </c>
      <c r="I304">
        <v>16</v>
      </c>
      <c r="J304">
        <v>1578</v>
      </c>
      <c r="K304">
        <v>3644</v>
      </c>
      <c r="L304">
        <v>17</v>
      </c>
      <c r="M304">
        <v>1952</v>
      </c>
      <c r="N304">
        <v>718</v>
      </c>
      <c r="O304">
        <v>948</v>
      </c>
      <c r="P304">
        <v>595</v>
      </c>
      <c r="Q304">
        <v>5</v>
      </c>
      <c r="R304">
        <v>6374</v>
      </c>
    </row>
    <row r="305" spans="1:18">
      <c r="A305">
        <v>15</v>
      </c>
      <c r="B305">
        <v>806</v>
      </c>
      <c r="C305">
        <v>15806</v>
      </c>
      <c r="D305">
        <v>10949</v>
      </c>
      <c r="E305">
        <v>10454</v>
      </c>
      <c r="F305">
        <v>4747</v>
      </c>
      <c r="G305">
        <v>18</v>
      </c>
      <c r="H305">
        <v>142</v>
      </c>
      <c r="I305">
        <v>41</v>
      </c>
      <c r="J305">
        <v>5911</v>
      </c>
      <c r="K305">
        <v>4845</v>
      </c>
      <c r="L305">
        <v>61</v>
      </c>
      <c r="M305">
        <v>97</v>
      </c>
      <c r="N305">
        <v>21</v>
      </c>
      <c r="O305">
        <v>4507</v>
      </c>
      <c r="P305">
        <v>2471</v>
      </c>
      <c r="Q305">
        <v>4</v>
      </c>
      <c r="R305">
        <v>3967</v>
      </c>
    </row>
    <row r="306" spans="1:18">
      <c r="A306">
        <v>15</v>
      </c>
      <c r="B306">
        <v>808</v>
      </c>
      <c r="C306">
        <v>15808</v>
      </c>
      <c r="D306">
        <v>2831</v>
      </c>
      <c r="E306">
        <v>1544</v>
      </c>
      <c r="F306">
        <v>338</v>
      </c>
      <c r="G306">
        <v>11</v>
      </c>
      <c r="H306">
        <v>1284</v>
      </c>
      <c r="I306">
        <v>92</v>
      </c>
      <c r="J306">
        <v>689</v>
      </c>
      <c r="K306">
        <v>1831</v>
      </c>
      <c r="L306">
        <v>6</v>
      </c>
      <c r="M306">
        <v>134</v>
      </c>
      <c r="N306">
        <v>168</v>
      </c>
      <c r="O306">
        <v>5</v>
      </c>
      <c r="P306">
        <v>835</v>
      </c>
      <c r="Q306">
        <v>1</v>
      </c>
      <c r="R306">
        <v>1990</v>
      </c>
    </row>
    <row r="307" spans="1:18">
      <c r="A307">
        <v>15</v>
      </c>
      <c r="B307">
        <v>810</v>
      </c>
      <c r="C307">
        <v>15810</v>
      </c>
      <c r="D307">
        <v>3079</v>
      </c>
      <c r="E307">
        <v>994</v>
      </c>
      <c r="F307">
        <v>612</v>
      </c>
      <c r="G307">
        <v>2</v>
      </c>
      <c r="H307">
        <v>1508</v>
      </c>
      <c r="I307">
        <v>10</v>
      </c>
      <c r="J307">
        <v>821</v>
      </c>
      <c r="K307">
        <v>1708</v>
      </c>
      <c r="L307">
        <v>3</v>
      </c>
      <c r="M307">
        <v>134</v>
      </c>
      <c r="N307">
        <v>407</v>
      </c>
      <c r="O307">
        <v>36</v>
      </c>
      <c r="P307">
        <v>831</v>
      </c>
      <c r="Q307">
        <v>13</v>
      </c>
      <c r="R307">
        <v>2199</v>
      </c>
    </row>
    <row r="308" spans="1:18">
      <c r="A308">
        <v>15</v>
      </c>
      <c r="B308">
        <v>814</v>
      </c>
      <c r="C308">
        <v>15814</v>
      </c>
      <c r="D308">
        <v>8702</v>
      </c>
      <c r="E308">
        <v>7876</v>
      </c>
      <c r="F308">
        <v>3392</v>
      </c>
      <c r="G308">
        <v>92</v>
      </c>
      <c r="H308">
        <v>788</v>
      </c>
      <c r="I308">
        <v>19</v>
      </c>
      <c r="J308">
        <v>4086</v>
      </c>
      <c r="K308">
        <v>2868</v>
      </c>
      <c r="L308">
        <v>9</v>
      </c>
      <c r="M308">
        <v>1321</v>
      </c>
      <c r="N308">
        <v>399</v>
      </c>
      <c r="O308">
        <v>4017</v>
      </c>
      <c r="P308">
        <v>102</v>
      </c>
      <c r="Q308">
        <v>2</v>
      </c>
      <c r="R308">
        <v>4581</v>
      </c>
    </row>
    <row r="309" spans="1:18">
      <c r="A309">
        <v>15</v>
      </c>
      <c r="B309">
        <v>816</v>
      </c>
      <c r="C309">
        <v>15816</v>
      </c>
      <c r="D309">
        <v>4188</v>
      </c>
      <c r="E309">
        <v>2859</v>
      </c>
      <c r="F309">
        <v>2134</v>
      </c>
      <c r="G309">
        <v>5</v>
      </c>
      <c r="H309">
        <v>1403</v>
      </c>
      <c r="I309">
        <v>9</v>
      </c>
      <c r="J309">
        <v>573</v>
      </c>
      <c r="K309">
        <v>3046</v>
      </c>
      <c r="L309">
        <v>20</v>
      </c>
      <c r="M309">
        <v>221</v>
      </c>
      <c r="N309">
        <v>323</v>
      </c>
      <c r="O309">
        <v>580</v>
      </c>
      <c r="P309">
        <v>26</v>
      </c>
      <c r="Q309">
        <v>0</v>
      </c>
      <c r="R309">
        <v>3582</v>
      </c>
    </row>
    <row r="310" spans="1:18">
      <c r="A310">
        <v>15</v>
      </c>
      <c r="B310">
        <v>820</v>
      </c>
      <c r="C310">
        <v>15820</v>
      </c>
      <c r="D310">
        <v>3496</v>
      </c>
      <c r="E310">
        <v>2497</v>
      </c>
      <c r="F310">
        <v>1079</v>
      </c>
      <c r="G310">
        <v>15</v>
      </c>
      <c r="H310">
        <v>909</v>
      </c>
      <c r="I310">
        <v>32</v>
      </c>
      <c r="J310">
        <v>1612</v>
      </c>
      <c r="K310">
        <v>1297</v>
      </c>
      <c r="L310">
        <v>301</v>
      </c>
      <c r="M310">
        <v>208</v>
      </c>
      <c r="N310">
        <v>64</v>
      </c>
      <c r="O310">
        <v>450</v>
      </c>
      <c r="P310">
        <v>954</v>
      </c>
      <c r="Q310">
        <v>0</v>
      </c>
      <c r="R310">
        <v>2092</v>
      </c>
    </row>
    <row r="311" spans="1:18">
      <c r="A311">
        <v>15</v>
      </c>
      <c r="B311">
        <v>822</v>
      </c>
      <c r="C311">
        <v>15822</v>
      </c>
      <c r="D311">
        <v>4527</v>
      </c>
      <c r="E311">
        <v>3793</v>
      </c>
      <c r="F311">
        <v>2880</v>
      </c>
      <c r="G311">
        <v>15</v>
      </c>
      <c r="H311">
        <v>756</v>
      </c>
      <c r="I311">
        <v>19</v>
      </c>
      <c r="J311">
        <v>722</v>
      </c>
      <c r="K311">
        <v>3210</v>
      </c>
      <c r="L311">
        <v>11</v>
      </c>
      <c r="M311">
        <v>197</v>
      </c>
      <c r="N311">
        <v>375</v>
      </c>
      <c r="O311">
        <v>25</v>
      </c>
      <c r="P311">
        <v>792</v>
      </c>
      <c r="Q311">
        <v>0</v>
      </c>
      <c r="R311">
        <v>3710</v>
      </c>
    </row>
    <row r="312" spans="1:18">
      <c r="A312">
        <v>15</v>
      </c>
      <c r="B312">
        <v>832</v>
      </c>
      <c r="C312">
        <v>15832</v>
      </c>
      <c r="D312">
        <v>1523</v>
      </c>
      <c r="E312">
        <v>1136</v>
      </c>
      <c r="F312">
        <v>838</v>
      </c>
      <c r="G312">
        <v>5</v>
      </c>
      <c r="H312">
        <v>411</v>
      </c>
      <c r="I312">
        <v>0</v>
      </c>
      <c r="J312">
        <v>233</v>
      </c>
      <c r="K312">
        <v>1131</v>
      </c>
      <c r="L312">
        <v>0</v>
      </c>
      <c r="M312">
        <v>41</v>
      </c>
      <c r="N312">
        <v>118</v>
      </c>
      <c r="O312">
        <v>5</v>
      </c>
      <c r="P312">
        <v>242</v>
      </c>
      <c r="Q312">
        <v>0</v>
      </c>
      <c r="R312">
        <v>1276</v>
      </c>
    </row>
    <row r="313" spans="1:18">
      <c r="A313">
        <v>15</v>
      </c>
      <c r="B313">
        <v>835</v>
      </c>
      <c r="C313">
        <v>15835</v>
      </c>
      <c r="D313">
        <v>5832</v>
      </c>
      <c r="E313">
        <v>5307</v>
      </c>
      <c r="F313">
        <v>3134</v>
      </c>
      <c r="G313">
        <v>16</v>
      </c>
      <c r="H313">
        <v>520</v>
      </c>
      <c r="I313">
        <v>39</v>
      </c>
      <c r="J313">
        <v>1942</v>
      </c>
      <c r="K313">
        <v>1714</v>
      </c>
      <c r="L313">
        <v>506</v>
      </c>
      <c r="M313">
        <v>1506</v>
      </c>
      <c r="N313">
        <v>142</v>
      </c>
      <c r="O313">
        <v>1853</v>
      </c>
      <c r="P313">
        <v>79</v>
      </c>
      <c r="Q313">
        <v>0</v>
      </c>
      <c r="R313">
        <v>3900</v>
      </c>
    </row>
    <row r="314" spans="1:18">
      <c r="A314">
        <v>15</v>
      </c>
      <c r="B314">
        <v>837</v>
      </c>
      <c r="C314">
        <v>15837</v>
      </c>
      <c r="D314">
        <v>8103</v>
      </c>
      <c r="E314">
        <v>7382</v>
      </c>
      <c r="F314">
        <v>4821</v>
      </c>
      <c r="G314">
        <v>93</v>
      </c>
      <c r="H314">
        <v>685</v>
      </c>
      <c r="I314">
        <v>58</v>
      </c>
      <c r="J314">
        <v>2285</v>
      </c>
      <c r="K314">
        <v>4550</v>
      </c>
      <c r="L314">
        <v>21</v>
      </c>
      <c r="M314">
        <v>1087</v>
      </c>
      <c r="N314">
        <v>147</v>
      </c>
      <c r="O314">
        <v>2248</v>
      </c>
      <c r="P314">
        <v>353</v>
      </c>
      <c r="Q314">
        <v>1</v>
      </c>
      <c r="R314">
        <v>5501</v>
      </c>
    </row>
    <row r="315" spans="1:18">
      <c r="A315">
        <v>15</v>
      </c>
      <c r="B315">
        <v>839</v>
      </c>
      <c r="C315">
        <v>15839</v>
      </c>
      <c r="D315">
        <v>1789</v>
      </c>
      <c r="E315">
        <v>1350</v>
      </c>
      <c r="F315">
        <v>997</v>
      </c>
      <c r="G315">
        <v>5</v>
      </c>
      <c r="H315">
        <v>441</v>
      </c>
      <c r="I315">
        <v>3</v>
      </c>
      <c r="J315">
        <v>297</v>
      </c>
      <c r="K315">
        <v>1332</v>
      </c>
      <c r="L315">
        <v>3</v>
      </c>
      <c r="M315">
        <v>93</v>
      </c>
      <c r="N315">
        <v>64</v>
      </c>
      <c r="O315">
        <v>6</v>
      </c>
      <c r="P315">
        <v>170</v>
      </c>
      <c r="Q315">
        <v>4</v>
      </c>
      <c r="R315">
        <v>1609</v>
      </c>
    </row>
    <row r="316" spans="1:18">
      <c r="A316">
        <v>15</v>
      </c>
      <c r="B316">
        <v>842</v>
      </c>
      <c r="C316">
        <v>15842</v>
      </c>
      <c r="D316">
        <v>6888</v>
      </c>
      <c r="E316">
        <v>5464</v>
      </c>
      <c r="F316">
        <v>4334</v>
      </c>
      <c r="G316">
        <v>33</v>
      </c>
      <c r="H316">
        <v>1395</v>
      </c>
      <c r="I316">
        <v>22</v>
      </c>
      <c r="J316">
        <v>961</v>
      </c>
      <c r="K316">
        <v>2458</v>
      </c>
      <c r="L316">
        <v>30</v>
      </c>
      <c r="M316">
        <v>3023</v>
      </c>
      <c r="N316">
        <v>403</v>
      </c>
      <c r="O316">
        <v>652</v>
      </c>
      <c r="P316">
        <v>266</v>
      </c>
      <c r="Q316">
        <v>4</v>
      </c>
      <c r="R316">
        <v>5966</v>
      </c>
    </row>
    <row r="317" spans="1:18">
      <c r="A317">
        <v>15</v>
      </c>
      <c r="B317">
        <v>861</v>
      </c>
      <c r="C317">
        <v>15861</v>
      </c>
      <c r="D317">
        <v>13961</v>
      </c>
      <c r="E317">
        <v>13060</v>
      </c>
      <c r="F317">
        <v>10821</v>
      </c>
      <c r="G317">
        <v>74</v>
      </c>
      <c r="H317">
        <v>741</v>
      </c>
      <c r="I317">
        <v>69</v>
      </c>
      <c r="J317">
        <v>3584</v>
      </c>
      <c r="K317">
        <v>8669</v>
      </c>
      <c r="L317">
        <v>220</v>
      </c>
      <c r="M317">
        <v>1165</v>
      </c>
      <c r="N317">
        <v>238</v>
      </c>
      <c r="O317">
        <v>2855</v>
      </c>
      <c r="P317">
        <v>125</v>
      </c>
      <c r="Q317">
        <v>1</v>
      </c>
      <c r="R317">
        <v>10980</v>
      </c>
    </row>
    <row r="318" spans="1:18">
      <c r="A318">
        <v>15</v>
      </c>
      <c r="B318">
        <v>879</v>
      </c>
      <c r="C318">
        <v>15879</v>
      </c>
      <c r="D318">
        <v>2581</v>
      </c>
      <c r="E318">
        <v>2217</v>
      </c>
      <c r="F318">
        <v>1660</v>
      </c>
      <c r="G318">
        <v>9</v>
      </c>
      <c r="H318">
        <v>365</v>
      </c>
      <c r="I318">
        <v>2</v>
      </c>
      <c r="J318">
        <v>392</v>
      </c>
      <c r="K318">
        <v>1775</v>
      </c>
      <c r="L318">
        <v>13</v>
      </c>
      <c r="M318">
        <v>261</v>
      </c>
      <c r="N318">
        <v>139</v>
      </c>
      <c r="O318">
        <v>9</v>
      </c>
      <c r="P318">
        <v>370</v>
      </c>
      <c r="Q318">
        <v>0</v>
      </c>
      <c r="R318">
        <v>2202</v>
      </c>
    </row>
    <row r="319" spans="1:18">
      <c r="A319">
        <v>15</v>
      </c>
      <c r="B319">
        <v>897</v>
      </c>
      <c r="C319">
        <v>15897</v>
      </c>
      <c r="D319">
        <v>4268</v>
      </c>
      <c r="E319">
        <v>2735</v>
      </c>
      <c r="F319">
        <v>1829</v>
      </c>
      <c r="G319">
        <v>0</v>
      </c>
      <c r="H319">
        <v>1362</v>
      </c>
      <c r="I319">
        <v>15</v>
      </c>
      <c r="J319">
        <v>1002</v>
      </c>
      <c r="K319">
        <v>2423</v>
      </c>
      <c r="L319">
        <v>17</v>
      </c>
      <c r="M319">
        <v>351</v>
      </c>
      <c r="N319">
        <v>460</v>
      </c>
      <c r="O319">
        <v>163</v>
      </c>
      <c r="P319">
        <v>884</v>
      </c>
      <c r="Q319">
        <v>0</v>
      </c>
      <c r="R319">
        <v>3221</v>
      </c>
    </row>
    <row r="320" spans="1:18">
      <c r="A320">
        <v>17</v>
      </c>
      <c r="B320">
        <v>1</v>
      </c>
      <c r="C320">
        <v>17001</v>
      </c>
      <c r="D320">
        <v>391727</v>
      </c>
      <c r="E320">
        <v>374997</v>
      </c>
      <c r="F320">
        <v>9512</v>
      </c>
      <c r="G320">
        <v>2402</v>
      </c>
      <c r="H320">
        <v>12267</v>
      </c>
      <c r="I320">
        <v>2805</v>
      </c>
      <c r="J320">
        <v>359025</v>
      </c>
      <c r="K320">
        <v>21743</v>
      </c>
      <c r="L320">
        <v>2204</v>
      </c>
      <c r="M320">
        <v>2173</v>
      </c>
      <c r="N320">
        <v>4397</v>
      </c>
      <c r="O320">
        <v>356057</v>
      </c>
      <c r="P320">
        <v>14436</v>
      </c>
      <c r="Q320">
        <v>1141</v>
      </c>
      <c r="R320">
        <v>20093</v>
      </c>
    </row>
    <row r="321" spans="1:18">
      <c r="A321">
        <v>17</v>
      </c>
      <c r="B321">
        <v>13</v>
      </c>
      <c r="C321">
        <v>17013</v>
      </c>
      <c r="D321">
        <v>20488</v>
      </c>
      <c r="E321">
        <v>15942</v>
      </c>
      <c r="F321">
        <v>3347</v>
      </c>
      <c r="G321">
        <v>29</v>
      </c>
      <c r="H321">
        <v>4949</v>
      </c>
      <c r="I321">
        <v>34</v>
      </c>
      <c r="J321">
        <v>11402</v>
      </c>
      <c r="K321">
        <v>6660</v>
      </c>
      <c r="L321">
        <v>279</v>
      </c>
      <c r="M321">
        <v>2011</v>
      </c>
      <c r="N321">
        <v>109</v>
      </c>
      <c r="O321">
        <v>10055</v>
      </c>
      <c r="P321">
        <v>1223</v>
      </c>
      <c r="Q321">
        <v>9</v>
      </c>
      <c r="R321">
        <v>9201</v>
      </c>
    </row>
    <row r="322" spans="1:18">
      <c r="A322">
        <v>17</v>
      </c>
      <c r="B322">
        <v>42</v>
      </c>
      <c r="C322">
        <v>17042</v>
      </c>
      <c r="D322">
        <v>31222</v>
      </c>
      <c r="E322">
        <v>21726</v>
      </c>
      <c r="F322">
        <v>5328</v>
      </c>
      <c r="G322">
        <v>208</v>
      </c>
      <c r="H322">
        <v>7612</v>
      </c>
      <c r="I322">
        <v>140</v>
      </c>
      <c r="J322">
        <v>18636</v>
      </c>
      <c r="K322">
        <v>7457</v>
      </c>
      <c r="L322">
        <v>3455</v>
      </c>
      <c r="M322">
        <v>1334</v>
      </c>
      <c r="N322">
        <v>220</v>
      </c>
      <c r="O322">
        <v>17807</v>
      </c>
      <c r="P322">
        <v>1568</v>
      </c>
      <c r="Q322">
        <v>7</v>
      </c>
      <c r="R322">
        <v>11840</v>
      </c>
    </row>
    <row r="323" spans="1:18">
      <c r="A323">
        <v>17</v>
      </c>
      <c r="B323">
        <v>50</v>
      </c>
      <c r="C323">
        <v>17050</v>
      </c>
      <c r="D323">
        <v>9787</v>
      </c>
      <c r="E323">
        <v>8487</v>
      </c>
      <c r="F323">
        <v>1731</v>
      </c>
      <c r="G323">
        <v>3</v>
      </c>
      <c r="H323">
        <v>1813</v>
      </c>
      <c r="I323">
        <v>79</v>
      </c>
      <c r="J323">
        <v>6260</v>
      </c>
      <c r="K323">
        <v>2123</v>
      </c>
      <c r="L323">
        <v>820</v>
      </c>
      <c r="M323">
        <v>438</v>
      </c>
      <c r="N323">
        <v>15</v>
      </c>
      <c r="O323">
        <v>6277</v>
      </c>
      <c r="P323">
        <v>48</v>
      </c>
      <c r="Q323">
        <v>0</v>
      </c>
      <c r="R323">
        <v>3462</v>
      </c>
    </row>
    <row r="324" spans="1:18">
      <c r="A324">
        <v>17</v>
      </c>
      <c r="B324">
        <v>88</v>
      </c>
      <c r="C324">
        <v>17088</v>
      </c>
      <c r="D324">
        <v>9652</v>
      </c>
      <c r="E324">
        <v>6370</v>
      </c>
      <c r="F324">
        <v>2465</v>
      </c>
      <c r="G324">
        <v>105</v>
      </c>
      <c r="H324">
        <v>2025</v>
      </c>
      <c r="I324">
        <v>17</v>
      </c>
      <c r="J324">
        <v>4692</v>
      </c>
      <c r="K324">
        <v>3678</v>
      </c>
      <c r="L324">
        <v>456</v>
      </c>
      <c r="M324">
        <v>466</v>
      </c>
      <c r="N324">
        <v>348</v>
      </c>
      <c r="O324">
        <v>4496</v>
      </c>
      <c r="P324">
        <v>1233</v>
      </c>
      <c r="Q324">
        <v>3</v>
      </c>
      <c r="R324">
        <v>3920</v>
      </c>
    </row>
    <row r="325" spans="1:18">
      <c r="A325">
        <v>17</v>
      </c>
      <c r="B325">
        <v>174</v>
      </c>
      <c r="C325">
        <v>17174</v>
      </c>
      <c r="D325">
        <v>48007</v>
      </c>
      <c r="E325">
        <v>46049</v>
      </c>
      <c r="F325">
        <v>3644</v>
      </c>
      <c r="G325">
        <v>85</v>
      </c>
      <c r="H325">
        <v>1837</v>
      </c>
      <c r="I325">
        <v>231</v>
      </c>
      <c r="J325">
        <v>43746</v>
      </c>
      <c r="K325">
        <v>3151</v>
      </c>
      <c r="L325">
        <v>674</v>
      </c>
      <c r="M325">
        <v>168</v>
      </c>
      <c r="N325">
        <v>57</v>
      </c>
      <c r="O325">
        <v>42238</v>
      </c>
      <c r="P325">
        <v>3915</v>
      </c>
      <c r="Q325">
        <v>23</v>
      </c>
      <c r="R325">
        <v>1831</v>
      </c>
    </row>
    <row r="326" spans="1:18">
      <c r="A326">
        <v>17</v>
      </c>
      <c r="B326">
        <v>272</v>
      </c>
      <c r="C326">
        <v>17272</v>
      </c>
      <c r="D326">
        <v>9580</v>
      </c>
      <c r="E326">
        <v>7341</v>
      </c>
      <c r="F326">
        <v>1970</v>
      </c>
      <c r="G326">
        <v>38</v>
      </c>
      <c r="H326">
        <v>2729</v>
      </c>
      <c r="I326">
        <v>49</v>
      </c>
      <c r="J326">
        <v>5154</v>
      </c>
      <c r="K326">
        <v>2906</v>
      </c>
      <c r="L326">
        <v>1158</v>
      </c>
      <c r="M326">
        <v>211</v>
      </c>
      <c r="N326">
        <v>110</v>
      </c>
      <c r="O326">
        <v>3472</v>
      </c>
      <c r="P326">
        <v>1254</v>
      </c>
      <c r="Q326">
        <v>7</v>
      </c>
      <c r="R326">
        <v>4847</v>
      </c>
    </row>
    <row r="327" spans="1:18">
      <c r="A327">
        <v>17</v>
      </c>
      <c r="B327">
        <v>380</v>
      </c>
      <c r="C327">
        <v>17380</v>
      </c>
      <c r="D327">
        <v>68709</v>
      </c>
      <c r="E327">
        <v>64640</v>
      </c>
      <c r="F327">
        <v>2202</v>
      </c>
      <c r="G327">
        <v>1419</v>
      </c>
      <c r="H327">
        <v>1894</v>
      </c>
      <c r="I327">
        <v>522</v>
      </c>
      <c r="J327">
        <v>59180</v>
      </c>
      <c r="K327">
        <v>6826</v>
      </c>
      <c r="L327">
        <v>889</v>
      </c>
      <c r="M327">
        <v>733</v>
      </c>
      <c r="N327">
        <v>774</v>
      </c>
      <c r="O327">
        <v>61002</v>
      </c>
      <c r="P327">
        <v>1279</v>
      </c>
      <c r="Q327">
        <v>63</v>
      </c>
      <c r="R327">
        <v>6365</v>
      </c>
    </row>
    <row r="328" spans="1:18">
      <c r="A328">
        <v>17</v>
      </c>
      <c r="B328">
        <v>388</v>
      </c>
      <c r="C328">
        <v>17388</v>
      </c>
      <c r="D328">
        <v>5307</v>
      </c>
      <c r="E328">
        <v>3867</v>
      </c>
      <c r="F328">
        <v>1076</v>
      </c>
      <c r="G328">
        <v>10</v>
      </c>
      <c r="H328">
        <v>1408</v>
      </c>
      <c r="I328">
        <v>4</v>
      </c>
      <c r="J328">
        <v>2608</v>
      </c>
      <c r="K328">
        <v>1877</v>
      </c>
      <c r="L328">
        <v>286</v>
      </c>
      <c r="M328">
        <v>476</v>
      </c>
      <c r="N328">
        <v>60</v>
      </c>
      <c r="O328">
        <v>2193</v>
      </c>
      <c r="P328">
        <v>937</v>
      </c>
      <c r="Q328">
        <v>4</v>
      </c>
      <c r="R328">
        <v>2173</v>
      </c>
    </row>
    <row r="329" spans="1:18">
      <c r="A329">
        <v>17</v>
      </c>
      <c r="B329">
        <v>433</v>
      </c>
      <c r="C329">
        <v>17433</v>
      </c>
      <c r="D329">
        <v>16435</v>
      </c>
      <c r="E329">
        <v>10577</v>
      </c>
      <c r="F329">
        <v>2977</v>
      </c>
      <c r="G329">
        <v>89</v>
      </c>
      <c r="H329">
        <v>5856</v>
      </c>
      <c r="I329">
        <v>80</v>
      </c>
      <c r="J329">
        <v>8358</v>
      </c>
      <c r="K329">
        <v>4820</v>
      </c>
      <c r="L329">
        <v>2603</v>
      </c>
      <c r="M329">
        <v>472</v>
      </c>
      <c r="N329">
        <v>141</v>
      </c>
      <c r="O329">
        <v>8880</v>
      </c>
      <c r="P329">
        <v>1157</v>
      </c>
      <c r="Q329">
        <v>19</v>
      </c>
      <c r="R329">
        <v>6379</v>
      </c>
    </row>
    <row r="330" spans="1:18">
      <c r="A330">
        <v>17</v>
      </c>
      <c r="B330">
        <v>442</v>
      </c>
      <c r="C330">
        <v>17442</v>
      </c>
      <c r="D330">
        <v>8426</v>
      </c>
      <c r="E330">
        <v>6002</v>
      </c>
      <c r="F330">
        <v>3321</v>
      </c>
      <c r="G330">
        <v>90</v>
      </c>
      <c r="H330">
        <v>1517</v>
      </c>
      <c r="I330">
        <v>15</v>
      </c>
      <c r="J330">
        <v>4142</v>
      </c>
      <c r="K330">
        <v>1122</v>
      </c>
      <c r="L330">
        <v>2831</v>
      </c>
      <c r="M330">
        <v>238</v>
      </c>
      <c r="N330">
        <v>83</v>
      </c>
      <c r="O330">
        <v>3667</v>
      </c>
      <c r="P330">
        <v>505</v>
      </c>
      <c r="Q330">
        <v>7</v>
      </c>
      <c r="R330">
        <v>4247</v>
      </c>
    </row>
    <row r="331" spans="1:18">
      <c r="A331">
        <v>17</v>
      </c>
      <c r="B331">
        <v>444</v>
      </c>
      <c r="C331">
        <v>17444</v>
      </c>
      <c r="D331">
        <v>12061</v>
      </c>
      <c r="E331">
        <v>7635</v>
      </c>
      <c r="F331">
        <v>1684</v>
      </c>
      <c r="G331">
        <v>10</v>
      </c>
      <c r="H331">
        <v>4381</v>
      </c>
      <c r="I331">
        <v>48</v>
      </c>
      <c r="J331">
        <v>5417</v>
      </c>
      <c r="K331">
        <v>5161</v>
      </c>
      <c r="L331">
        <v>636</v>
      </c>
      <c r="M331">
        <v>732</v>
      </c>
      <c r="N331">
        <v>76</v>
      </c>
      <c r="O331">
        <v>5767</v>
      </c>
      <c r="P331">
        <v>160</v>
      </c>
      <c r="Q331">
        <v>1</v>
      </c>
      <c r="R331">
        <v>6133</v>
      </c>
    </row>
    <row r="332" spans="1:18">
      <c r="A332">
        <v>17</v>
      </c>
      <c r="B332">
        <v>446</v>
      </c>
      <c r="C332">
        <v>17446</v>
      </c>
      <c r="D332">
        <v>2078</v>
      </c>
      <c r="E332">
        <v>1337</v>
      </c>
      <c r="F332">
        <v>137</v>
      </c>
      <c r="G332">
        <v>12</v>
      </c>
      <c r="H332">
        <v>763</v>
      </c>
      <c r="I332">
        <v>22</v>
      </c>
      <c r="J332">
        <v>1071</v>
      </c>
      <c r="K332">
        <v>448</v>
      </c>
      <c r="L332">
        <v>427</v>
      </c>
      <c r="M332">
        <v>103</v>
      </c>
      <c r="N332">
        <v>9</v>
      </c>
      <c r="O332">
        <v>1057</v>
      </c>
      <c r="P332">
        <v>84</v>
      </c>
      <c r="Q332">
        <v>4</v>
      </c>
      <c r="R332">
        <v>933</v>
      </c>
    </row>
    <row r="333" spans="1:18">
      <c r="A333">
        <v>17</v>
      </c>
      <c r="B333">
        <v>486</v>
      </c>
      <c r="C333">
        <v>17486</v>
      </c>
      <c r="D333">
        <v>20175</v>
      </c>
      <c r="E333">
        <v>17433</v>
      </c>
      <c r="F333">
        <v>4206</v>
      </c>
      <c r="G333">
        <v>80</v>
      </c>
      <c r="H333">
        <v>2377</v>
      </c>
      <c r="I333">
        <v>93</v>
      </c>
      <c r="J333">
        <v>14009</v>
      </c>
      <c r="K333">
        <v>3899</v>
      </c>
      <c r="L333">
        <v>1046</v>
      </c>
      <c r="M333">
        <v>954</v>
      </c>
      <c r="N333">
        <v>186</v>
      </c>
      <c r="O333">
        <v>11369</v>
      </c>
      <c r="P333">
        <v>922</v>
      </c>
      <c r="Q333">
        <v>9</v>
      </c>
      <c r="R333">
        <v>7875</v>
      </c>
    </row>
    <row r="334" spans="1:18">
      <c r="A334">
        <v>17</v>
      </c>
      <c r="B334">
        <v>495</v>
      </c>
      <c r="C334">
        <v>17495</v>
      </c>
      <c r="D334">
        <v>5936</v>
      </c>
      <c r="E334">
        <v>4656</v>
      </c>
      <c r="F334">
        <v>605</v>
      </c>
      <c r="G334">
        <v>68</v>
      </c>
      <c r="H334">
        <v>1144</v>
      </c>
      <c r="I334">
        <v>16</v>
      </c>
      <c r="J334">
        <v>3857</v>
      </c>
      <c r="K334">
        <v>1414</v>
      </c>
      <c r="L334">
        <v>296</v>
      </c>
      <c r="M334">
        <v>148</v>
      </c>
      <c r="N334">
        <v>196</v>
      </c>
      <c r="O334">
        <v>4121</v>
      </c>
      <c r="P334">
        <v>371</v>
      </c>
      <c r="Q334">
        <v>5</v>
      </c>
      <c r="R334">
        <v>1439</v>
      </c>
    </row>
    <row r="335" spans="1:18">
      <c r="A335">
        <v>17</v>
      </c>
      <c r="B335">
        <v>513</v>
      </c>
      <c r="C335">
        <v>17513</v>
      </c>
      <c r="D335">
        <v>13015</v>
      </c>
      <c r="E335">
        <v>10570</v>
      </c>
      <c r="F335">
        <v>3160</v>
      </c>
      <c r="G335">
        <v>31</v>
      </c>
      <c r="H335">
        <v>3091</v>
      </c>
      <c r="I335">
        <v>83</v>
      </c>
      <c r="J335">
        <v>6907</v>
      </c>
      <c r="K335">
        <v>4159</v>
      </c>
      <c r="L335">
        <v>997</v>
      </c>
      <c r="M335">
        <v>759</v>
      </c>
      <c r="N335">
        <v>103</v>
      </c>
      <c r="O335">
        <v>6103</v>
      </c>
      <c r="P335">
        <v>985</v>
      </c>
      <c r="Q335">
        <v>7</v>
      </c>
      <c r="R335">
        <v>5920</v>
      </c>
    </row>
    <row r="336" spans="1:18">
      <c r="A336">
        <v>17</v>
      </c>
      <c r="B336">
        <v>524</v>
      </c>
      <c r="C336">
        <v>17524</v>
      </c>
      <c r="D336">
        <v>13431</v>
      </c>
      <c r="E336">
        <v>11718</v>
      </c>
      <c r="F336">
        <v>1411</v>
      </c>
      <c r="G336">
        <v>21</v>
      </c>
      <c r="H336">
        <v>1708</v>
      </c>
      <c r="I336">
        <v>21</v>
      </c>
      <c r="J336">
        <v>9590</v>
      </c>
      <c r="K336">
        <v>3482</v>
      </c>
      <c r="L336">
        <v>261</v>
      </c>
      <c r="M336">
        <v>53</v>
      </c>
      <c r="N336">
        <v>32</v>
      </c>
      <c r="O336">
        <v>9832</v>
      </c>
      <c r="P336">
        <v>788</v>
      </c>
      <c r="Q336">
        <v>1</v>
      </c>
      <c r="R336">
        <v>2810</v>
      </c>
    </row>
    <row r="337" spans="1:18">
      <c r="A337">
        <v>17</v>
      </c>
      <c r="B337">
        <v>541</v>
      </c>
      <c r="C337">
        <v>17541</v>
      </c>
      <c r="D337">
        <v>17086</v>
      </c>
      <c r="E337">
        <v>10723</v>
      </c>
      <c r="F337">
        <v>2580</v>
      </c>
      <c r="G337">
        <v>84</v>
      </c>
      <c r="H337">
        <v>5956</v>
      </c>
      <c r="I337">
        <v>58</v>
      </c>
      <c r="J337">
        <v>8694</v>
      </c>
      <c r="K337">
        <v>3900</v>
      </c>
      <c r="L337">
        <v>1566</v>
      </c>
      <c r="M337">
        <v>2686</v>
      </c>
      <c r="N337">
        <v>181</v>
      </c>
      <c r="O337">
        <v>7675</v>
      </c>
      <c r="P337">
        <v>774</v>
      </c>
      <c r="Q337">
        <v>11</v>
      </c>
      <c r="R337">
        <v>8626</v>
      </c>
    </row>
    <row r="338" spans="1:18">
      <c r="A338">
        <v>17</v>
      </c>
      <c r="B338">
        <v>614</v>
      </c>
      <c r="C338">
        <v>17614</v>
      </c>
      <c r="D338">
        <v>47868</v>
      </c>
      <c r="E338">
        <v>36671</v>
      </c>
      <c r="F338">
        <v>26218</v>
      </c>
      <c r="G338">
        <v>170</v>
      </c>
      <c r="H338">
        <v>5202</v>
      </c>
      <c r="I338">
        <v>163</v>
      </c>
      <c r="J338">
        <v>29656</v>
      </c>
      <c r="K338">
        <v>11464</v>
      </c>
      <c r="L338">
        <v>4464</v>
      </c>
      <c r="M338">
        <v>1545</v>
      </c>
      <c r="N338">
        <v>620</v>
      </c>
      <c r="O338">
        <v>18058</v>
      </c>
      <c r="P338">
        <v>6715</v>
      </c>
      <c r="Q338">
        <v>8</v>
      </c>
      <c r="R338">
        <v>23087</v>
      </c>
    </row>
    <row r="339" spans="1:18">
      <c r="A339">
        <v>17</v>
      </c>
      <c r="B339">
        <v>616</v>
      </c>
      <c r="C339">
        <v>17616</v>
      </c>
      <c r="D339">
        <v>9794</v>
      </c>
      <c r="E339">
        <v>5591</v>
      </c>
      <c r="F339">
        <v>985</v>
      </c>
      <c r="G339">
        <v>115</v>
      </c>
      <c r="H339">
        <v>3995</v>
      </c>
      <c r="I339">
        <v>25</v>
      </c>
      <c r="J339">
        <v>4212</v>
      </c>
      <c r="K339">
        <v>4095</v>
      </c>
      <c r="L339">
        <v>667</v>
      </c>
      <c r="M339">
        <v>745</v>
      </c>
      <c r="N339">
        <v>60</v>
      </c>
      <c r="O339">
        <v>4356</v>
      </c>
      <c r="P339">
        <v>1188</v>
      </c>
      <c r="Q339">
        <v>0</v>
      </c>
      <c r="R339">
        <v>4250</v>
      </c>
    </row>
    <row r="340" spans="1:18">
      <c r="A340">
        <v>17</v>
      </c>
      <c r="B340">
        <v>653</v>
      </c>
      <c r="C340">
        <v>17653</v>
      </c>
      <c r="D340">
        <v>16331</v>
      </c>
      <c r="E340">
        <v>13344</v>
      </c>
      <c r="F340">
        <v>2580</v>
      </c>
      <c r="G340">
        <v>93</v>
      </c>
      <c r="H340">
        <v>2883</v>
      </c>
      <c r="I340">
        <v>87</v>
      </c>
      <c r="J340">
        <v>10509</v>
      </c>
      <c r="K340">
        <v>3107</v>
      </c>
      <c r="L340">
        <v>2314</v>
      </c>
      <c r="M340">
        <v>168</v>
      </c>
      <c r="N340">
        <v>188</v>
      </c>
      <c r="O340">
        <v>9404</v>
      </c>
      <c r="P340">
        <v>1542</v>
      </c>
      <c r="Q340">
        <v>6</v>
      </c>
      <c r="R340">
        <v>5379</v>
      </c>
    </row>
    <row r="341" spans="1:18">
      <c r="A341">
        <v>17</v>
      </c>
      <c r="B341">
        <v>662</v>
      </c>
      <c r="C341">
        <v>17662</v>
      </c>
      <c r="D341">
        <v>17406</v>
      </c>
      <c r="E341">
        <v>10261</v>
      </c>
      <c r="F341">
        <v>2898</v>
      </c>
      <c r="G341">
        <v>209</v>
      </c>
      <c r="H341">
        <v>6567</v>
      </c>
      <c r="I341">
        <v>44</v>
      </c>
      <c r="J341">
        <v>6916</v>
      </c>
      <c r="K341">
        <v>5980</v>
      </c>
      <c r="L341">
        <v>991</v>
      </c>
      <c r="M341">
        <v>3282</v>
      </c>
      <c r="N341">
        <v>214</v>
      </c>
      <c r="O341">
        <v>5437</v>
      </c>
      <c r="P341">
        <v>2740</v>
      </c>
      <c r="Q341">
        <v>15</v>
      </c>
      <c r="R341">
        <v>9214</v>
      </c>
    </row>
    <row r="342" spans="1:18">
      <c r="A342">
        <v>17</v>
      </c>
      <c r="B342">
        <v>665</v>
      </c>
      <c r="C342">
        <v>17665</v>
      </c>
      <c r="D342">
        <v>4505</v>
      </c>
      <c r="E342">
        <v>2561</v>
      </c>
      <c r="F342">
        <v>775</v>
      </c>
      <c r="G342">
        <v>17</v>
      </c>
      <c r="H342">
        <v>1870</v>
      </c>
      <c r="I342">
        <v>63</v>
      </c>
      <c r="J342">
        <v>1207</v>
      </c>
      <c r="K342">
        <v>2590</v>
      </c>
      <c r="L342">
        <v>303</v>
      </c>
      <c r="M342">
        <v>341</v>
      </c>
      <c r="N342">
        <v>14</v>
      </c>
      <c r="O342">
        <v>1267</v>
      </c>
      <c r="P342">
        <v>133</v>
      </c>
      <c r="Q342">
        <v>0</v>
      </c>
      <c r="R342">
        <v>3105</v>
      </c>
    </row>
    <row r="343" spans="1:18">
      <c r="A343">
        <v>17</v>
      </c>
      <c r="B343">
        <v>777</v>
      </c>
      <c r="C343">
        <v>17777</v>
      </c>
      <c r="D343">
        <v>26458</v>
      </c>
      <c r="E343">
        <v>22070</v>
      </c>
      <c r="F343">
        <v>9432</v>
      </c>
      <c r="G343">
        <v>22</v>
      </c>
      <c r="H343">
        <v>4215</v>
      </c>
      <c r="I343">
        <v>64</v>
      </c>
      <c r="J343">
        <v>13147</v>
      </c>
      <c r="K343">
        <v>8539</v>
      </c>
      <c r="L343">
        <v>2698</v>
      </c>
      <c r="M343">
        <v>1815</v>
      </c>
      <c r="N343">
        <v>209</v>
      </c>
      <c r="O343">
        <v>12527</v>
      </c>
      <c r="P343">
        <v>1552</v>
      </c>
      <c r="Q343">
        <v>0</v>
      </c>
      <c r="R343">
        <v>12379</v>
      </c>
    </row>
    <row r="344" spans="1:18">
      <c r="A344">
        <v>17</v>
      </c>
      <c r="B344">
        <v>867</v>
      </c>
      <c r="C344">
        <v>17867</v>
      </c>
      <c r="D344">
        <v>8137</v>
      </c>
      <c r="E344">
        <v>6707</v>
      </c>
      <c r="F344">
        <v>2407</v>
      </c>
      <c r="G344">
        <v>163</v>
      </c>
      <c r="H344">
        <v>1255</v>
      </c>
      <c r="I344">
        <v>33</v>
      </c>
      <c r="J344">
        <v>4212</v>
      </c>
      <c r="K344">
        <v>3639</v>
      </c>
      <c r="L344">
        <v>129</v>
      </c>
      <c r="M344">
        <v>94</v>
      </c>
      <c r="N344">
        <v>36</v>
      </c>
      <c r="O344">
        <v>4089</v>
      </c>
      <c r="P344">
        <v>739</v>
      </c>
      <c r="Q344">
        <v>1</v>
      </c>
      <c r="R344">
        <v>3308</v>
      </c>
    </row>
    <row r="345" spans="1:18">
      <c r="A345">
        <v>17</v>
      </c>
      <c r="B345">
        <v>873</v>
      </c>
      <c r="C345">
        <v>17873</v>
      </c>
      <c r="D345">
        <v>62171</v>
      </c>
      <c r="E345">
        <v>58046</v>
      </c>
      <c r="F345">
        <v>4570</v>
      </c>
      <c r="G345">
        <v>247</v>
      </c>
      <c r="H345">
        <v>3613</v>
      </c>
      <c r="I345">
        <v>375</v>
      </c>
      <c r="J345">
        <v>53086</v>
      </c>
      <c r="K345">
        <v>5296</v>
      </c>
      <c r="L345">
        <v>2752</v>
      </c>
      <c r="M345">
        <v>355</v>
      </c>
      <c r="N345">
        <v>442</v>
      </c>
      <c r="O345">
        <v>53624</v>
      </c>
      <c r="P345">
        <v>1243</v>
      </c>
      <c r="Q345">
        <v>41</v>
      </c>
      <c r="R345">
        <v>7263</v>
      </c>
    </row>
    <row r="346" spans="1:18">
      <c r="A346">
        <v>17</v>
      </c>
      <c r="B346">
        <v>877</v>
      </c>
      <c r="C346">
        <v>17877</v>
      </c>
      <c r="D346">
        <v>12295</v>
      </c>
      <c r="E346">
        <v>11356</v>
      </c>
      <c r="F346">
        <v>631</v>
      </c>
      <c r="G346">
        <v>49</v>
      </c>
      <c r="H346">
        <v>925</v>
      </c>
      <c r="I346">
        <v>75</v>
      </c>
      <c r="J346">
        <v>10323</v>
      </c>
      <c r="K346">
        <v>1459</v>
      </c>
      <c r="L346">
        <v>156</v>
      </c>
      <c r="M346">
        <v>231</v>
      </c>
      <c r="N346">
        <v>56</v>
      </c>
      <c r="O346">
        <v>10333</v>
      </c>
      <c r="P346">
        <v>277</v>
      </c>
      <c r="Q346">
        <v>8</v>
      </c>
      <c r="R346">
        <v>1677</v>
      </c>
    </row>
    <row r="347" spans="1:18">
      <c r="A347">
        <v>18</v>
      </c>
      <c r="B347">
        <v>1</v>
      </c>
      <c r="C347">
        <v>18001</v>
      </c>
      <c r="D347">
        <v>152095</v>
      </c>
      <c r="E347">
        <v>136749</v>
      </c>
      <c r="F347">
        <v>5791</v>
      </c>
      <c r="G347">
        <v>637</v>
      </c>
      <c r="H347">
        <v>10753</v>
      </c>
      <c r="I347">
        <v>1439</v>
      </c>
      <c r="J347">
        <v>120817</v>
      </c>
      <c r="K347">
        <v>23329</v>
      </c>
      <c r="L347">
        <v>4197</v>
      </c>
      <c r="M347">
        <v>1751</v>
      </c>
      <c r="N347">
        <v>499</v>
      </c>
      <c r="O347">
        <v>136008</v>
      </c>
      <c r="P347">
        <v>1888</v>
      </c>
      <c r="Q347">
        <v>98</v>
      </c>
      <c r="R347">
        <v>14101</v>
      </c>
    </row>
    <row r="348" spans="1:18">
      <c r="A348">
        <v>18</v>
      </c>
      <c r="B348">
        <v>29</v>
      </c>
      <c r="C348">
        <v>18029</v>
      </c>
      <c r="D348">
        <v>4341</v>
      </c>
      <c r="E348">
        <v>2361</v>
      </c>
      <c r="F348">
        <v>255</v>
      </c>
      <c r="G348">
        <v>706</v>
      </c>
      <c r="H348">
        <v>1172</v>
      </c>
      <c r="I348">
        <v>20</v>
      </c>
      <c r="J348">
        <v>2006</v>
      </c>
      <c r="K348">
        <v>1604</v>
      </c>
      <c r="L348">
        <v>60</v>
      </c>
      <c r="M348">
        <v>191</v>
      </c>
      <c r="N348">
        <v>450</v>
      </c>
      <c r="O348">
        <v>1954</v>
      </c>
      <c r="P348">
        <v>198</v>
      </c>
      <c r="Q348">
        <v>0</v>
      </c>
      <c r="R348">
        <v>2189</v>
      </c>
    </row>
    <row r="349" spans="1:18">
      <c r="A349">
        <v>18</v>
      </c>
      <c r="B349">
        <v>94</v>
      </c>
      <c r="C349">
        <v>18094</v>
      </c>
      <c r="D349">
        <v>8716</v>
      </c>
      <c r="E349">
        <v>5922</v>
      </c>
      <c r="F349">
        <v>664</v>
      </c>
      <c r="G349">
        <v>449</v>
      </c>
      <c r="H349">
        <v>1889</v>
      </c>
      <c r="I349">
        <v>65</v>
      </c>
      <c r="J349">
        <v>5084</v>
      </c>
      <c r="K349">
        <v>2874</v>
      </c>
      <c r="L349">
        <v>170</v>
      </c>
      <c r="M349">
        <v>127</v>
      </c>
      <c r="N349">
        <v>375</v>
      </c>
      <c r="O349">
        <v>5445</v>
      </c>
      <c r="P349">
        <v>142</v>
      </c>
      <c r="Q349">
        <v>1</v>
      </c>
      <c r="R349">
        <v>3128</v>
      </c>
    </row>
    <row r="350" spans="1:18">
      <c r="A350">
        <v>18</v>
      </c>
      <c r="B350">
        <v>150</v>
      </c>
      <c r="C350">
        <v>18150</v>
      </c>
      <c r="D350">
        <v>27201</v>
      </c>
      <c r="E350">
        <v>15349</v>
      </c>
      <c r="F350">
        <v>713</v>
      </c>
      <c r="G350">
        <v>1071</v>
      </c>
      <c r="H350">
        <v>10394</v>
      </c>
      <c r="I350">
        <v>462</v>
      </c>
      <c r="J350">
        <v>12098</v>
      </c>
      <c r="K350">
        <v>9853</v>
      </c>
      <c r="L350">
        <v>887</v>
      </c>
      <c r="M350">
        <v>471</v>
      </c>
      <c r="N350">
        <v>3480</v>
      </c>
      <c r="O350">
        <v>8640</v>
      </c>
      <c r="P350">
        <v>6192</v>
      </c>
      <c r="Q350">
        <v>12</v>
      </c>
      <c r="R350">
        <v>12357</v>
      </c>
    </row>
    <row r="351" spans="1:18">
      <c r="A351">
        <v>18</v>
      </c>
      <c r="B351">
        <v>205</v>
      </c>
      <c r="C351">
        <v>18205</v>
      </c>
      <c r="D351">
        <v>7368</v>
      </c>
      <c r="E351">
        <v>4999</v>
      </c>
      <c r="F351">
        <v>20</v>
      </c>
      <c r="G351">
        <v>675</v>
      </c>
      <c r="H351">
        <v>1709</v>
      </c>
      <c r="I351">
        <v>67</v>
      </c>
      <c r="J351">
        <v>3953</v>
      </c>
      <c r="K351">
        <v>1469</v>
      </c>
      <c r="L351">
        <v>874</v>
      </c>
      <c r="M351">
        <v>289</v>
      </c>
      <c r="N351">
        <v>736</v>
      </c>
      <c r="O351">
        <v>5082</v>
      </c>
      <c r="P351">
        <v>66</v>
      </c>
      <c r="Q351">
        <v>3</v>
      </c>
      <c r="R351">
        <v>2217</v>
      </c>
    </row>
    <row r="352" spans="1:18">
      <c r="A352">
        <v>18</v>
      </c>
      <c r="B352">
        <v>247</v>
      </c>
      <c r="C352">
        <v>18247</v>
      </c>
      <c r="D352">
        <v>17533</v>
      </c>
      <c r="E352">
        <v>12326</v>
      </c>
      <c r="F352">
        <v>1371</v>
      </c>
      <c r="G352">
        <v>1559</v>
      </c>
      <c r="H352">
        <v>3016</v>
      </c>
      <c r="I352">
        <v>362</v>
      </c>
      <c r="J352">
        <v>12319</v>
      </c>
      <c r="K352">
        <v>3682</v>
      </c>
      <c r="L352">
        <v>271</v>
      </c>
      <c r="M352">
        <v>406</v>
      </c>
      <c r="N352">
        <v>409</v>
      </c>
      <c r="O352">
        <v>5519</v>
      </c>
      <c r="P352">
        <v>7392</v>
      </c>
      <c r="Q352">
        <v>0</v>
      </c>
      <c r="R352">
        <v>4622</v>
      </c>
    </row>
    <row r="353" spans="1:18">
      <c r="A353">
        <v>18</v>
      </c>
      <c r="B353">
        <v>256</v>
      </c>
      <c r="C353">
        <v>18256</v>
      </c>
      <c r="D353">
        <v>12807</v>
      </c>
      <c r="E353">
        <v>8038</v>
      </c>
      <c r="F353">
        <v>557</v>
      </c>
      <c r="G353">
        <v>613</v>
      </c>
      <c r="H353">
        <v>3571</v>
      </c>
      <c r="I353">
        <v>115</v>
      </c>
      <c r="J353">
        <v>7318</v>
      </c>
      <c r="K353">
        <v>4218</v>
      </c>
      <c r="L353">
        <v>153</v>
      </c>
      <c r="M353">
        <v>232</v>
      </c>
      <c r="N353">
        <v>700</v>
      </c>
      <c r="O353">
        <v>7638</v>
      </c>
      <c r="P353">
        <v>139</v>
      </c>
      <c r="Q353">
        <v>4</v>
      </c>
      <c r="R353">
        <v>5026</v>
      </c>
    </row>
    <row r="354" spans="1:18">
      <c r="A354">
        <v>18</v>
      </c>
      <c r="B354">
        <v>410</v>
      </c>
      <c r="C354">
        <v>18410</v>
      </c>
      <c r="D354">
        <v>11514</v>
      </c>
      <c r="E354">
        <v>4462</v>
      </c>
      <c r="F354">
        <v>729</v>
      </c>
      <c r="G354">
        <v>540</v>
      </c>
      <c r="H354">
        <v>6443</v>
      </c>
      <c r="I354">
        <v>110</v>
      </c>
      <c r="J354">
        <v>3890</v>
      </c>
      <c r="K354">
        <v>5904</v>
      </c>
      <c r="L354">
        <v>51</v>
      </c>
      <c r="M354">
        <v>286</v>
      </c>
      <c r="N354">
        <v>1302</v>
      </c>
      <c r="O354">
        <v>3667</v>
      </c>
      <c r="P354">
        <v>286</v>
      </c>
      <c r="Q354">
        <v>4</v>
      </c>
      <c r="R354">
        <v>7557</v>
      </c>
    </row>
    <row r="355" spans="1:18">
      <c r="A355">
        <v>18</v>
      </c>
      <c r="B355">
        <v>460</v>
      </c>
      <c r="C355">
        <v>18460</v>
      </c>
      <c r="D355">
        <v>6977</v>
      </c>
      <c r="E355">
        <v>1044</v>
      </c>
      <c r="F355">
        <v>121</v>
      </c>
      <c r="G355">
        <v>955</v>
      </c>
      <c r="H355">
        <v>4819</v>
      </c>
      <c r="I355">
        <v>15</v>
      </c>
      <c r="J355">
        <v>1783</v>
      </c>
      <c r="K355">
        <v>1981</v>
      </c>
      <c r="L355">
        <v>315</v>
      </c>
      <c r="M355">
        <v>275</v>
      </c>
      <c r="N355">
        <v>2603</v>
      </c>
      <c r="O355">
        <v>1966</v>
      </c>
      <c r="P355">
        <v>26</v>
      </c>
      <c r="Q355">
        <v>0</v>
      </c>
      <c r="R355">
        <v>4985</v>
      </c>
    </row>
    <row r="356" spans="1:18">
      <c r="A356">
        <v>18</v>
      </c>
      <c r="B356">
        <v>479</v>
      </c>
      <c r="C356">
        <v>18479</v>
      </c>
      <c r="D356">
        <v>3343</v>
      </c>
      <c r="E356">
        <v>1864</v>
      </c>
      <c r="F356">
        <v>75</v>
      </c>
      <c r="G356">
        <v>571</v>
      </c>
      <c r="H356">
        <v>850</v>
      </c>
      <c r="I356">
        <v>13</v>
      </c>
      <c r="J356">
        <v>1765</v>
      </c>
      <c r="K356">
        <v>1165</v>
      </c>
      <c r="L356">
        <v>17</v>
      </c>
      <c r="M356">
        <v>115</v>
      </c>
      <c r="N356">
        <v>223</v>
      </c>
      <c r="O356">
        <v>1844</v>
      </c>
      <c r="P356">
        <v>15</v>
      </c>
      <c r="Q356">
        <v>0</v>
      </c>
      <c r="R356">
        <v>1484</v>
      </c>
    </row>
    <row r="357" spans="1:18">
      <c r="A357">
        <v>18</v>
      </c>
      <c r="B357">
        <v>592</v>
      </c>
      <c r="C357">
        <v>18592</v>
      </c>
      <c r="D357">
        <v>23581</v>
      </c>
      <c r="E357">
        <v>15377</v>
      </c>
      <c r="F357">
        <v>1328</v>
      </c>
      <c r="G357">
        <v>720</v>
      </c>
      <c r="H357">
        <v>7161</v>
      </c>
      <c r="I357">
        <v>281</v>
      </c>
      <c r="J357">
        <v>13782</v>
      </c>
      <c r="K357">
        <v>6191</v>
      </c>
      <c r="L357">
        <v>520</v>
      </c>
      <c r="M357">
        <v>668</v>
      </c>
      <c r="N357">
        <v>2153</v>
      </c>
      <c r="O357">
        <v>13820</v>
      </c>
      <c r="P357">
        <v>1086</v>
      </c>
      <c r="Q357">
        <v>11</v>
      </c>
      <c r="R357">
        <v>8664</v>
      </c>
    </row>
    <row r="358" spans="1:18">
      <c r="A358">
        <v>18</v>
      </c>
      <c r="B358">
        <v>610</v>
      </c>
      <c r="C358">
        <v>18610</v>
      </c>
      <c r="D358">
        <v>10944</v>
      </c>
      <c r="E358">
        <v>8071</v>
      </c>
      <c r="F358">
        <v>1850</v>
      </c>
      <c r="G358">
        <v>38</v>
      </c>
      <c r="H358">
        <v>2558</v>
      </c>
      <c r="I358">
        <v>69</v>
      </c>
      <c r="J358">
        <v>6335</v>
      </c>
      <c r="K358">
        <v>3326</v>
      </c>
      <c r="L358">
        <v>259</v>
      </c>
      <c r="M358">
        <v>323</v>
      </c>
      <c r="N358">
        <v>618</v>
      </c>
      <c r="O358">
        <v>6041</v>
      </c>
      <c r="P358">
        <v>1991</v>
      </c>
      <c r="Q358">
        <v>2</v>
      </c>
      <c r="R358">
        <v>2910</v>
      </c>
    </row>
    <row r="359" spans="1:18">
      <c r="A359">
        <v>18</v>
      </c>
      <c r="B359">
        <v>753</v>
      </c>
      <c r="C359">
        <v>18753</v>
      </c>
      <c r="D359">
        <v>40726</v>
      </c>
      <c r="E359">
        <v>22660</v>
      </c>
      <c r="F359">
        <v>1490</v>
      </c>
      <c r="G359">
        <v>2394</v>
      </c>
      <c r="H359">
        <v>14826</v>
      </c>
      <c r="I359">
        <v>777</v>
      </c>
      <c r="J359">
        <v>15917</v>
      </c>
      <c r="K359">
        <v>15621</v>
      </c>
      <c r="L359">
        <v>1534</v>
      </c>
      <c r="M359">
        <v>2546</v>
      </c>
      <c r="N359">
        <v>4389</v>
      </c>
      <c r="O359">
        <v>21182</v>
      </c>
      <c r="P359">
        <v>891</v>
      </c>
      <c r="Q359">
        <v>8</v>
      </c>
      <c r="R359">
        <v>18645</v>
      </c>
    </row>
    <row r="360" spans="1:18">
      <c r="A360">
        <v>18</v>
      </c>
      <c r="B360">
        <v>756</v>
      </c>
      <c r="C360">
        <v>18756</v>
      </c>
      <c r="D360">
        <v>9573</v>
      </c>
      <c r="E360">
        <v>3281</v>
      </c>
      <c r="F360">
        <v>266</v>
      </c>
      <c r="G360">
        <v>182</v>
      </c>
      <c r="H360">
        <v>6162</v>
      </c>
      <c r="I360">
        <v>259</v>
      </c>
      <c r="J360">
        <v>3290</v>
      </c>
      <c r="K360">
        <v>3040</v>
      </c>
      <c r="L360">
        <v>109</v>
      </c>
      <c r="M360">
        <v>160</v>
      </c>
      <c r="N360">
        <v>2672</v>
      </c>
      <c r="O360">
        <v>2998</v>
      </c>
      <c r="P360">
        <v>174</v>
      </c>
      <c r="Q360">
        <v>10</v>
      </c>
      <c r="R360">
        <v>6391</v>
      </c>
    </row>
    <row r="361" spans="1:18">
      <c r="A361">
        <v>18</v>
      </c>
      <c r="B361">
        <v>785</v>
      </c>
      <c r="C361">
        <v>18785</v>
      </c>
      <c r="D361">
        <v>5236</v>
      </c>
      <c r="E361">
        <v>2964</v>
      </c>
      <c r="F361">
        <v>31</v>
      </c>
      <c r="G361">
        <v>478</v>
      </c>
      <c r="H361">
        <v>1742</v>
      </c>
      <c r="I361">
        <v>109</v>
      </c>
      <c r="J361">
        <v>2705</v>
      </c>
      <c r="K361">
        <v>1579</v>
      </c>
      <c r="L361">
        <v>126</v>
      </c>
      <c r="M361">
        <v>98</v>
      </c>
      <c r="N361">
        <v>648</v>
      </c>
      <c r="O361">
        <v>2816</v>
      </c>
      <c r="P361">
        <v>104</v>
      </c>
      <c r="Q361">
        <v>1</v>
      </c>
      <c r="R361">
        <v>2315</v>
      </c>
    </row>
    <row r="362" spans="1:18">
      <c r="A362">
        <v>18</v>
      </c>
      <c r="B362">
        <v>860</v>
      </c>
      <c r="C362">
        <v>18860</v>
      </c>
      <c r="D362">
        <v>5670</v>
      </c>
      <c r="E362">
        <v>2368</v>
      </c>
      <c r="F362">
        <v>44</v>
      </c>
      <c r="G362">
        <v>1340</v>
      </c>
      <c r="H362">
        <v>2033</v>
      </c>
      <c r="I362">
        <v>33</v>
      </c>
      <c r="J362">
        <v>2507</v>
      </c>
      <c r="K362">
        <v>1665</v>
      </c>
      <c r="L362">
        <v>45</v>
      </c>
      <c r="M362">
        <v>239</v>
      </c>
      <c r="N362">
        <v>1191</v>
      </c>
      <c r="O362">
        <v>346</v>
      </c>
      <c r="P362">
        <v>2124</v>
      </c>
      <c r="Q362">
        <v>0</v>
      </c>
      <c r="R362">
        <v>3200</v>
      </c>
    </row>
    <row r="363" spans="1:18">
      <c r="A363">
        <v>19</v>
      </c>
      <c r="B363">
        <v>1</v>
      </c>
      <c r="C363">
        <v>19001</v>
      </c>
      <c r="D363">
        <v>271479</v>
      </c>
      <c r="E363">
        <v>260531</v>
      </c>
      <c r="F363">
        <v>25463</v>
      </c>
      <c r="G363">
        <v>555</v>
      </c>
      <c r="H363">
        <v>4851</v>
      </c>
      <c r="I363">
        <v>2509</v>
      </c>
      <c r="J363">
        <v>223531</v>
      </c>
      <c r="K363">
        <v>37379</v>
      </c>
      <c r="L363">
        <v>4408</v>
      </c>
      <c r="M363">
        <v>3161</v>
      </c>
      <c r="N363">
        <v>820</v>
      </c>
      <c r="O363">
        <v>233486</v>
      </c>
      <c r="P363">
        <v>4319</v>
      </c>
      <c r="Q363">
        <v>602</v>
      </c>
      <c r="R363">
        <v>33072</v>
      </c>
    </row>
    <row r="364" spans="1:18">
      <c r="A364">
        <v>19</v>
      </c>
      <c r="B364">
        <v>22</v>
      </c>
      <c r="C364">
        <v>19022</v>
      </c>
      <c r="D364">
        <v>16512</v>
      </c>
      <c r="E364">
        <v>2023</v>
      </c>
      <c r="F364">
        <v>5495</v>
      </c>
      <c r="G364">
        <v>69</v>
      </c>
      <c r="H364">
        <v>9379</v>
      </c>
      <c r="I364">
        <v>82</v>
      </c>
      <c r="J364">
        <v>1191</v>
      </c>
      <c r="K364">
        <v>6554</v>
      </c>
      <c r="L364">
        <v>448</v>
      </c>
      <c r="M364">
        <v>2833</v>
      </c>
      <c r="N364">
        <v>5434</v>
      </c>
      <c r="O364">
        <v>1134</v>
      </c>
      <c r="P364">
        <v>30</v>
      </c>
      <c r="Q364">
        <v>0</v>
      </c>
      <c r="R364">
        <v>15348</v>
      </c>
    </row>
    <row r="365" spans="1:18">
      <c r="A365">
        <v>19</v>
      </c>
      <c r="B365">
        <v>50</v>
      </c>
      <c r="C365">
        <v>19050</v>
      </c>
      <c r="D365">
        <v>19887</v>
      </c>
      <c r="E365">
        <v>9971</v>
      </c>
      <c r="F365">
        <v>8020</v>
      </c>
      <c r="G365">
        <v>44</v>
      </c>
      <c r="H365">
        <v>4773</v>
      </c>
      <c r="I365">
        <v>17</v>
      </c>
      <c r="J365">
        <v>6391</v>
      </c>
      <c r="K365">
        <v>10932</v>
      </c>
      <c r="L365">
        <v>1942</v>
      </c>
      <c r="M365">
        <v>336</v>
      </c>
      <c r="N365">
        <v>274</v>
      </c>
      <c r="O365">
        <v>7533</v>
      </c>
      <c r="P365">
        <v>276</v>
      </c>
      <c r="Q365">
        <v>0</v>
      </c>
      <c r="R365">
        <v>12078</v>
      </c>
    </row>
    <row r="366" spans="1:18">
      <c r="A366">
        <v>19</v>
      </c>
      <c r="B366">
        <v>75</v>
      </c>
      <c r="C366">
        <v>19075</v>
      </c>
      <c r="D366">
        <v>18899</v>
      </c>
      <c r="E366">
        <v>9109</v>
      </c>
      <c r="F366">
        <v>5464</v>
      </c>
      <c r="G366">
        <v>6</v>
      </c>
      <c r="H366">
        <v>8513</v>
      </c>
      <c r="I366">
        <v>48</v>
      </c>
      <c r="J366">
        <v>5473</v>
      </c>
      <c r="K366">
        <v>10489</v>
      </c>
      <c r="L366">
        <v>888</v>
      </c>
      <c r="M366">
        <v>595</v>
      </c>
      <c r="N366">
        <v>1419</v>
      </c>
      <c r="O366">
        <v>1354</v>
      </c>
      <c r="P366">
        <v>3958</v>
      </c>
      <c r="Q366">
        <v>2</v>
      </c>
      <c r="R366">
        <v>13585</v>
      </c>
    </row>
    <row r="367" spans="1:18">
      <c r="A367">
        <v>19</v>
      </c>
      <c r="B367">
        <v>100</v>
      </c>
      <c r="C367">
        <v>19100</v>
      </c>
      <c r="D367">
        <v>35597</v>
      </c>
      <c r="E367">
        <v>8900</v>
      </c>
      <c r="F367">
        <v>12844</v>
      </c>
      <c r="G367">
        <v>44</v>
      </c>
      <c r="H367">
        <v>16677</v>
      </c>
      <c r="I367">
        <v>52</v>
      </c>
      <c r="J367">
        <v>6515</v>
      </c>
      <c r="K367">
        <v>17308</v>
      </c>
      <c r="L367">
        <v>641</v>
      </c>
      <c r="M367">
        <v>3355</v>
      </c>
      <c r="N367">
        <v>7744</v>
      </c>
      <c r="O367">
        <v>5047</v>
      </c>
      <c r="P367">
        <v>136</v>
      </c>
      <c r="Q367">
        <v>1</v>
      </c>
      <c r="R367">
        <v>30413</v>
      </c>
    </row>
    <row r="368" spans="1:18">
      <c r="A368">
        <v>19</v>
      </c>
      <c r="B368">
        <v>110</v>
      </c>
      <c r="C368">
        <v>19110</v>
      </c>
      <c r="D368">
        <v>25139</v>
      </c>
      <c r="E368">
        <v>12665</v>
      </c>
      <c r="F368">
        <v>8924</v>
      </c>
      <c r="G368">
        <v>377</v>
      </c>
      <c r="H368">
        <v>10185</v>
      </c>
      <c r="I368">
        <v>216</v>
      </c>
      <c r="J368">
        <v>3823</v>
      </c>
      <c r="K368">
        <v>17343</v>
      </c>
      <c r="L368">
        <v>112</v>
      </c>
      <c r="M368">
        <v>2131</v>
      </c>
      <c r="N368">
        <v>1726</v>
      </c>
      <c r="O368">
        <v>1278</v>
      </c>
      <c r="P368">
        <v>58</v>
      </c>
      <c r="Q368">
        <v>0</v>
      </c>
      <c r="R368">
        <v>23803</v>
      </c>
    </row>
    <row r="369" spans="1:18">
      <c r="A369">
        <v>19</v>
      </c>
      <c r="B369">
        <v>130</v>
      </c>
      <c r="C369">
        <v>19130</v>
      </c>
      <c r="D369">
        <v>32201</v>
      </c>
      <c r="E369">
        <v>11265</v>
      </c>
      <c r="F369">
        <v>5692</v>
      </c>
      <c r="G369">
        <v>594</v>
      </c>
      <c r="H369">
        <v>19330</v>
      </c>
      <c r="I369">
        <v>95</v>
      </c>
      <c r="J369">
        <v>2208</v>
      </c>
      <c r="K369">
        <v>20707</v>
      </c>
      <c r="L369">
        <v>56</v>
      </c>
      <c r="M369">
        <v>6146</v>
      </c>
      <c r="N369">
        <v>3050</v>
      </c>
      <c r="O369">
        <v>140</v>
      </c>
      <c r="P369">
        <v>1978</v>
      </c>
      <c r="Q369">
        <v>3</v>
      </c>
      <c r="R369">
        <v>30080</v>
      </c>
    </row>
    <row r="370" spans="1:18">
      <c r="A370">
        <v>19</v>
      </c>
      <c r="B370">
        <v>137</v>
      </c>
      <c r="C370">
        <v>19137</v>
      </c>
      <c r="D370">
        <v>35861</v>
      </c>
      <c r="E370">
        <v>28239</v>
      </c>
      <c r="F370">
        <v>26114</v>
      </c>
      <c r="G370">
        <v>97</v>
      </c>
      <c r="H370">
        <v>6298</v>
      </c>
      <c r="I370">
        <v>72</v>
      </c>
      <c r="J370">
        <v>2517</v>
      </c>
      <c r="K370">
        <v>21835</v>
      </c>
      <c r="L370">
        <v>433</v>
      </c>
      <c r="M370">
        <v>6657</v>
      </c>
      <c r="N370">
        <v>4378</v>
      </c>
      <c r="O370">
        <v>2428</v>
      </c>
      <c r="P370">
        <v>86</v>
      </c>
      <c r="Q370">
        <v>1</v>
      </c>
      <c r="R370">
        <v>33346</v>
      </c>
    </row>
    <row r="371" spans="1:18">
      <c r="A371">
        <v>19</v>
      </c>
      <c r="B371">
        <v>142</v>
      </c>
      <c r="C371">
        <v>19142</v>
      </c>
      <c r="D371">
        <v>25229</v>
      </c>
      <c r="E371">
        <v>12582</v>
      </c>
      <c r="F371">
        <v>11639</v>
      </c>
      <c r="G371">
        <v>185</v>
      </c>
      <c r="H371">
        <v>7368</v>
      </c>
      <c r="I371">
        <v>112</v>
      </c>
      <c r="J371">
        <v>5805</v>
      </c>
      <c r="K371">
        <v>15317</v>
      </c>
      <c r="L371">
        <v>183</v>
      </c>
      <c r="M371">
        <v>910</v>
      </c>
      <c r="N371">
        <v>2957</v>
      </c>
      <c r="O371">
        <v>4447</v>
      </c>
      <c r="P371">
        <v>4422</v>
      </c>
      <c r="Q371">
        <v>6</v>
      </c>
      <c r="R371">
        <v>16354</v>
      </c>
    </row>
    <row r="372" spans="1:18">
      <c r="A372">
        <v>19</v>
      </c>
      <c r="B372">
        <v>212</v>
      </c>
      <c r="C372">
        <v>19212</v>
      </c>
      <c r="D372">
        <v>21567</v>
      </c>
      <c r="E372">
        <v>12897</v>
      </c>
      <c r="F372">
        <v>4121</v>
      </c>
      <c r="G372">
        <v>32</v>
      </c>
      <c r="H372">
        <v>3755</v>
      </c>
      <c r="I372">
        <v>42</v>
      </c>
      <c r="J372">
        <v>12539</v>
      </c>
      <c r="K372">
        <v>6757</v>
      </c>
      <c r="L372">
        <v>128</v>
      </c>
      <c r="M372">
        <v>818</v>
      </c>
      <c r="N372">
        <v>1287</v>
      </c>
      <c r="O372">
        <v>11486</v>
      </c>
      <c r="P372">
        <v>1298</v>
      </c>
      <c r="Q372">
        <v>4</v>
      </c>
      <c r="R372">
        <v>8779</v>
      </c>
    </row>
    <row r="373" spans="1:18">
      <c r="A373">
        <v>19</v>
      </c>
      <c r="B373">
        <v>256</v>
      </c>
      <c r="C373">
        <v>19256</v>
      </c>
      <c r="D373">
        <v>38472</v>
      </c>
      <c r="E373">
        <v>23726</v>
      </c>
      <c r="F373">
        <v>21564</v>
      </c>
      <c r="G373">
        <v>76</v>
      </c>
      <c r="H373">
        <v>11349</v>
      </c>
      <c r="I373">
        <v>111</v>
      </c>
      <c r="J373">
        <v>2787</v>
      </c>
      <c r="K373">
        <v>27315</v>
      </c>
      <c r="L373">
        <v>876</v>
      </c>
      <c r="M373">
        <v>4122</v>
      </c>
      <c r="N373">
        <v>3301</v>
      </c>
      <c r="O373">
        <v>2448</v>
      </c>
      <c r="P373">
        <v>111</v>
      </c>
      <c r="Q373">
        <v>2</v>
      </c>
      <c r="R373">
        <v>35911</v>
      </c>
    </row>
    <row r="374" spans="1:18">
      <c r="A374">
        <v>19</v>
      </c>
      <c r="B374">
        <v>290</v>
      </c>
      <c r="C374">
        <v>19290</v>
      </c>
      <c r="D374">
        <v>5080</v>
      </c>
      <c r="E374">
        <v>4502</v>
      </c>
      <c r="F374">
        <v>3291</v>
      </c>
      <c r="G374">
        <v>13</v>
      </c>
      <c r="H374">
        <v>478</v>
      </c>
      <c r="I374">
        <v>14</v>
      </c>
      <c r="J374">
        <v>1144</v>
      </c>
      <c r="K374">
        <v>3194</v>
      </c>
      <c r="L374">
        <v>104</v>
      </c>
      <c r="M374">
        <v>474</v>
      </c>
      <c r="N374">
        <v>157</v>
      </c>
      <c r="O374">
        <v>37</v>
      </c>
      <c r="P374">
        <v>1172</v>
      </c>
      <c r="Q374">
        <v>0</v>
      </c>
      <c r="R374">
        <v>3871</v>
      </c>
    </row>
    <row r="375" spans="1:18">
      <c r="A375">
        <v>19</v>
      </c>
      <c r="B375">
        <v>300</v>
      </c>
      <c r="C375">
        <v>19300</v>
      </c>
      <c r="D375">
        <v>18418</v>
      </c>
      <c r="E375">
        <v>16411</v>
      </c>
      <c r="F375">
        <v>853</v>
      </c>
      <c r="G375">
        <v>617</v>
      </c>
      <c r="H375">
        <v>1028</v>
      </c>
      <c r="I375">
        <v>152</v>
      </c>
      <c r="J375">
        <v>5680</v>
      </c>
      <c r="K375">
        <v>11769</v>
      </c>
      <c r="L375">
        <v>12</v>
      </c>
      <c r="M375">
        <v>258</v>
      </c>
      <c r="N375">
        <v>680</v>
      </c>
      <c r="O375">
        <v>6499</v>
      </c>
      <c r="P375">
        <v>3738</v>
      </c>
      <c r="Q375">
        <v>0</v>
      </c>
      <c r="R375">
        <v>8181</v>
      </c>
    </row>
    <row r="376" spans="1:18">
      <c r="A376">
        <v>19</v>
      </c>
      <c r="B376">
        <v>318</v>
      </c>
      <c r="C376">
        <v>19318</v>
      </c>
      <c r="D376">
        <v>23753</v>
      </c>
      <c r="E376">
        <v>4342</v>
      </c>
      <c r="F376">
        <v>1942</v>
      </c>
      <c r="G376">
        <v>41</v>
      </c>
      <c r="H376">
        <v>20834</v>
      </c>
      <c r="I376">
        <v>515</v>
      </c>
      <c r="J376">
        <v>1964</v>
      </c>
      <c r="K376">
        <v>7464</v>
      </c>
      <c r="L376">
        <v>4089</v>
      </c>
      <c r="M376">
        <v>3465</v>
      </c>
      <c r="N376">
        <v>6145</v>
      </c>
      <c r="O376">
        <v>5850</v>
      </c>
      <c r="P376">
        <v>89</v>
      </c>
      <c r="Q376">
        <v>4</v>
      </c>
      <c r="R376">
        <v>17810</v>
      </c>
    </row>
    <row r="377" spans="1:18">
      <c r="A377">
        <v>19</v>
      </c>
      <c r="B377">
        <v>355</v>
      </c>
      <c r="C377">
        <v>19355</v>
      </c>
      <c r="D377">
        <v>26474</v>
      </c>
      <c r="E377">
        <v>6179</v>
      </c>
      <c r="F377">
        <v>17992</v>
      </c>
      <c r="G377">
        <v>53</v>
      </c>
      <c r="H377">
        <v>6522</v>
      </c>
      <c r="I377">
        <v>173</v>
      </c>
      <c r="J377">
        <v>4864</v>
      </c>
      <c r="K377">
        <v>13647</v>
      </c>
      <c r="L377">
        <v>1580</v>
      </c>
      <c r="M377">
        <v>2255</v>
      </c>
      <c r="N377">
        <v>4006</v>
      </c>
      <c r="O377">
        <v>1200</v>
      </c>
      <c r="P377">
        <v>275</v>
      </c>
      <c r="Q377">
        <v>7</v>
      </c>
      <c r="R377">
        <v>24992</v>
      </c>
    </row>
    <row r="378" spans="1:18">
      <c r="A378">
        <v>19</v>
      </c>
      <c r="B378">
        <v>364</v>
      </c>
      <c r="C378">
        <v>19364</v>
      </c>
      <c r="D378">
        <v>16341</v>
      </c>
      <c r="E378">
        <v>11279</v>
      </c>
      <c r="F378">
        <v>11067</v>
      </c>
      <c r="G378">
        <v>3</v>
      </c>
      <c r="H378">
        <v>3824</v>
      </c>
      <c r="I378">
        <v>35</v>
      </c>
      <c r="J378">
        <v>2953</v>
      </c>
      <c r="K378">
        <v>9327</v>
      </c>
      <c r="L378">
        <v>59</v>
      </c>
      <c r="M378">
        <v>1961</v>
      </c>
      <c r="N378">
        <v>2014</v>
      </c>
      <c r="O378">
        <v>57</v>
      </c>
      <c r="P378">
        <v>1237</v>
      </c>
      <c r="Q378">
        <v>1</v>
      </c>
      <c r="R378">
        <v>15046</v>
      </c>
    </row>
    <row r="379" spans="1:18">
      <c r="A379">
        <v>19</v>
      </c>
      <c r="B379">
        <v>392</v>
      </c>
      <c r="C379">
        <v>19392</v>
      </c>
      <c r="D379">
        <v>9919</v>
      </c>
      <c r="E379">
        <v>3788</v>
      </c>
      <c r="F379">
        <v>5710</v>
      </c>
      <c r="G379">
        <v>122</v>
      </c>
      <c r="H379">
        <v>2134</v>
      </c>
      <c r="I379">
        <v>34</v>
      </c>
      <c r="J379">
        <v>1114</v>
      </c>
      <c r="K379">
        <v>6280</v>
      </c>
      <c r="L379">
        <v>172</v>
      </c>
      <c r="M379">
        <v>1670</v>
      </c>
      <c r="N379">
        <v>670</v>
      </c>
      <c r="O379">
        <v>134</v>
      </c>
      <c r="P379">
        <v>1422</v>
      </c>
      <c r="Q379">
        <v>1</v>
      </c>
      <c r="R379">
        <v>8362</v>
      </c>
    </row>
    <row r="380" spans="1:18">
      <c r="A380">
        <v>19</v>
      </c>
      <c r="B380">
        <v>397</v>
      </c>
      <c r="C380">
        <v>19397</v>
      </c>
      <c r="D380">
        <v>19773</v>
      </c>
      <c r="E380">
        <v>7810</v>
      </c>
      <c r="F380">
        <v>12448</v>
      </c>
      <c r="G380">
        <v>56</v>
      </c>
      <c r="H380">
        <v>6168</v>
      </c>
      <c r="I380">
        <v>133</v>
      </c>
      <c r="J380">
        <v>3498</v>
      </c>
      <c r="K380">
        <v>9163</v>
      </c>
      <c r="L380">
        <v>992</v>
      </c>
      <c r="M380">
        <v>4449</v>
      </c>
      <c r="N380">
        <v>1540</v>
      </c>
      <c r="O380">
        <v>107</v>
      </c>
      <c r="P380">
        <v>728</v>
      </c>
      <c r="Q380">
        <v>5</v>
      </c>
      <c r="R380">
        <v>18933</v>
      </c>
    </row>
    <row r="381" spans="1:18">
      <c r="A381">
        <v>19</v>
      </c>
      <c r="B381">
        <v>418</v>
      </c>
      <c r="C381">
        <v>19418</v>
      </c>
      <c r="D381">
        <v>15114</v>
      </c>
      <c r="E381">
        <v>1996</v>
      </c>
      <c r="F381">
        <v>743</v>
      </c>
      <c r="G381">
        <v>26</v>
      </c>
      <c r="H381">
        <v>13332</v>
      </c>
      <c r="I381">
        <v>438</v>
      </c>
      <c r="J381">
        <v>1385</v>
      </c>
      <c r="K381">
        <v>5129</v>
      </c>
      <c r="L381">
        <v>1943</v>
      </c>
      <c r="M381">
        <v>3436</v>
      </c>
      <c r="N381">
        <v>2876</v>
      </c>
      <c r="O381">
        <v>1528</v>
      </c>
      <c r="P381">
        <v>59</v>
      </c>
      <c r="Q381">
        <v>1</v>
      </c>
      <c r="R381">
        <v>13526</v>
      </c>
    </row>
    <row r="382" spans="1:18">
      <c r="A382">
        <v>19</v>
      </c>
      <c r="B382">
        <v>450</v>
      </c>
      <c r="C382">
        <v>19450</v>
      </c>
      <c r="D382">
        <v>14781</v>
      </c>
      <c r="E382">
        <v>10183</v>
      </c>
      <c r="F382">
        <v>2617</v>
      </c>
      <c r="G382">
        <v>497</v>
      </c>
      <c r="H382">
        <v>4075</v>
      </c>
      <c r="I382">
        <v>51</v>
      </c>
      <c r="J382">
        <v>4028</v>
      </c>
      <c r="K382">
        <v>6519</v>
      </c>
      <c r="L382">
        <v>1156</v>
      </c>
      <c r="M382">
        <v>937</v>
      </c>
      <c r="N382">
        <v>2109</v>
      </c>
      <c r="O382">
        <v>5025</v>
      </c>
      <c r="P382">
        <v>1345</v>
      </c>
      <c r="Q382">
        <v>11</v>
      </c>
      <c r="R382">
        <v>8400</v>
      </c>
    </row>
    <row r="383" spans="1:18">
      <c r="A383">
        <v>19</v>
      </c>
      <c r="B383">
        <v>455</v>
      </c>
      <c r="C383">
        <v>19455</v>
      </c>
      <c r="D383">
        <v>28330</v>
      </c>
      <c r="E383">
        <v>24245</v>
      </c>
      <c r="F383">
        <v>4355</v>
      </c>
      <c r="G383">
        <v>36</v>
      </c>
      <c r="H383">
        <v>1279</v>
      </c>
      <c r="I383">
        <v>103</v>
      </c>
      <c r="J383">
        <v>21715</v>
      </c>
      <c r="K383">
        <v>5721</v>
      </c>
      <c r="L383">
        <v>84</v>
      </c>
      <c r="M383">
        <v>258</v>
      </c>
      <c r="N383">
        <v>480</v>
      </c>
      <c r="O383">
        <v>21660</v>
      </c>
      <c r="P383">
        <v>1014</v>
      </c>
      <c r="Q383">
        <v>8</v>
      </c>
      <c r="R383">
        <v>5648</v>
      </c>
    </row>
    <row r="384" spans="1:18">
      <c r="A384">
        <v>19</v>
      </c>
      <c r="B384">
        <v>473</v>
      </c>
      <c r="C384">
        <v>19473</v>
      </c>
      <c r="D384">
        <v>29676</v>
      </c>
      <c r="E384">
        <v>15083</v>
      </c>
      <c r="F384">
        <v>3512</v>
      </c>
      <c r="G384">
        <v>99</v>
      </c>
      <c r="H384">
        <v>12037</v>
      </c>
      <c r="I384">
        <v>61</v>
      </c>
      <c r="J384">
        <v>2059</v>
      </c>
      <c r="K384">
        <v>20944</v>
      </c>
      <c r="L384">
        <v>48</v>
      </c>
      <c r="M384">
        <v>3362</v>
      </c>
      <c r="N384">
        <v>3219</v>
      </c>
      <c r="O384">
        <v>1992</v>
      </c>
      <c r="P384">
        <v>27</v>
      </c>
      <c r="Q384">
        <v>7</v>
      </c>
      <c r="R384">
        <v>27650</v>
      </c>
    </row>
    <row r="385" spans="1:18">
      <c r="A385">
        <v>19</v>
      </c>
      <c r="B385">
        <v>513</v>
      </c>
      <c r="C385">
        <v>19513</v>
      </c>
      <c r="D385">
        <v>8723</v>
      </c>
      <c r="E385">
        <v>8167</v>
      </c>
      <c r="F385">
        <v>35</v>
      </c>
      <c r="G385">
        <v>34</v>
      </c>
      <c r="H385">
        <v>486</v>
      </c>
      <c r="I385">
        <v>71</v>
      </c>
      <c r="J385">
        <v>5584</v>
      </c>
      <c r="K385">
        <v>2729</v>
      </c>
      <c r="L385">
        <v>16</v>
      </c>
      <c r="M385">
        <v>145</v>
      </c>
      <c r="N385">
        <v>239</v>
      </c>
      <c r="O385">
        <v>4264</v>
      </c>
      <c r="P385">
        <v>781</v>
      </c>
      <c r="Q385">
        <v>14</v>
      </c>
      <c r="R385">
        <v>3664</v>
      </c>
    </row>
    <row r="386" spans="1:18">
      <c r="A386">
        <v>19</v>
      </c>
      <c r="B386">
        <v>517</v>
      </c>
      <c r="C386">
        <v>19517</v>
      </c>
      <c r="D386">
        <v>37569</v>
      </c>
      <c r="E386">
        <v>4302</v>
      </c>
      <c r="F386">
        <v>30173</v>
      </c>
      <c r="G386">
        <v>21</v>
      </c>
      <c r="H386">
        <v>5727</v>
      </c>
      <c r="I386">
        <v>68</v>
      </c>
      <c r="J386">
        <v>8170</v>
      </c>
      <c r="K386">
        <v>15523</v>
      </c>
      <c r="L386">
        <v>2582</v>
      </c>
      <c r="M386">
        <v>4622</v>
      </c>
      <c r="N386">
        <v>6618</v>
      </c>
      <c r="O386">
        <v>3104</v>
      </c>
      <c r="P386">
        <v>691</v>
      </c>
      <c r="Q386">
        <v>0</v>
      </c>
      <c r="R386">
        <v>33774</v>
      </c>
    </row>
    <row r="387" spans="1:18">
      <c r="A387">
        <v>19</v>
      </c>
      <c r="B387">
        <v>532</v>
      </c>
      <c r="C387">
        <v>19532</v>
      </c>
      <c r="D387">
        <v>28233</v>
      </c>
      <c r="E387">
        <v>14358</v>
      </c>
      <c r="F387">
        <v>2578</v>
      </c>
      <c r="G387">
        <v>373</v>
      </c>
      <c r="H387">
        <v>11465</v>
      </c>
      <c r="I387">
        <v>107</v>
      </c>
      <c r="J387">
        <v>11548</v>
      </c>
      <c r="K387">
        <v>11982</v>
      </c>
      <c r="L387">
        <v>241</v>
      </c>
      <c r="M387">
        <v>3023</v>
      </c>
      <c r="N387">
        <v>1390</v>
      </c>
      <c r="O387">
        <v>8170</v>
      </c>
      <c r="P387">
        <v>3375</v>
      </c>
      <c r="Q387">
        <v>18</v>
      </c>
      <c r="R387">
        <v>16670</v>
      </c>
    </row>
    <row r="388" spans="1:18">
      <c r="A388">
        <v>19</v>
      </c>
      <c r="B388">
        <v>533</v>
      </c>
      <c r="C388">
        <v>19533</v>
      </c>
      <c r="D388">
        <v>7110</v>
      </c>
      <c r="E388">
        <v>5198</v>
      </c>
      <c r="F388">
        <v>1184</v>
      </c>
      <c r="G388">
        <v>23</v>
      </c>
      <c r="H388">
        <v>1769</v>
      </c>
      <c r="I388">
        <v>13</v>
      </c>
      <c r="J388">
        <v>2202</v>
      </c>
      <c r="K388">
        <v>3975</v>
      </c>
      <c r="L388">
        <v>40</v>
      </c>
      <c r="M388">
        <v>17</v>
      </c>
      <c r="N388">
        <v>870</v>
      </c>
      <c r="O388">
        <v>2859</v>
      </c>
      <c r="P388">
        <v>27</v>
      </c>
      <c r="Q388">
        <v>0</v>
      </c>
      <c r="R388">
        <v>4224</v>
      </c>
    </row>
    <row r="389" spans="1:18">
      <c r="A389">
        <v>19</v>
      </c>
      <c r="B389">
        <v>548</v>
      </c>
      <c r="C389">
        <v>19548</v>
      </c>
      <c r="D389">
        <v>33187</v>
      </c>
      <c r="E389">
        <v>31020</v>
      </c>
      <c r="F389">
        <v>8807</v>
      </c>
      <c r="G389">
        <v>77</v>
      </c>
      <c r="H389">
        <v>1752</v>
      </c>
      <c r="I389">
        <v>93</v>
      </c>
      <c r="J389">
        <v>12579</v>
      </c>
      <c r="K389">
        <v>16429</v>
      </c>
      <c r="L389">
        <v>499</v>
      </c>
      <c r="M389">
        <v>3221</v>
      </c>
      <c r="N389">
        <v>403</v>
      </c>
      <c r="O389">
        <v>11462</v>
      </c>
      <c r="P389">
        <v>163</v>
      </c>
      <c r="Q389">
        <v>1</v>
      </c>
      <c r="R389">
        <v>21561</v>
      </c>
    </row>
    <row r="390" spans="1:18">
      <c r="A390">
        <v>19</v>
      </c>
      <c r="B390">
        <v>573</v>
      </c>
      <c r="C390">
        <v>19573</v>
      </c>
      <c r="D390">
        <v>39435</v>
      </c>
      <c r="E390">
        <v>38385</v>
      </c>
      <c r="F390">
        <v>655</v>
      </c>
      <c r="G390">
        <v>1892</v>
      </c>
      <c r="H390">
        <v>243</v>
      </c>
      <c r="I390">
        <v>1017</v>
      </c>
      <c r="J390">
        <v>36851</v>
      </c>
      <c r="K390">
        <v>2270</v>
      </c>
      <c r="L390">
        <v>66</v>
      </c>
      <c r="M390">
        <v>109</v>
      </c>
      <c r="N390">
        <v>18</v>
      </c>
      <c r="O390">
        <v>35574</v>
      </c>
      <c r="P390">
        <v>2684</v>
      </c>
      <c r="Q390">
        <v>10</v>
      </c>
      <c r="R390">
        <v>1167</v>
      </c>
    </row>
    <row r="391" spans="1:18">
      <c r="A391">
        <v>19</v>
      </c>
      <c r="B391">
        <v>585</v>
      </c>
      <c r="C391">
        <v>19585</v>
      </c>
      <c r="D391">
        <v>14916</v>
      </c>
      <c r="E391">
        <v>3212</v>
      </c>
      <c r="F391">
        <v>10060</v>
      </c>
      <c r="G391">
        <v>17</v>
      </c>
      <c r="H391">
        <v>2943</v>
      </c>
      <c r="I391">
        <v>56</v>
      </c>
      <c r="J391">
        <v>3030</v>
      </c>
      <c r="K391">
        <v>6746</v>
      </c>
      <c r="L391">
        <v>1822</v>
      </c>
      <c r="M391">
        <v>2743</v>
      </c>
      <c r="N391">
        <v>555</v>
      </c>
      <c r="O391">
        <v>141</v>
      </c>
      <c r="P391">
        <v>1150</v>
      </c>
      <c r="Q391">
        <v>0</v>
      </c>
      <c r="R391">
        <v>13625</v>
      </c>
    </row>
    <row r="392" spans="1:18">
      <c r="A392">
        <v>19</v>
      </c>
      <c r="B392">
        <v>622</v>
      </c>
      <c r="C392">
        <v>19622</v>
      </c>
      <c r="D392">
        <v>9318</v>
      </c>
      <c r="E392">
        <v>4403</v>
      </c>
      <c r="F392">
        <v>5017</v>
      </c>
      <c r="G392">
        <v>50</v>
      </c>
      <c r="H392">
        <v>3124</v>
      </c>
      <c r="I392">
        <v>44</v>
      </c>
      <c r="J392">
        <v>1369</v>
      </c>
      <c r="K392">
        <v>7162</v>
      </c>
      <c r="L392">
        <v>222</v>
      </c>
      <c r="M392">
        <v>379</v>
      </c>
      <c r="N392">
        <v>139</v>
      </c>
      <c r="O392">
        <v>1240</v>
      </c>
      <c r="P392">
        <v>59</v>
      </c>
      <c r="Q392">
        <v>0</v>
      </c>
      <c r="R392">
        <v>8019</v>
      </c>
    </row>
    <row r="393" spans="1:18">
      <c r="A393">
        <v>19</v>
      </c>
      <c r="B393">
        <v>693</v>
      </c>
      <c r="C393">
        <v>19693</v>
      </c>
      <c r="D393">
        <v>9764</v>
      </c>
      <c r="E393">
        <v>5750</v>
      </c>
      <c r="F393">
        <v>5879</v>
      </c>
      <c r="G393">
        <v>15</v>
      </c>
      <c r="H393">
        <v>1812</v>
      </c>
      <c r="I393">
        <v>12</v>
      </c>
      <c r="J393">
        <v>2075</v>
      </c>
      <c r="K393">
        <v>5804</v>
      </c>
      <c r="L393">
        <v>201</v>
      </c>
      <c r="M393">
        <v>999</v>
      </c>
      <c r="N393">
        <v>673</v>
      </c>
      <c r="O393">
        <v>170</v>
      </c>
      <c r="P393">
        <v>489</v>
      </c>
      <c r="Q393">
        <v>2</v>
      </c>
      <c r="R393">
        <v>9103</v>
      </c>
    </row>
    <row r="394" spans="1:18">
      <c r="A394">
        <v>19</v>
      </c>
      <c r="B394">
        <v>698</v>
      </c>
      <c r="C394">
        <v>19698</v>
      </c>
      <c r="D394">
        <v>94633</v>
      </c>
      <c r="E394">
        <v>77036</v>
      </c>
      <c r="F394">
        <v>36012</v>
      </c>
      <c r="G394">
        <v>1390</v>
      </c>
      <c r="H394">
        <v>8662</v>
      </c>
      <c r="I394">
        <v>444</v>
      </c>
      <c r="J394">
        <v>47247</v>
      </c>
      <c r="K394">
        <v>43512</v>
      </c>
      <c r="L394">
        <v>363</v>
      </c>
      <c r="M394">
        <v>1247</v>
      </c>
      <c r="N394">
        <v>1999</v>
      </c>
      <c r="O394">
        <v>44966</v>
      </c>
      <c r="P394">
        <v>3118</v>
      </c>
      <c r="Q394">
        <v>12</v>
      </c>
      <c r="R394">
        <v>46537</v>
      </c>
    </row>
    <row r="395" spans="1:18">
      <c r="A395">
        <v>19</v>
      </c>
      <c r="B395">
        <v>701</v>
      </c>
      <c r="C395">
        <v>19701</v>
      </c>
      <c r="D395">
        <v>4961</v>
      </c>
      <c r="E395">
        <v>822</v>
      </c>
      <c r="F395">
        <v>2662</v>
      </c>
      <c r="G395">
        <v>11</v>
      </c>
      <c r="H395">
        <v>1630</v>
      </c>
      <c r="I395">
        <v>11</v>
      </c>
      <c r="J395">
        <v>761</v>
      </c>
      <c r="K395">
        <v>1194</v>
      </c>
      <c r="L395">
        <v>1611</v>
      </c>
      <c r="M395">
        <v>472</v>
      </c>
      <c r="N395">
        <v>904</v>
      </c>
      <c r="O395">
        <v>544</v>
      </c>
      <c r="P395">
        <v>149</v>
      </c>
      <c r="Q395">
        <v>1</v>
      </c>
      <c r="R395">
        <v>4267</v>
      </c>
    </row>
    <row r="396" spans="1:18">
      <c r="A396">
        <v>19</v>
      </c>
      <c r="B396">
        <v>743</v>
      </c>
      <c r="C396">
        <v>19743</v>
      </c>
      <c r="D396">
        <v>33343</v>
      </c>
      <c r="E396">
        <v>10090</v>
      </c>
      <c r="F396">
        <v>22594</v>
      </c>
      <c r="G396">
        <v>19</v>
      </c>
      <c r="H396">
        <v>6367</v>
      </c>
      <c r="I396">
        <v>75</v>
      </c>
      <c r="J396">
        <v>4859</v>
      </c>
      <c r="K396">
        <v>16871</v>
      </c>
      <c r="L396">
        <v>211</v>
      </c>
      <c r="M396">
        <v>9199</v>
      </c>
      <c r="N396">
        <v>2128</v>
      </c>
      <c r="O396">
        <v>3947</v>
      </c>
      <c r="P396">
        <v>181</v>
      </c>
      <c r="Q396">
        <v>6</v>
      </c>
      <c r="R396">
        <v>29209</v>
      </c>
    </row>
    <row r="397" spans="1:18">
      <c r="A397">
        <v>19</v>
      </c>
      <c r="B397">
        <v>760</v>
      </c>
      <c r="C397">
        <v>19760</v>
      </c>
      <c r="D397">
        <v>11911</v>
      </c>
      <c r="E397">
        <v>5589</v>
      </c>
      <c r="F397">
        <v>9354</v>
      </c>
      <c r="G397">
        <v>30</v>
      </c>
      <c r="H397">
        <v>1670</v>
      </c>
      <c r="I397">
        <v>20</v>
      </c>
      <c r="J397">
        <v>1122</v>
      </c>
      <c r="K397">
        <v>7520</v>
      </c>
      <c r="L397">
        <v>224</v>
      </c>
      <c r="M397">
        <v>2777</v>
      </c>
      <c r="N397">
        <v>257</v>
      </c>
      <c r="O397">
        <v>87</v>
      </c>
      <c r="P397">
        <v>754</v>
      </c>
      <c r="Q397">
        <v>0</v>
      </c>
      <c r="R397">
        <v>11070</v>
      </c>
    </row>
    <row r="398" spans="1:18">
      <c r="A398">
        <v>19</v>
      </c>
      <c r="B398">
        <v>780</v>
      </c>
      <c r="C398">
        <v>19780</v>
      </c>
      <c r="D398">
        <v>19568</v>
      </c>
      <c r="E398">
        <v>7662</v>
      </c>
      <c r="F398">
        <v>3388</v>
      </c>
      <c r="G398">
        <v>131</v>
      </c>
      <c r="H398">
        <v>10653</v>
      </c>
      <c r="I398">
        <v>11</v>
      </c>
      <c r="J398">
        <v>5138</v>
      </c>
      <c r="K398">
        <v>11175</v>
      </c>
      <c r="L398">
        <v>585</v>
      </c>
      <c r="M398">
        <v>1355</v>
      </c>
      <c r="N398">
        <v>1309</v>
      </c>
      <c r="O398">
        <v>4263</v>
      </c>
      <c r="P398">
        <v>173</v>
      </c>
      <c r="Q398">
        <v>0</v>
      </c>
      <c r="R398">
        <v>15132</v>
      </c>
    </row>
    <row r="399" spans="1:18">
      <c r="A399">
        <v>19</v>
      </c>
      <c r="B399">
        <v>785</v>
      </c>
      <c r="C399">
        <v>19785</v>
      </c>
      <c r="D399">
        <v>6197</v>
      </c>
      <c r="E399">
        <v>1240</v>
      </c>
      <c r="F399">
        <v>874</v>
      </c>
      <c r="G399">
        <v>8</v>
      </c>
      <c r="H399">
        <v>4160</v>
      </c>
      <c r="I399">
        <v>12</v>
      </c>
      <c r="J399">
        <v>1043</v>
      </c>
      <c r="K399">
        <v>2953</v>
      </c>
      <c r="L399">
        <v>26</v>
      </c>
      <c r="M399">
        <v>1000</v>
      </c>
      <c r="N399">
        <v>1173</v>
      </c>
      <c r="O399">
        <v>212</v>
      </c>
      <c r="P399">
        <v>795</v>
      </c>
      <c r="Q399">
        <v>0</v>
      </c>
      <c r="R399">
        <v>5190</v>
      </c>
    </row>
    <row r="400" spans="1:18">
      <c r="A400">
        <v>19</v>
      </c>
      <c r="B400">
        <v>807</v>
      </c>
      <c r="C400">
        <v>19807</v>
      </c>
      <c r="D400">
        <v>32086</v>
      </c>
      <c r="E400">
        <v>29928</v>
      </c>
      <c r="F400">
        <v>17452</v>
      </c>
      <c r="G400">
        <v>474</v>
      </c>
      <c r="H400">
        <v>1064</v>
      </c>
      <c r="I400">
        <v>125</v>
      </c>
      <c r="J400">
        <v>12494</v>
      </c>
      <c r="K400">
        <v>17666</v>
      </c>
      <c r="L400">
        <v>259</v>
      </c>
      <c r="M400">
        <v>910</v>
      </c>
      <c r="N400">
        <v>670</v>
      </c>
      <c r="O400">
        <v>12538</v>
      </c>
      <c r="P400">
        <v>382</v>
      </c>
      <c r="Q400">
        <v>9</v>
      </c>
      <c r="R400">
        <v>19157</v>
      </c>
    </row>
    <row r="401" spans="1:18">
      <c r="A401">
        <v>19</v>
      </c>
      <c r="B401">
        <v>809</v>
      </c>
      <c r="C401">
        <v>19809</v>
      </c>
      <c r="D401">
        <v>21604</v>
      </c>
      <c r="E401">
        <v>3595</v>
      </c>
      <c r="F401">
        <v>901</v>
      </c>
      <c r="G401">
        <v>31</v>
      </c>
      <c r="H401">
        <v>18808</v>
      </c>
      <c r="I401">
        <v>598</v>
      </c>
      <c r="J401">
        <v>2758</v>
      </c>
      <c r="K401">
        <v>5789</v>
      </c>
      <c r="L401">
        <v>1933</v>
      </c>
      <c r="M401">
        <v>1402</v>
      </c>
      <c r="N401">
        <v>8965</v>
      </c>
      <c r="O401">
        <v>3088</v>
      </c>
      <c r="P401">
        <v>789</v>
      </c>
      <c r="Q401">
        <v>1</v>
      </c>
      <c r="R401">
        <v>17726</v>
      </c>
    </row>
    <row r="402" spans="1:18">
      <c r="A402">
        <v>19</v>
      </c>
      <c r="B402">
        <v>821</v>
      </c>
      <c r="C402">
        <v>19821</v>
      </c>
      <c r="D402">
        <v>30589</v>
      </c>
      <c r="E402">
        <v>20745</v>
      </c>
      <c r="F402">
        <v>18321</v>
      </c>
      <c r="G402">
        <v>27</v>
      </c>
      <c r="H402">
        <v>9002</v>
      </c>
      <c r="I402">
        <v>44</v>
      </c>
      <c r="J402">
        <v>5046</v>
      </c>
      <c r="K402">
        <v>17471</v>
      </c>
      <c r="L402">
        <v>369</v>
      </c>
      <c r="M402">
        <v>2698</v>
      </c>
      <c r="N402">
        <v>4995</v>
      </c>
      <c r="O402">
        <v>2503</v>
      </c>
      <c r="P402">
        <v>2905</v>
      </c>
      <c r="Q402">
        <v>0</v>
      </c>
      <c r="R402">
        <v>25181</v>
      </c>
    </row>
    <row r="403" spans="1:18">
      <c r="A403">
        <v>19</v>
      </c>
      <c r="B403">
        <v>824</v>
      </c>
      <c r="C403">
        <v>19824</v>
      </c>
      <c r="D403">
        <v>20852</v>
      </c>
      <c r="E403">
        <v>1966</v>
      </c>
      <c r="F403">
        <v>14027</v>
      </c>
      <c r="G403">
        <v>71</v>
      </c>
      <c r="H403">
        <v>5128</v>
      </c>
      <c r="I403">
        <v>88</v>
      </c>
      <c r="J403">
        <v>1919</v>
      </c>
      <c r="K403">
        <v>10858</v>
      </c>
      <c r="L403">
        <v>317</v>
      </c>
      <c r="M403">
        <v>6510</v>
      </c>
      <c r="N403">
        <v>1221</v>
      </c>
      <c r="O403">
        <v>625</v>
      </c>
      <c r="P403">
        <v>991</v>
      </c>
      <c r="Q403">
        <v>5</v>
      </c>
      <c r="R403">
        <v>19231</v>
      </c>
    </row>
    <row r="404" spans="1:18">
      <c r="A404">
        <v>19</v>
      </c>
      <c r="B404">
        <v>845</v>
      </c>
      <c r="C404">
        <v>19845</v>
      </c>
      <c r="D404">
        <v>18340</v>
      </c>
      <c r="E404">
        <v>9165</v>
      </c>
      <c r="F404">
        <v>1584</v>
      </c>
      <c r="G404">
        <v>4310</v>
      </c>
      <c r="H404">
        <v>5947</v>
      </c>
      <c r="I404">
        <v>1556</v>
      </c>
      <c r="J404">
        <v>12865</v>
      </c>
      <c r="K404">
        <v>4840</v>
      </c>
      <c r="L404">
        <v>39</v>
      </c>
      <c r="M404">
        <v>306</v>
      </c>
      <c r="N404">
        <v>253</v>
      </c>
      <c r="O404">
        <v>10636</v>
      </c>
      <c r="P404">
        <v>4633</v>
      </c>
      <c r="Q404">
        <v>8</v>
      </c>
      <c r="R404">
        <v>3063</v>
      </c>
    </row>
    <row r="405" spans="1:18">
      <c r="A405">
        <v>20</v>
      </c>
      <c r="B405">
        <v>1</v>
      </c>
      <c r="C405">
        <v>20001</v>
      </c>
      <c r="D405">
        <v>433950</v>
      </c>
      <c r="E405">
        <v>383438</v>
      </c>
      <c r="F405">
        <v>37593</v>
      </c>
      <c r="G405">
        <v>6171</v>
      </c>
      <c r="H405">
        <v>16967</v>
      </c>
      <c r="I405">
        <v>3261</v>
      </c>
      <c r="J405">
        <v>347613</v>
      </c>
      <c r="K405">
        <v>59799</v>
      </c>
      <c r="L405">
        <v>1321</v>
      </c>
      <c r="M405">
        <v>1685</v>
      </c>
      <c r="N405">
        <v>21439</v>
      </c>
      <c r="O405">
        <v>359170</v>
      </c>
      <c r="P405">
        <v>23470</v>
      </c>
      <c r="Q405">
        <v>356</v>
      </c>
      <c r="R405">
        <v>50954</v>
      </c>
    </row>
    <row r="406" spans="1:18">
      <c r="A406">
        <v>20</v>
      </c>
      <c r="B406">
        <v>11</v>
      </c>
      <c r="C406">
        <v>20011</v>
      </c>
      <c r="D406">
        <v>93297</v>
      </c>
      <c r="E406">
        <v>84856</v>
      </c>
      <c r="F406">
        <v>6701</v>
      </c>
      <c r="G406">
        <v>3053</v>
      </c>
      <c r="H406">
        <v>3229</v>
      </c>
      <c r="I406">
        <v>748</v>
      </c>
      <c r="J406">
        <v>73390</v>
      </c>
      <c r="K406">
        <v>14559</v>
      </c>
      <c r="L406">
        <v>538</v>
      </c>
      <c r="M406">
        <v>670</v>
      </c>
      <c r="N406">
        <v>3742</v>
      </c>
      <c r="O406">
        <v>81568</v>
      </c>
      <c r="P406">
        <v>565</v>
      </c>
      <c r="Q406">
        <v>26</v>
      </c>
      <c r="R406">
        <v>11138</v>
      </c>
    </row>
    <row r="407" spans="1:18">
      <c r="A407">
        <v>20</v>
      </c>
      <c r="B407">
        <v>13</v>
      </c>
      <c r="C407">
        <v>20013</v>
      </c>
      <c r="D407">
        <v>56100</v>
      </c>
      <c r="E407">
        <v>45131</v>
      </c>
      <c r="F407">
        <v>4738</v>
      </c>
      <c r="G407">
        <v>4156</v>
      </c>
      <c r="H407">
        <v>2552</v>
      </c>
      <c r="I407">
        <v>347</v>
      </c>
      <c r="J407">
        <v>39881</v>
      </c>
      <c r="K407">
        <v>12777</v>
      </c>
      <c r="L407">
        <v>62</v>
      </c>
      <c r="M407">
        <v>639</v>
      </c>
      <c r="N407">
        <v>2546</v>
      </c>
      <c r="O407">
        <v>36477</v>
      </c>
      <c r="P407">
        <v>2185</v>
      </c>
      <c r="Q407">
        <v>23</v>
      </c>
      <c r="R407">
        <v>17415</v>
      </c>
    </row>
    <row r="408" spans="1:18">
      <c r="A408">
        <v>20</v>
      </c>
      <c r="B408">
        <v>32</v>
      </c>
      <c r="C408">
        <v>20032</v>
      </c>
      <c r="D408">
        <v>17840</v>
      </c>
      <c r="E408">
        <v>13409</v>
      </c>
      <c r="F408">
        <v>403</v>
      </c>
      <c r="G408">
        <v>1094</v>
      </c>
      <c r="H408">
        <v>10087</v>
      </c>
      <c r="I408">
        <v>343</v>
      </c>
      <c r="J408">
        <v>9972</v>
      </c>
      <c r="K408">
        <v>4519</v>
      </c>
      <c r="L408">
        <v>26</v>
      </c>
      <c r="M408">
        <v>149</v>
      </c>
      <c r="N408">
        <v>3166</v>
      </c>
      <c r="O408">
        <v>8048</v>
      </c>
      <c r="P408">
        <v>2714</v>
      </c>
      <c r="Q408">
        <v>13</v>
      </c>
      <c r="R408">
        <v>7065</v>
      </c>
    </row>
    <row r="409" spans="1:18">
      <c r="A409">
        <v>20</v>
      </c>
      <c r="B409">
        <v>45</v>
      </c>
      <c r="C409">
        <v>20045</v>
      </c>
      <c r="D409">
        <v>19522</v>
      </c>
      <c r="E409">
        <v>15518</v>
      </c>
      <c r="F409">
        <v>771</v>
      </c>
      <c r="G409">
        <v>537</v>
      </c>
      <c r="H409">
        <v>2594</v>
      </c>
      <c r="I409">
        <v>359</v>
      </c>
      <c r="J409">
        <v>11898</v>
      </c>
      <c r="K409">
        <v>3721</v>
      </c>
      <c r="L409">
        <v>24</v>
      </c>
      <c r="M409">
        <v>74</v>
      </c>
      <c r="N409">
        <v>3725</v>
      </c>
      <c r="O409">
        <v>7020</v>
      </c>
      <c r="P409">
        <v>5758</v>
      </c>
      <c r="Q409">
        <v>2</v>
      </c>
      <c r="R409">
        <v>6742</v>
      </c>
    </row>
    <row r="410" spans="1:18">
      <c r="A410">
        <v>20</v>
      </c>
      <c r="B410">
        <v>60</v>
      </c>
      <c r="C410">
        <v>20060</v>
      </c>
      <c r="D410">
        <v>36724</v>
      </c>
      <c r="E410">
        <v>31914</v>
      </c>
      <c r="F410">
        <v>2824</v>
      </c>
      <c r="G410">
        <v>3777</v>
      </c>
      <c r="H410">
        <v>685</v>
      </c>
      <c r="I410">
        <v>1269</v>
      </c>
      <c r="J410">
        <v>28596</v>
      </c>
      <c r="K410">
        <v>5094</v>
      </c>
      <c r="L410">
        <v>64</v>
      </c>
      <c r="M410">
        <v>337</v>
      </c>
      <c r="N410">
        <v>2552</v>
      </c>
      <c r="O410">
        <v>30075</v>
      </c>
      <c r="P410">
        <v>364</v>
      </c>
      <c r="Q410">
        <v>6</v>
      </c>
      <c r="R410">
        <v>6279</v>
      </c>
    </row>
    <row r="411" spans="1:18">
      <c r="A411">
        <v>20</v>
      </c>
      <c r="B411">
        <v>175</v>
      </c>
      <c r="C411">
        <v>20175</v>
      </c>
      <c r="D411">
        <v>29465</v>
      </c>
      <c r="E411">
        <v>21657</v>
      </c>
      <c r="F411">
        <v>2590</v>
      </c>
      <c r="G411">
        <v>5406</v>
      </c>
      <c r="H411">
        <v>1925</v>
      </c>
      <c r="I411">
        <v>157</v>
      </c>
      <c r="J411">
        <v>10435</v>
      </c>
      <c r="K411">
        <v>10925</v>
      </c>
      <c r="L411">
        <v>79</v>
      </c>
      <c r="M411">
        <v>182</v>
      </c>
      <c r="N411">
        <v>7731</v>
      </c>
      <c r="O411">
        <v>6011</v>
      </c>
      <c r="P411">
        <v>1695</v>
      </c>
      <c r="Q411">
        <v>2</v>
      </c>
      <c r="R411">
        <v>21757</v>
      </c>
    </row>
    <row r="412" spans="1:18">
      <c r="A412">
        <v>20</v>
      </c>
      <c r="B412">
        <v>178</v>
      </c>
      <c r="C412">
        <v>20178</v>
      </c>
      <c r="D412">
        <v>25795</v>
      </c>
      <c r="E412">
        <v>21584</v>
      </c>
      <c r="F412">
        <v>1454</v>
      </c>
      <c r="G412">
        <v>4925</v>
      </c>
      <c r="H412">
        <v>477</v>
      </c>
      <c r="I412">
        <v>223</v>
      </c>
      <c r="J412">
        <v>17835</v>
      </c>
      <c r="K412">
        <v>4173</v>
      </c>
      <c r="L412">
        <v>47</v>
      </c>
      <c r="M412">
        <v>479</v>
      </c>
      <c r="N412">
        <v>3213</v>
      </c>
      <c r="O412">
        <v>682</v>
      </c>
      <c r="P412">
        <v>18185</v>
      </c>
      <c r="Q412">
        <v>6</v>
      </c>
      <c r="R412">
        <v>6922</v>
      </c>
    </row>
    <row r="413" spans="1:18">
      <c r="A413">
        <v>20</v>
      </c>
      <c r="B413">
        <v>228</v>
      </c>
      <c r="C413">
        <v>20228</v>
      </c>
      <c r="D413">
        <v>33345</v>
      </c>
      <c r="E413">
        <v>27693</v>
      </c>
      <c r="F413">
        <v>2781</v>
      </c>
      <c r="G413">
        <v>3022</v>
      </c>
      <c r="H413">
        <v>1766</v>
      </c>
      <c r="I413">
        <v>93</v>
      </c>
      <c r="J413">
        <v>23931</v>
      </c>
      <c r="K413">
        <v>6197</v>
      </c>
      <c r="L413">
        <v>63</v>
      </c>
      <c r="M413">
        <v>299</v>
      </c>
      <c r="N413">
        <v>2739</v>
      </c>
      <c r="O413">
        <v>19773</v>
      </c>
      <c r="P413">
        <v>1443</v>
      </c>
      <c r="Q413">
        <v>20</v>
      </c>
      <c r="R413">
        <v>12109</v>
      </c>
    </row>
    <row r="414" spans="1:18">
      <c r="A414">
        <v>20</v>
      </c>
      <c r="B414">
        <v>238</v>
      </c>
      <c r="C414">
        <v>20238</v>
      </c>
      <c r="D414">
        <v>28012</v>
      </c>
      <c r="E414">
        <v>24832</v>
      </c>
      <c r="F414">
        <v>1111</v>
      </c>
      <c r="G414">
        <v>1036</v>
      </c>
      <c r="H414">
        <v>1181</v>
      </c>
      <c r="I414">
        <v>136</v>
      </c>
      <c r="J414">
        <v>20092</v>
      </c>
      <c r="K414">
        <v>5709</v>
      </c>
      <c r="L414">
        <v>15</v>
      </c>
      <c r="M414">
        <v>337</v>
      </c>
      <c r="N414">
        <v>1800</v>
      </c>
      <c r="O414">
        <v>19535</v>
      </c>
      <c r="P414">
        <v>1115</v>
      </c>
      <c r="Q414">
        <v>9</v>
      </c>
      <c r="R414">
        <v>7353</v>
      </c>
    </row>
    <row r="415" spans="1:18">
      <c r="A415">
        <v>20</v>
      </c>
      <c r="B415">
        <v>250</v>
      </c>
      <c r="C415">
        <v>20250</v>
      </c>
      <c r="D415">
        <v>33906</v>
      </c>
      <c r="E415">
        <v>29380</v>
      </c>
      <c r="F415">
        <v>1170</v>
      </c>
      <c r="G415">
        <v>5923</v>
      </c>
      <c r="H415">
        <v>479</v>
      </c>
      <c r="I415">
        <v>1387</v>
      </c>
      <c r="J415">
        <v>23588</v>
      </c>
      <c r="K415">
        <v>6745</v>
      </c>
      <c r="L415">
        <v>42</v>
      </c>
      <c r="M415">
        <v>224</v>
      </c>
      <c r="N415">
        <v>3268</v>
      </c>
      <c r="O415">
        <v>18477</v>
      </c>
      <c r="P415">
        <v>1975</v>
      </c>
      <c r="Q415">
        <v>8</v>
      </c>
      <c r="R415">
        <v>13446</v>
      </c>
    </row>
    <row r="416" spans="1:18">
      <c r="A416">
        <v>20</v>
      </c>
      <c r="B416">
        <v>295</v>
      </c>
      <c r="C416">
        <v>20295</v>
      </c>
      <c r="D416">
        <v>12320</v>
      </c>
      <c r="E416">
        <v>11223</v>
      </c>
      <c r="F416">
        <v>1875</v>
      </c>
      <c r="G416">
        <v>809</v>
      </c>
      <c r="H416">
        <v>394</v>
      </c>
      <c r="I416">
        <v>32</v>
      </c>
      <c r="J416">
        <v>5420</v>
      </c>
      <c r="K416">
        <v>3236</v>
      </c>
      <c r="L416">
        <v>1835</v>
      </c>
      <c r="M416">
        <v>614</v>
      </c>
      <c r="N416">
        <v>1202</v>
      </c>
      <c r="O416">
        <v>6339</v>
      </c>
      <c r="P416">
        <v>572</v>
      </c>
      <c r="Q416">
        <v>0</v>
      </c>
      <c r="R416">
        <v>5409</v>
      </c>
    </row>
    <row r="417" spans="1:18">
      <c r="A417">
        <v>20</v>
      </c>
      <c r="B417">
        <v>310</v>
      </c>
      <c r="C417">
        <v>20310</v>
      </c>
      <c r="D417">
        <v>3978</v>
      </c>
      <c r="E417">
        <v>2143</v>
      </c>
      <c r="F417">
        <v>291</v>
      </c>
      <c r="G417">
        <v>5</v>
      </c>
      <c r="H417">
        <v>1858</v>
      </c>
      <c r="I417">
        <v>78</v>
      </c>
      <c r="J417">
        <v>1142</v>
      </c>
      <c r="K417">
        <v>1385</v>
      </c>
      <c r="L417">
        <v>317</v>
      </c>
      <c r="M417">
        <v>952</v>
      </c>
      <c r="N417">
        <v>152</v>
      </c>
      <c r="O417">
        <v>1329</v>
      </c>
      <c r="P417">
        <v>200</v>
      </c>
      <c r="Q417">
        <v>0</v>
      </c>
      <c r="R417">
        <v>2449</v>
      </c>
    </row>
    <row r="418" spans="1:18">
      <c r="A418">
        <v>20</v>
      </c>
      <c r="B418">
        <v>383</v>
      </c>
      <c r="C418">
        <v>20383</v>
      </c>
      <c r="D418">
        <v>14482</v>
      </c>
      <c r="E418">
        <v>11806</v>
      </c>
      <c r="F418">
        <v>464</v>
      </c>
      <c r="G418">
        <v>1259</v>
      </c>
      <c r="H418">
        <v>1847</v>
      </c>
      <c r="I418">
        <v>29</v>
      </c>
      <c r="J418">
        <v>7566</v>
      </c>
      <c r="K418">
        <v>4703</v>
      </c>
      <c r="L418">
        <v>109</v>
      </c>
      <c r="M418">
        <v>343</v>
      </c>
      <c r="N418">
        <v>1749</v>
      </c>
      <c r="O418">
        <v>4774</v>
      </c>
      <c r="P418">
        <v>5455</v>
      </c>
      <c r="Q418">
        <v>3</v>
      </c>
      <c r="R418">
        <v>4250</v>
      </c>
    </row>
    <row r="419" spans="1:18">
      <c r="A419">
        <v>20</v>
      </c>
      <c r="B419">
        <v>400</v>
      </c>
      <c r="C419">
        <v>20400</v>
      </c>
      <c r="D419">
        <v>34805</v>
      </c>
      <c r="E419">
        <v>30172</v>
      </c>
      <c r="F419">
        <v>2374</v>
      </c>
      <c r="G419">
        <v>564</v>
      </c>
      <c r="H419">
        <v>1934</v>
      </c>
      <c r="I419">
        <v>366</v>
      </c>
      <c r="J419">
        <v>27418</v>
      </c>
      <c r="K419">
        <v>6216</v>
      </c>
      <c r="L419">
        <v>60</v>
      </c>
      <c r="M419">
        <v>217</v>
      </c>
      <c r="N419">
        <v>821</v>
      </c>
      <c r="O419">
        <v>24105</v>
      </c>
      <c r="P419">
        <v>1842</v>
      </c>
      <c r="Q419">
        <v>1</v>
      </c>
      <c r="R419">
        <v>8857</v>
      </c>
    </row>
    <row r="420" spans="1:18">
      <c r="A420">
        <v>20</v>
      </c>
      <c r="B420">
        <v>443</v>
      </c>
      <c r="C420">
        <v>20443</v>
      </c>
      <c r="D420">
        <v>8984</v>
      </c>
      <c r="E420">
        <v>7872</v>
      </c>
      <c r="F420">
        <v>289</v>
      </c>
      <c r="G420">
        <v>79</v>
      </c>
      <c r="H420">
        <v>752</v>
      </c>
      <c r="I420">
        <v>71</v>
      </c>
      <c r="J420">
        <v>5514</v>
      </c>
      <c r="K420">
        <v>2523</v>
      </c>
      <c r="L420">
        <v>400</v>
      </c>
      <c r="M420">
        <v>146</v>
      </c>
      <c r="N420">
        <v>388</v>
      </c>
      <c r="O420">
        <v>2388</v>
      </c>
      <c r="P420">
        <v>5060</v>
      </c>
      <c r="Q420">
        <v>1</v>
      </c>
      <c r="R420">
        <v>1535</v>
      </c>
    </row>
    <row r="421" spans="1:18">
      <c r="A421">
        <v>20</v>
      </c>
      <c r="B421">
        <v>517</v>
      </c>
      <c r="C421">
        <v>20517</v>
      </c>
      <c r="D421">
        <v>16697</v>
      </c>
      <c r="E421">
        <v>12639</v>
      </c>
      <c r="F421">
        <v>1090</v>
      </c>
      <c r="G421">
        <v>1239</v>
      </c>
      <c r="H421">
        <v>1702</v>
      </c>
      <c r="I421">
        <v>128</v>
      </c>
      <c r="J421">
        <v>11262</v>
      </c>
      <c r="K421">
        <v>3992</v>
      </c>
      <c r="L421">
        <v>104</v>
      </c>
      <c r="M421">
        <v>175</v>
      </c>
      <c r="N421">
        <v>1027</v>
      </c>
      <c r="O421">
        <v>11264</v>
      </c>
      <c r="P421">
        <v>289</v>
      </c>
      <c r="Q421">
        <v>4</v>
      </c>
      <c r="R421">
        <v>5140</v>
      </c>
    </row>
    <row r="422" spans="1:18">
      <c r="A422">
        <v>20</v>
      </c>
      <c r="B422">
        <v>550</v>
      </c>
      <c r="C422">
        <v>20550</v>
      </c>
      <c r="D422">
        <v>18034</v>
      </c>
      <c r="E422">
        <v>14408</v>
      </c>
      <c r="F422">
        <v>404</v>
      </c>
      <c r="G422">
        <v>2140</v>
      </c>
      <c r="H422">
        <v>1183</v>
      </c>
      <c r="I422">
        <v>78</v>
      </c>
      <c r="J422">
        <v>11794</v>
      </c>
      <c r="K422">
        <v>4729</v>
      </c>
      <c r="L422">
        <v>42</v>
      </c>
      <c r="M422">
        <v>58</v>
      </c>
      <c r="N422">
        <v>1347</v>
      </c>
      <c r="O422">
        <v>12209</v>
      </c>
      <c r="P422">
        <v>1934</v>
      </c>
      <c r="Q422">
        <v>8</v>
      </c>
      <c r="R422">
        <v>3883</v>
      </c>
    </row>
    <row r="423" spans="1:18">
      <c r="A423">
        <v>20</v>
      </c>
      <c r="B423">
        <v>570</v>
      </c>
      <c r="C423">
        <v>20570</v>
      </c>
      <c r="D423">
        <v>22482</v>
      </c>
      <c r="E423">
        <v>8229</v>
      </c>
      <c r="F423">
        <v>467</v>
      </c>
      <c r="G423">
        <v>35</v>
      </c>
      <c r="H423">
        <v>13701</v>
      </c>
      <c r="I423">
        <v>399</v>
      </c>
      <c r="J423">
        <v>6500</v>
      </c>
      <c r="K423">
        <v>3988</v>
      </c>
      <c r="L423">
        <v>47</v>
      </c>
      <c r="M423">
        <v>156</v>
      </c>
      <c r="N423">
        <v>11440</v>
      </c>
      <c r="O423">
        <v>7128</v>
      </c>
      <c r="P423">
        <v>250</v>
      </c>
      <c r="Q423">
        <v>3</v>
      </c>
      <c r="R423">
        <v>15101</v>
      </c>
    </row>
    <row r="424" spans="1:18">
      <c r="A424">
        <v>20</v>
      </c>
      <c r="B424">
        <v>614</v>
      </c>
      <c r="C424">
        <v>20614</v>
      </c>
      <c r="D424">
        <v>14196</v>
      </c>
      <c r="E424">
        <v>9389</v>
      </c>
      <c r="F424">
        <v>2031</v>
      </c>
      <c r="G424">
        <v>531</v>
      </c>
      <c r="H424">
        <v>4030</v>
      </c>
      <c r="I424">
        <v>28</v>
      </c>
      <c r="J424">
        <v>7428</v>
      </c>
      <c r="K424">
        <v>4528</v>
      </c>
      <c r="L424">
        <v>184</v>
      </c>
      <c r="M424">
        <v>1032</v>
      </c>
      <c r="N424">
        <v>996</v>
      </c>
      <c r="O424">
        <v>6553</v>
      </c>
      <c r="P424">
        <v>1646</v>
      </c>
      <c r="Q424">
        <v>10</v>
      </c>
      <c r="R424">
        <v>5987</v>
      </c>
    </row>
    <row r="425" spans="1:18">
      <c r="A425">
        <v>20</v>
      </c>
      <c r="B425">
        <v>621</v>
      </c>
      <c r="C425">
        <v>20621</v>
      </c>
      <c r="D425">
        <v>24755</v>
      </c>
      <c r="E425">
        <v>17576</v>
      </c>
      <c r="F425">
        <v>2880</v>
      </c>
      <c r="G425">
        <v>3644</v>
      </c>
      <c r="H425">
        <v>2699</v>
      </c>
      <c r="I425">
        <v>649</v>
      </c>
      <c r="J425">
        <v>16649</v>
      </c>
      <c r="K425">
        <v>5368</v>
      </c>
      <c r="L425">
        <v>72</v>
      </c>
      <c r="M425">
        <v>447</v>
      </c>
      <c r="N425">
        <v>2038</v>
      </c>
      <c r="O425">
        <v>14610</v>
      </c>
      <c r="P425">
        <v>3428</v>
      </c>
      <c r="Q425">
        <v>4</v>
      </c>
      <c r="R425">
        <v>6713</v>
      </c>
    </row>
    <row r="426" spans="1:18">
      <c r="A426">
        <v>20</v>
      </c>
      <c r="B426">
        <v>710</v>
      </c>
      <c r="C426">
        <v>20710</v>
      </c>
      <c r="D426">
        <v>22741</v>
      </c>
      <c r="E426">
        <v>19929</v>
      </c>
      <c r="F426">
        <v>1173</v>
      </c>
      <c r="G426">
        <v>1348</v>
      </c>
      <c r="H426">
        <v>1287</v>
      </c>
      <c r="I426">
        <v>76</v>
      </c>
      <c r="J426">
        <v>17633</v>
      </c>
      <c r="K426">
        <v>3818</v>
      </c>
      <c r="L426">
        <v>696</v>
      </c>
      <c r="M426">
        <v>187</v>
      </c>
      <c r="N426">
        <v>374</v>
      </c>
      <c r="O426">
        <v>18100</v>
      </c>
      <c r="P426">
        <v>1195</v>
      </c>
      <c r="Q426">
        <v>7</v>
      </c>
      <c r="R426">
        <v>3439</v>
      </c>
    </row>
    <row r="427" spans="1:18">
      <c r="A427">
        <v>20</v>
      </c>
      <c r="B427">
        <v>750</v>
      </c>
      <c r="C427">
        <v>20750</v>
      </c>
      <c r="D427">
        <v>17932</v>
      </c>
      <c r="E427">
        <v>14714</v>
      </c>
      <c r="F427">
        <v>660</v>
      </c>
      <c r="G427">
        <v>2001</v>
      </c>
      <c r="H427">
        <v>1440</v>
      </c>
      <c r="I427">
        <v>266</v>
      </c>
      <c r="J427">
        <v>12236</v>
      </c>
      <c r="K427">
        <v>3614</v>
      </c>
      <c r="L427">
        <v>90</v>
      </c>
      <c r="M427">
        <v>515</v>
      </c>
      <c r="N427">
        <v>1441</v>
      </c>
      <c r="O427">
        <v>8872</v>
      </c>
      <c r="P427">
        <v>2080</v>
      </c>
      <c r="Q427">
        <v>7</v>
      </c>
      <c r="R427">
        <v>6973</v>
      </c>
    </row>
    <row r="428" spans="1:18">
      <c r="A428">
        <v>20</v>
      </c>
      <c r="B428">
        <v>770</v>
      </c>
      <c r="C428">
        <v>20770</v>
      </c>
      <c r="D428">
        <v>20351</v>
      </c>
      <c r="E428">
        <v>17282</v>
      </c>
      <c r="F428">
        <v>4892</v>
      </c>
      <c r="G428">
        <v>1922</v>
      </c>
      <c r="H428">
        <v>609</v>
      </c>
      <c r="I428">
        <v>44</v>
      </c>
      <c r="J428">
        <v>14143</v>
      </c>
      <c r="K428">
        <v>3926</v>
      </c>
      <c r="L428">
        <v>878</v>
      </c>
      <c r="M428">
        <v>867</v>
      </c>
      <c r="N428">
        <v>494</v>
      </c>
      <c r="O428">
        <v>1767</v>
      </c>
      <c r="P428">
        <v>10714</v>
      </c>
      <c r="Q428">
        <v>12</v>
      </c>
      <c r="R428">
        <v>7858</v>
      </c>
    </row>
    <row r="429" spans="1:18">
      <c r="A429">
        <v>20</v>
      </c>
      <c r="B429">
        <v>787</v>
      </c>
      <c r="C429">
        <v>20787</v>
      </c>
      <c r="D429">
        <v>13663</v>
      </c>
      <c r="E429">
        <v>10366</v>
      </c>
      <c r="F429">
        <v>618</v>
      </c>
      <c r="G429">
        <v>2323</v>
      </c>
      <c r="H429">
        <v>500</v>
      </c>
      <c r="I429">
        <v>54</v>
      </c>
      <c r="J429">
        <v>6361</v>
      </c>
      <c r="K429">
        <v>4097</v>
      </c>
      <c r="L429">
        <v>22</v>
      </c>
      <c r="M429">
        <v>341</v>
      </c>
      <c r="N429">
        <v>2783</v>
      </c>
      <c r="O429">
        <v>5045</v>
      </c>
      <c r="P429">
        <v>133</v>
      </c>
      <c r="Q429">
        <v>7</v>
      </c>
      <c r="R429">
        <v>8478</v>
      </c>
    </row>
    <row r="430" spans="1:18">
      <c r="A430">
        <v>23</v>
      </c>
      <c r="B430">
        <v>1</v>
      </c>
      <c r="C430">
        <v>23001</v>
      </c>
      <c r="D430">
        <v>427762</v>
      </c>
      <c r="E430">
        <v>377684</v>
      </c>
      <c r="F430">
        <v>16307</v>
      </c>
      <c r="G430">
        <v>8119</v>
      </c>
      <c r="H430">
        <v>31612</v>
      </c>
      <c r="I430">
        <v>4691</v>
      </c>
      <c r="J430">
        <v>270713</v>
      </c>
      <c r="K430">
        <v>137617</v>
      </c>
      <c r="L430">
        <v>1037</v>
      </c>
      <c r="M430">
        <v>5685</v>
      </c>
      <c r="N430">
        <v>10549</v>
      </c>
      <c r="O430">
        <v>342133</v>
      </c>
      <c r="P430">
        <v>3070</v>
      </c>
      <c r="Q430">
        <v>320</v>
      </c>
      <c r="R430">
        <v>82239</v>
      </c>
    </row>
    <row r="431" spans="1:18">
      <c r="A431">
        <v>23</v>
      </c>
      <c r="B431">
        <v>68</v>
      </c>
      <c r="C431">
        <v>23068</v>
      </c>
      <c r="D431">
        <v>38721</v>
      </c>
      <c r="E431">
        <v>9198</v>
      </c>
      <c r="F431">
        <v>3851</v>
      </c>
      <c r="G431">
        <v>15718</v>
      </c>
      <c r="H431">
        <v>14831</v>
      </c>
      <c r="I431">
        <v>225</v>
      </c>
      <c r="J431">
        <v>8350</v>
      </c>
      <c r="K431">
        <v>19712</v>
      </c>
      <c r="L431">
        <v>1137</v>
      </c>
      <c r="M431">
        <v>1924</v>
      </c>
      <c r="N431">
        <v>7557</v>
      </c>
      <c r="O431">
        <v>12901</v>
      </c>
      <c r="P431">
        <v>5569</v>
      </c>
      <c r="Q431">
        <v>4</v>
      </c>
      <c r="R431">
        <v>20247</v>
      </c>
    </row>
    <row r="432" spans="1:18">
      <c r="A432">
        <v>23</v>
      </c>
      <c r="B432">
        <v>79</v>
      </c>
      <c r="C432">
        <v>23079</v>
      </c>
      <c r="D432">
        <v>18224</v>
      </c>
      <c r="E432">
        <v>14127</v>
      </c>
      <c r="F432">
        <v>5016</v>
      </c>
      <c r="G432">
        <v>2998</v>
      </c>
      <c r="H432">
        <v>2733</v>
      </c>
      <c r="I432">
        <v>78</v>
      </c>
      <c r="J432">
        <v>5781</v>
      </c>
      <c r="K432">
        <v>4927</v>
      </c>
      <c r="L432">
        <v>51</v>
      </c>
      <c r="M432">
        <v>5369</v>
      </c>
      <c r="N432">
        <v>2058</v>
      </c>
      <c r="O432">
        <v>7082</v>
      </c>
      <c r="P432">
        <v>683</v>
      </c>
      <c r="Q432">
        <v>0</v>
      </c>
      <c r="R432">
        <v>10459</v>
      </c>
    </row>
    <row r="433" spans="1:18">
      <c r="A433">
        <v>23</v>
      </c>
      <c r="B433">
        <v>90</v>
      </c>
      <c r="C433">
        <v>23090</v>
      </c>
      <c r="D433">
        <v>14785</v>
      </c>
      <c r="E433">
        <v>6871</v>
      </c>
      <c r="F433">
        <v>647</v>
      </c>
      <c r="G433">
        <v>857</v>
      </c>
      <c r="H433">
        <v>11507</v>
      </c>
      <c r="I433">
        <v>650</v>
      </c>
      <c r="J433">
        <v>2776</v>
      </c>
      <c r="K433">
        <v>8118</v>
      </c>
      <c r="L433">
        <v>3</v>
      </c>
      <c r="M433">
        <v>594</v>
      </c>
      <c r="N433">
        <v>3273</v>
      </c>
      <c r="O433">
        <v>76</v>
      </c>
      <c r="P433">
        <v>3719</v>
      </c>
      <c r="Q433">
        <v>4</v>
      </c>
      <c r="R433">
        <v>10986</v>
      </c>
    </row>
    <row r="434" spans="1:18">
      <c r="A434">
        <v>23</v>
      </c>
      <c r="B434">
        <v>162</v>
      </c>
      <c r="C434">
        <v>23162</v>
      </c>
      <c r="D434">
        <v>95337</v>
      </c>
      <c r="E434">
        <v>83381</v>
      </c>
      <c r="F434">
        <v>5446</v>
      </c>
      <c r="G434">
        <v>1652</v>
      </c>
      <c r="H434">
        <v>4857</v>
      </c>
      <c r="I434">
        <v>465</v>
      </c>
      <c r="J434">
        <v>25846</v>
      </c>
      <c r="K434">
        <v>61007</v>
      </c>
      <c r="L434">
        <v>672</v>
      </c>
      <c r="M434">
        <v>1906</v>
      </c>
      <c r="N434">
        <v>5692</v>
      </c>
      <c r="O434">
        <v>46727</v>
      </c>
      <c r="P434">
        <v>1827</v>
      </c>
      <c r="Q434">
        <v>26</v>
      </c>
      <c r="R434">
        <v>46757</v>
      </c>
    </row>
    <row r="435" spans="1:18">
      <c r="A435">
        <v>23</v>
      </c>
      <c r="B435">
        <v>168</v>
      </c>
      <c r="C435">
        <v>23168</v>
      </c>
      <c r="D435">
        <v>13356</v>
      </c>
      <c r="E435">
        <v>4145</v>
      </c>
      <c r="F435">
        <v>324</v>
      </c>
      <c r="G435">
        <v>1235</v>
      </c>
      <c r="H435">
        <v>7924</v>
      </c>
      <c r="I435">
        <v>33</v>
      </c>
      <c r="J435">
        <v>2766</v>
      </c>
      <c r="K435">
        <v>8045</v>
      </c>
      <c r="L435">
        <v>2</v>
      </c>
      <c r="M435">
        <v>322</v>
      </c>
      <c r="N435">
        <v>2211</v>
      </c>
      <c r="O435">
        <v>2082</v>
      </c>
      <c r="P435">
        <v>855</v>
      </c>
      <c r="Q435">
        <v>0</v>
      </c>
      <c r="R435">
        <v>10419</v>
      </c>
    </row>
    <row r="436" spans="1:18">
      <c r="A436">
        <v>23</v>
      </c>
      <c r="B436">
        <v>182</v>
      </c>
      <c r="C436">
        <v>23182</v>
      </c>
      <c r="D436">
        <v>42482</v>
      </c>
      <c r="E436">
        <v>37294</v>
      </c>
      <c r="F436">
        <v>13682</v>
      </c>
      <c r="G436">
        <v>2541</v>
      </c>
      <c r="H436">
        <v>1455</v>
      </c>
      <c r="I436">
        <v>239</v>
      </c>
      <c r="J436">
        <v>16955</v>
      </c>
      <c r="K436">
        <v>16206</v>
      </c>
      <c r="L436">
        <v>1867</v>
      </c>
      <c r="M436">
        <v>2845</v>
      </c>
      <c r="N436">
        <v>4531</v>
      </c>
      <c r="O436">
        <v>19800</v>
      </c>
      <c r="P436">
        <v>199</v>
      </c>
      <c r="Q436">
        <v>9</v>
      </c>
      <c r="R436">
        <v>22474</v>
      </c>
    </row>
    <row r="437" spans="1:18">
      <c r="A437">
        <v>23</v>
      </c>
      <c r="B437">
        <v>189</v>
      </c>
      <c r="C437">
        <v>23189</v>
      </c>
      <c r="D437">
        <v>55987</v>
      </c>
      <c r="E437">
        <v>36912</v>
      </c>
      <c r="F437">
        <v>8364</v>
      </c>
      <c r="G437">
        <v>4981</v>
      </c>
      <c r="H437">
        <v>8807</v>
      </c>
      <c r="I437">
        <v>391</v>
      </c>
      <c r="J437">
        <v>13370</v>
      </c>
      <c r="K437">
        <v>29965</v>
      </c>
      <c r="L437">
        <v>138</v>
      </c>
      <c r="M437">
        <v>1838</v>
      </c>
      <c r="N437">
        <v>10584</v>
      </c>
      <c r="O437">
        <v>18465</v>
      </c>
      <c r="P437">
        <v>3505</v>
      </c>
      <c r="Q437">
        <v>14</v>
      </c>
      <c r="R437">
        <v>34003</v>
      </c>
    </row>
    <row r="438" spans="1:18">
      <c r="A438">
        <v>23</v>
      </c>
      <c r="B438">
        <v>300</v>
      </c>
      <c r="C438">
        <v>23300</v>
      </c>
      <c r="D438">
        <v>16116</v>
      </c>
      <c r="E438">
        <v>13793</v>
      </c>
      <c r="F438">
        <v>1174</v>
      </c>
      <c r="G438">
        <v>79</v>
      </c>
      <c r="H438">
        <v>1075</v>
      </c>
      <c r="I438">
        <v>27</v>
      </c>
      <c r="J438">
        <v>353</v>
      </c>
      <c r="K438">
        <v>14586</v>
      </c>
      <c r="L438">
        <v>16</v>
      </c>
      <c r="M438">
        <v>357</v>
      </c>
      <c r="N438">
        <v>801</v>
      </c>
      <c r="O438">
        <v>231</v>
      </c>
      <c r="P438">
        <v>1692</v>
      </c>
      <c r="Q438">
        <v>13</v>
      </c>
      <c r="R438">
        <v>14180</v>
      </c>
    </row>
    <row r="439" spans="1:18">
      <c r="A439">
        <v>23</v>
      </c>
      <c r="B439">
        <v>350</v>
      </c>
      <c r="C439">
        <v>23350</v>
      </c>
      <c r="D439">
        <v>13694</v>
      </c>
      <c r="E439">
        <v>8661</v>
      </c>
      <c r="F439">
        <v>993</v>
      </c>
      <c r="G439">
        <v>8165</v>
      </c>
      <c r="H439">
        <v>1694</v>
      </c>
      <c r="I439">
        <v>780</v>
      </c>
      <c r="J439">
        <v>6943</v>
      </c>
      <c r="K439">
        <v>3840</v>
      </c>
      <c r="L439">
        <v>1577</v>
      </c>
      <c r="M439">
        <v>651</v>
      </c>
      <c r="N439">
        <v>601</v>
      </c>
      <c r="O439">
        <v>10419</v>
      </c>
      <c r="P439">
        <v>532</v>
      </c>
      <c r="Q439">
        <v>7</v>
      </c>
      <c r="R439">
        <v>2736</v>
      </c>
    </row>
    <row r="440" spans="1:18">
      <c r="A440">
        <v>23</v>
      </c>
      <c r="B440">
        <v>417</v>
      </c>
      <c r="C440">
        <v>23417</v>
      </c>
      <c r="D440">
        <v>97720</v>
      </c>
      <c r="E440">
        <v>68011</v>
      </c>
      <c r="F440">
        <v>18408</v>
      </c>
      <c r="G440">
        <v>3178</v>
      </c>
      <c r="H440">
        <v>13609</v>
      </c>
      <c r="I440">
        <v>469</v>
      </c>
      <c r="J440">
        <v>31863</v>
      </c>
      <c r="K440">
        <v>50753</v>
      </c>
      <c r="L440">
        <v>238</v>
      </c>
      <c r="M440">
        <v>3023</v>
      </c>
      <c r="N440">
        <v>11662</v>
      </c>
      <c r="O440">
        <v>33435</v>
      </c>
      <c r="P440">
        <v>3994</v>
      </c>
      <c r="Q440">
        <v>28</v>
      </c>
      <c r="R440">
        <v>60263</v>
      </c>
    </row>
    <row r="441" spans="1:18">
      <c r="A441">
        <v>23</v>
      </c>
      <c r="B441">
        <v>419</v>
      </c>
      <c r="C441">
        <v>23419</v>
      </c>
      <c r="D441">
        <v>15858</v>
      </c>
      <c r="E441">
        <v>4515</v>
      </c>
      <c r="F441">
        <v>527</v>
      </c>
      <c r="G441">
        <v>608</v>
      </c>
      <c r="H441">
        <v>13049</v>
      </c>
      <c r="I441">
        <v>463</v>
      </c>
      <c r="J441">
        <v>2322</v>
      </c>
      <c r="K441">
        <v>10334</v>
      </c>
      <c r="L441">
        <v>37</v>
      </c>
      <c r="M441">
        <v>1051</v>
      </c>
      <c r="N441">
        <v>2108</v>
      </c>
      <c r="O441">
        <v>292</v>
      </c>
      <c r="P441">
        <v>3736</v>
      </c>
      <c r="Q441">
        <v>6</v>
      </c>
      <c r="R441">
        <v>11824</v>
      </c>
    </row>
    <row r="442" spans="1:18">
      <c r="A442">
        <v>23</v>
      </c>
      <c r="B442">
        <v>464</v>
      </c>
      <c r="C442">
        <v>23464</v>
      </c>
      <c r="D442">
        <v>15875</v>
      </c>
      <c r="E442">
        <v>12075</v>
      </c>
      <c r="F442">
        <v>1893</v>
      </c>
      <c r="G442">
        <v>717</v>
      </c>
      <c r="H442">
        <v>1980</v>
      </c>
      <c r="I442">
        <v>104</v>
      </c>
      <c r="J442">
        <v>6526</v>
      </c>
      <c r="K442">
        <v>7214</v>
      </c>
      <c r="L442">
        <v>75</v>
      </c>
      <c r="M442">
        <v>344</v>
      </c>
      <c r="N442">
        <v>1698</v>
      </c>
      <c r="O442">
        <v>6819</v>
      </c>
      <c r="P442">
        <v>933</v>
      </c>
      <c r="Q442">
        <v>4</v>
      </c>
      <c r="R442">
        <v>8119</v>
      </c>
    </row>
    <row r="443" spans="1:18">
      <c r="A443">
        <v>23</v>
      </c>
      <c r="B443">
        <v>466</v>
      </c>
      <c r="C443">
        <v>23466</v>
      </c>
      <c r="D443">
        <v>71588</v>
      </c>
      <c r="E443">
        <v>44327</v>
      </c>
      <c r="F443">
        <v>5656</v>
      </c>
      <c r="G443">
        <v>12901</v>
      </c>
      <c r="H443">
        <v>10862</v>
      </c>
      <c r="I443">
        <v>887</v>
      </c>
      <c r="J443">
        <v>42627</v>
      </c>
      <c r="K443">
        <v>21879</v>
      </c>
      <c r="L443">
        <v>1834</v>
      </c>
      <c r="M443">
        <v>843</v>
      </c>
      <c r="N443">
        <v>4131</v>
      </c>
      <c r="O443">
        <v>53602</v>
      </c>
      <c r="P443">
        <v>2432</v>
      </c>
      <c r="Q443">
        <v>38</v>
      </c>
      <c r="R443">
        <v>15516</v>
      </c>
    </row>
    <row r="444" spans="1:18">
      <c r="A444">
        <v>23</v>
      </c>
      <c r="B444">
        <v>500</v>
      </c>
      <c r="C444">
        <v>23500</v>
      </c>
      <c r="D444">
        <v>24741</v>
      </c>
      <c r="E444">
        <v>12667</v>
      </c>
      <c r="F444">
        <v>817</v>
      </c>
      <c r="G444">
        <v>1394</v>
      </c>
      <c r="H444">
        <v>15577</v>
      </c>
      <c r="I444">
        <v>774</v>
      </c>
      <c r="J444">
        <v>576</v>
      </c>
      <c r="K444">
        <v>10916</v>
      </c>
      <c r="L444">
        <v>38</v>
      </c>
      <c r="M444">
        <v>3102</v>
      </c>
      <c r="N444">
        <v>10052</v>
      </c>
      <c r="O444">
        <v>2728</v>
      </c>
      <c r="P444">
        <v>1049</v>
      </c>
      <c r="Q444">
        <v>0</v>
      </c>
      <c r="R444">
        <v>20964</v>
      </c>
    </row>
    <row r="445" spans="1:18">
      <c r="A445">
        <v>23</v>
      </c>
      <c r="B445">
        <v>555</v>
      </c>
      <c r="C445">
        <v>23555</v>
      </c>
      <c r="D445">
        <v>60083</v>
      </c>
      <c r="E445">
        <v>38439</v>
      </c>
      <c r="F445">
        <v>2526</v>
      </c>
      <c r="G445">
        <v>43237</v>
      </c>
      <c r="H445">
        <v>11584</v>
      </c>
      <c r="I445">
        <v>683</v>
      </c>
      <c r="J445">
        <v>35804</v>
      </c>
      <c r="K445">
        <v>17013</v>
      </c>
      <c r="L445">
        <v>744</v>
      </c>
      <c r="M445">
        <v>2577</v>
      </c>
      <c r="N445">
        <v>3813</v>
      </c>
      <c r="O445">
        <v>38229</v>
      </c>
      <c r="P445">
        <v>501</v>
      </c>
      <c r="Q445">
        <v>17</v>
      </c>
      <c r="R445">
        <v>21336</v>
      </c>
    </row>
    <row r="446" spans="1:18">
      <c r="A446">
        <v>23</v>
      </c>
      <c r="B446">
        <v>570</v>
      </c>
      <c r="C446">
        <v>23570</v>
      </c>
      <c r="D446">
        <v>26894</v>
      </c>
      <c r="E446">
        <v>23065</v>
      </c>
      <c r="F446">
        <v>10973</v>
      </c>
      <c r="G446">
        <v>1181</v>
      </c>
      <c r="H446">
        <v>2720</v>
      </c>
      <c r="I446">
        <v>56</v>
      </c>
      <c r="J446">
        <v>7135</v>
      </c>
      <c r="K446">
        <v>12243</v>
      </c>
      <c r="L446">
        <v>249</v>
      </c>
      <c r="M446">
        <v>2635</v>
      </c>
      <c r="N446">
        <v>4608</v>
      </c>
      <c r="O446">
        <v>9032</v>
      </c>
      <c r="P446">
        <v>177</v>
      </c>
      <c r="Q446">
        <v>4</v>
      </c>
      <c r="R446">
        <v>17681</v>
      </c>
    </row>
    <row r="447" spans="1:18">
      <c r="A447">
        <v>23</v>
      </c>
      <c r="B447">
        <v>574</v>
      </c>
      <c r="C447">
        <v>23574</v>
      </c>
      <c r="D447">
        <v>19372</v>
      </c>
      <c r="E447">
        <v>5454</v>
      </c>
      <c r="F447">
        <v>220</v>
      </c>
      <c r="G447">
        <v>462</v>
      </c>
      <c r="H447">
        <v>17716</v>
      </c>
      <c r="I447">
        <v>494</v>
      </c>
      <c r="J447">
        <v>128</v>
      </c>
      <c r="K447">
        <v>12652</v>
      </c>
      <c r="L447">
        <v>38</v>
      </c>
      <c r="M447">
        <v>1043</v>
      </c>
      <c r="N447">
        <v>5475</v>
      </c>
      <c r="O447">
        <v>2341</v>
      </c>
      <c r="P447">
        <v>1567</v>
      </c>
      <c r="Q447">
        <v>6</v>
      </c>
      <c r="R447">
        <v>15458</v>
      </c>
    </row>
    <row r="448" spans="1:18">
      <c r="A448">
        <v>23</v>
      </c>
      <c r="B448">
        <v>580</v>
      </c>
      <c r="C448">
        <v>23580</v>
      </c>
      <c r="D448">
        <v>35257</v>
      </c>
      <c r="E448">
        <v>16531</v>
      </c>
      <c r="F448">
        <v>4091</v>
      </c>
      <c r="G448">
        <v>4588</v>
      </c>
      <c r="H448">
        <v>10476</v>
      </c>
      <c r="I448">
        <v>164</v>
      </c>
      <c r="J448">
        <v>5651</v>
      </c>
      <c r="K448">
        <v>19539</v>
      </c>
      <c r="L448">
        <v>703</v>
      </c>
      <c r="M448">
        <v>1086</v>
      </c>
      <c r="N448">
        <v>8187</v>
      </c>
      <c r="O448">
        <v>9484</v>
      </c>
      <c r="P448">
        <v>417</v>
      </c>
      <c r="Q448">
        <v>5</v>
      </c>
      <c r="R448">
        <v>25351</v>
      </c>
    </row>
    <row r="449" spans="1:18">
      <c r="A449">
        <v>23</v>
      </c>
      <c r="B449">
        <v>586</v>
      </c>
      <c r="C449">
        <v>23586</v>
      </c>
      <c r="D449">
        <v>14424</v>
      </c>
      <c r="E449">
        <v>8273</v>
      </c>
      <c r="F449">
        <v>743</v>
      </c>
      <c r="G449">
        <v>532</v>
      </c>
      <c r="H449">
        <v>4906</v>
      </c>
      <c r="I449">
        <v>85</v>
      </c>
      <c r="J449">
        <v>5038</v>
      </c>
      <c r="K449">
        <v>6390</v>
      </c>
      <c r="L449">
        <v>8</v>
      </c>
      <c r="M449">
        <v>1096</v>
      </c>
      <c r="N449">
        <v>1861</v>
      </c>
      <c r="O449">
        <v>3174</v>
      </c>
      <c r="P449">
        <v>1440</v>
      </c>
      <c r="Q449">
        <v>26</v>
      </c>
      <c r="R449">
        <v>9784</v>
      </c>
    </row>
    <row r="450" spans="1:18">
      <c r="A450">
        <v>23</v>
      </c>
      <c r="B450">
        <v>660</v>
      </c>
      <c r="C450">
        <v>23660</v>
      </c>
      <c r="D450">
        <v>93249</v>
      </c>
      <c r="E450">
        <v>69958</v>
      </c>
      <c r="F450">
        <v>18144</v>
      </c>
      <c r="G450">
        <v>15772</v>
      </c>
      <c r="H450">
        <v>11698</v>
      </c>
      <c r="I450">
        <v>5442</v>
      </c>
      <c r="J450">
        <v>48131</v>
      </c>
      <c r="K450">
        <v>28863</v>
      </c>
      <c r="L450">
        <v>747</v>
      </c>
      <c r="M450">
        <v>5768</v>
      </c>
      <c r="N450">
        <v>9521</v>
      </c>
      <c r="O450">
        <v>52362</v>
      </c>
      <c r="P450">
        <v>769</v>
      </c>
      <c r="Q450">
        <v>28</v>
      </c>
      <c r="R450">
        <v>40090</v>
      </c>
    </row>
    <row r="451" spans="1:18">
      <c r="A451">
        <v>23</v>
      </c>
      <c r="B451">
        <v>670</v>
      </c>
      <c r="C451">
        <v>23670</v>
      </c>
      <c r="D451">
        <v>41866</v>
      </c>
      <c r="E451">
        <v>10442</v>
      </c>
      <c r="F451">
        <v>3197</v>
      </c>
      <c r="G451">
        <v>5127</v>
      </c>
      <c r="H451">
        <v>30727</v>
      </c>
      <c r="I451">
        <v>606</v>
      </c>
      <c r="J451">
        <v>6764</v>
      </c>
      <c r="K451">
        <v>5643</v>
      </c>
      <c r="L451">
        <v>123</v>
      </c>
      <c r="M451">
        <v>13663</v>
      </c>
      <c r="N451">
        <v>15638</v>
      </c>
      <c r="O451">
        <v>4864</v>
      </c>
      <c r="P451">
        <v>2094</v>
      </c>
      <c r="Q451">
        <v>61</v>
      </c>
      <c r="R451">
        <v>34847</v>
      </c>
    </row>
    <row r="452" spans="1:18">
      <c r="A452">
        <v>23</v>
      </c>
      <c r="B452">
        <v>672</v>
      </c>
      <c r="C452">
        <v>23672</v>
      </c>
      <c r="D452">
        <v>28703</v>
      </c>
      <c r="E452">
        <v>20550</v>
      </c>
      <c r="F452">
        <v>2018</v>
      </c>
      <c r="G452">
        <v>2847</v>
      </c>
      <c r="H452">
        <v>3857</v>
      </c>
      <c r="I452">
        <v>1140</v>
      </c>
      <c r="J452">
        <v>12348</v>
      </c>
      <c r="K452">
        <v>10087</v>
      </c>
      <c r="L452">
        <v>43</v>
      </c>
      <c r="M452">
        <v>3350</v>
      </c>
      <c r="N452">
        <v>2846</v>
      </c>
      <c r="O452">
        <v>6703</v>
      </c>
      <c r="P452">
        <v>8028</v>
      </c>
      <c r="Q452">
        <v>32</v>
      </c>
      <c r="R452">
        <v>13940</v>
      </c>
    </row>
    <row r="453" spans="1:18">
      <c r="A453">
        <v>23</v>
      </c>
      <c r="B453">
        <v>675</v>
      </c>
      <c r="C453">
        <v>23675</v>
      </c>
      <c r="D453">
        <v>28771</v>
      </c>
      <c r="E453">
        <v>16859</v>
      </c>
      <c r="F453">
        <v>2240</v>
      </c>
      <c r="G453">
        <v>585</v>
      </c>
      <c r="H453">
        <v>10015</v>
      </c>
      <c r="I453">
        <v>195</v>
      </c>
      <c r="J453">
        <v>701</v>
      </c>
      <c r="K453">
        <v>18879</v>
      </c>
      <c r="L453">
        <v>53</v>
      </c>
      <c r="M453">
        <v>2661</v>
      </c>
      <c r="N453">
        <v>6422</v>
      </c>
      <c r="O453">
        <v>248</v>
      </c>
      <c r="P453">
        <v>4643</v>
      </c>
      <c r="Q453">
        <v>21</v>
      </c>
      <c r="R453">
        <v>23859</v>
      </c>
    </row>
    <row r="454" spans="1:18">
      <c r="A454">
        <v>23</v>
      </c>
      <c r="B454">
        <v>678</v>
      </c>
      <c r="C454">
        <v>23678</v>
      </c>
      <c r="D454">
        <v>23415</v>
      </c>
      <c r="E454">
        <v>8903</v>
      </c>
      <c r="F454">
        <v>1783</v>
      </c>
      <c r="G454">
        <v>4288</v>
      </c>
      <c r="H454">
        <v>8393</v>
      </c>
      <c r="I454">
        <v>434</v>
      </c>
      <c r="J454">
        <v>37</v>
      </c>
      <c r="K454">
        <v>18302</v>
      </c>
      <c r="L454">
        <v>106</v>
      </c>
      <c r="M454">
        <v>780</v>
      </c>
      <c r="N454">
        <v>4176</v>
      </c>
      <c r="O454">
        <v>3215</v>
      </c>
      <c r="P454">
        <v>61</v>
      </c>
      <c r="Q454">
        <v>0</v>
      </c>
      <c r="R454">
        <v>20139</v>
      </c>
    </row>
    <row r="455" spans="1:18">
      <c r="A455">
        <v>23</v>
      </c>
      <c r="B455">
        <v>682</v>
      </c>
      <c r="C455">
        <v>23682</v>
      </c>
      <c r="D455">
        <v>11035</v>
      </c>
      <c r="E455">
        <v>4482</v>
      </c>
      <c r="F455">
        <v>1352</v>
      </c>
      <c r="G455">
        <v>2276</v>
      </c>
      <c r="H455">
        <v>3535</v>
      </c>
      <c r="I455">
        <v>92</v>
      </c>
      <c r="J455">
        <v>3143</v>
      </c>
      <c r="K455">
        <v>4211</v>
      </c>
      <c r="L455">
        <v>878</v>
      </c>
      <c r="M455">
        <v>494</v>
      </c>
      <c r="N455">
        <v>2156</v>
      </c>
      <c r="O455">
        <v>337</v>
      </c>
      <c r="P455">
        <v>5563</v>
      </c>
      <c r="Q455">
        <v>2</v>
      </c>
      <c r="R455">
        <v>5133</v>
      </c>
    </row>
    <row r="456" spans="1:18">
      <c r="A456">
        <v>23</v>
      </c>
      <c r="B456">
        <v>686</v>
      </c>
      <c r="C456">
        <v>23686</v>
      </c>
      <c r="D456">
        <v>40260</v>
      </c>
      <c r="E456">
        <v>17745</v>
      </c>
      <c r="F456">
        <v>5620</v>
      </c>
      <c r="G456">
        <v>1409</v>
      </c>
      <c r="H456">
        <v>16199</v>
      </c>
      <c r="I456">
        <v>414</v>
      </c>
      <c r="J456">
        <v>2486</v>
      </c>
      <c r="K456">
        <v>30507</v>
      </c>
      <c r="L456">
        <v>161</v>
      </c>
      <c r="M456">
        <v>1475</v>
      </c>
      <c r="N456">
        <v>5582</v>
      </c>
      <c r="O456">
        <v>1137</v>
      </c>
      <c r="P456">
        <v>6082</v>
      </c>
      <c r="Q456">
        <v>23</v>
      </c>
      <c r="R456">
        <v>33018</v>
      </c>
    </row>
    <row r="457" spans="1:18">
      <c r="A457">
        <v>23</v>
      </c>
      <c r="B457">
        <v>807</v>
      </c>
      <c r="C457">
        <v>23807</v>
      </c>
      <c r="D457">
        <v>85164</v>
      </c>
      <c r="E457">
        <v>34202</v>
      </c>
      <c r="F457">
        <v>12293</v>
      </c>
      <c r="G457">
        <v>23725</v>
      </c>
      <c r="H457">
        <v>23435</v>
      </c>
      <c r="I457">
        <v>4757</v>
      </c>
      <c r="J457">
        <v>15949</v>
      </c>
      <c r="K457">
        <v>43024</v>
      </c>
      <c r="L457">
        <v>1451</v>
      </c>
      <c r="M457">
        <v>1217</v>
      </c>
      <c r="N457">
        <v>23151</v>
      </c>
      <c r="O457">
        <v>4897</v>
      </c>
      <c r="P457">
        <v>22696</v>
      </c>
      <c r="Q457">
        <v>69</v>
      </c>
      <c r="R457">
        <v>57502</v>
      </c>
    </row>
    <row r="458" spans="1:18">
      <c r="A458">
        <v>23</v>
      </c>
      <c r="B458">
        <v>815</v>
      </c>
      <c r="C458">
        <v>23815</v>
      </c>
      <c r="D458">
        <v>39799</v>
      </c>
      <c r="E458">
        <v>16104</v>
      </c>
      <c r="F458">
        <v>9886</v>
      </c>
      <c r="G458">
        <v>7391</v>
      </c>
      <c r="H458">
        <v>15571</v>
      </c>
      <c r="I458">
        <v>368</v>
      </c>
      <c r="J458">
        <v>3492</v>
      </c>
      <c r="K458">
        <v>9560</v>
      </c>
      <c r="L458">
        <v>96</v>
      </c>
      <c r="M458">
        <v>4596</v>
      </c>
      <c r="N458">
        <v>22017</v>
      </c>
      <c r="O458">
        <v>3282</v>
      </c>
      <c r="P458">
        <v>885</v>
      </c>
      <c r="Q458">
        <v>11</v>
      </c>
      <c r="R458">
        <v>35621</v>
      </c>
    </row>
    <row r="459" spans="1:18">
      <c r="A459">
        <v>23</v>
      </c>
      <c r="B459">
        <v>855</v>
      </c>
      <c r="C459">
        <v>23855</v>
      </c>
      <c r="D459">
        <v>30364</v>
      </c>
      <c r="E459">
        <v>17280</v>
      </c>
      <c r="F459">
        <v>1726</v>
      </c>
      <c r="G459">
        <v>3064</v>
      </c>
      <c r="H459">
        <v>9198</v>
      </c>
      <c r="I459">
        <v>108</v>
      </c>
      <c r="J459">
        <v>10784</v>
      </c>
      <c r="K459">
        <v>12645</v>
      </c>
      <c r="L459">
        <v>94</v>
      </c>
      <c r="M459">
        <v>626</v>
      </c>
      <c r="N459">
        <v>6189</v>
      </c>
      <c r="O459">
        <v>257</v>
      </c>
      <c r="P459">
        <v>12143</v>
      </c>
      <c r="Q459">
        <v>1</v>
      </c>
      <c r="R459">
        <v>17963</v>
      </c>
    </row>
    <row r="460" spans="1:18">
      <c r="A460">
        <v>25</v>
      </c>
      <c r="B460">
        <v>1</v>
      </c>
      <c r="C460">
        <v>25001</v>
      </c>
      <c r="D460">
        <v>10386</v>
      </c>
      <c r="E460">
        <v>9888</v>
      </c>
      <c r="F460">
        <v>533</v>
      </c>
      <c r="G460">
        <v>18</v>
      </c>
      <c r="H460">
        <v>330</v>
      </c>
      <c r="I460">
        <v>145</v>
      </c>
      <c r="J460">
        <v>8064</v>
      </c>
      <c r="K460">
        <v>2050</v>
      </c>
      <c r="L460">
        <v>11</v>
      </c>
      <c r="M460">
        <v>47</v>
      </c>
      <c r="N460">
        <v>100</v>
      </c>
      <c r="O460">
        <v>8179</v>
      </c>
      <c r="P460">
        <v>260</v>
      </c>
      <c r="Q460">
        <v>11</v>
      </c>
      <c r="R460">
        <v>1936</v>
      </c>
    </row>
    <row r="461" spans="1:18">
      <c r="A461">
        <v>25</v>
      </c>
      <c r="B461">
        <v>19</v>
      </c>
      <c r="C461">
        <v>25019</v>
      </c>
      <c r="D461">
        <v>5856</v>
      </c>
      <c r="E461">
        <v>4814</v>
      </c>
      <c r="F461">
        <v>3067</v>
      </c>
      <c r="G461">
        <v>12</v>
      </c>
      <c r="H461">
        <v>985</v>
      </c>
      <c r="I461">
        <v>39</v>
      </c>
      <c r="J461">
        <v>1553</v>
      </c>
      <c r="K461">
        <v>4170</v>
      </c>
      <c r="L461">
        <v>22</v>
      </c>
      <c r="M461">
        <v>68</v>
      </c>
      <c r="N461">
        <v>19</v>
      </c>
      <c r="O461">
        <v>86</v>
      </c>
      <c r="P461">
        <v>4067</v>
      </c>
      <c r="Q461">
        <v>1</v>
      </c>
      <c r="R461">
        <v>1702</v>
      </c>
    </row>
    <row r="462" spans="1:18">
      <c r="A462">
        <v>25</v>
      </c>
      <c r="B462">
        <v>35</v>
      </c>
      <c r="C462">
        <v>25035</v>
      </c>
      <c r="D462">
        <v>11961</v>
      </c>
      <c r="E462">
        <v>10170</v>
      </c>
      <c r="F462">
        <v>2233</v>
      </c>
      <c r="G462">
        <v>262</v>
      </c>
      <c r="H462">
        <v>1929</v>
      </c>
      <c r="I462">
        <v>1777</v>
      </c>
      <c r="J462">
        <v>5845</v>
      </c>
      <c r="K462">
        <v>5602</v>
      </c>
      <c r="L462">
        <v>34</v>
      </c>
      <c r="M462">
        <v>199</v>
      </c>
      <c r="N462">
        <v>180</v>
      </c>
      <c r="O462">
        <v>4840</v>
      </c>
      <c r="P462">
        <v>2550</v>
      </c>
      <c r="Q462">
        <v>65</v>
      </c>
      <c r="R462">
        <v>4506</v>
      </c>
    </row>
    <row r="463" spans="1:18">
      <c r="A463">
        <v>25</v>
      </c>
      <c r="B463">
        <v>40</v>
      </c>
      <c r="C463">
        <v>25040</v>
      </c>
      <c r="D463">
        <v>12002</v>
      </c>
      <c r="E463">
        <v>10504</v>
      </c>
      <c r="F463">
        <v>4782</v>
      </c>
      <c r="G463">
        <v>9</v>
      </c>
      <c r="H463">
        <v>1287</v>
      </c>
      <c r="I463">
        <v>166</v>
      </c>
      <c r="J463">
        <v>5069</v>
      </c>
      <c r="K463">
        <v>5991</v>
      </c>
      <c r="L463">
        <v>232</v>
      </c>
      <c r="M463">
        <v>342</v>
      </c>
      <c r="N463">
        <v>331</v>
      </c>
      <c r="O463">
        <v>5147</v>
      </c>
      <c r="P463">
        <v>592</v>
      </c>
      <c r="Q463">
        <v>10</v>
      </c>
      <c r="R463">
        <v>6253</v>
      </c>
    </row>
    <row r="464" spans="1:18">
      <c r="A464">
        <v>25</v>
      </c>
      <c r="B464">
        <v>53</v>
      </c>
      <c r="C464">
        <v>25053</v>
      </c>
      <c r="D464">
        <v>9595</v>
      </c>
      <c r="E464">
        <v>8399</v>
      </c>
      <c r="F464">
        <v>3917</v>
      </c>
      <c r="G464">
        <v>5</v>
      </c>
      <c r="H464">
        <v>1164</v>
      </c>
      <c r="I464">
        <v>54</v>
      </c>
      <c r="J464">
        <v>3845</v>
      </c>
      <c r="K464">
        <v>5483</v>
      </c>
      <c r="L464">
        <v>73</v>
      </c>
      <c r="M464">
        <v>151</v>
      </c>
      <c r="N464">
        <v>18</v>
      </c>
      <c r="O464">
        <v>4190</v>
      </c>
      <c r="P464">
        <v>46</v>
      </c>
      <c r="Q464">
        <v>2</v>
      </c>
      <c r="R464">
        <v>5357</v>
      </c>
    </row>
    <row r="465" spans="1:18">
      <c r="A465">
        <v>25</v>
      </c>
      <c r="B465">
        <v>86</v>
      </c>
      <c r="C465">
        <v>25086</v>
      </c>
      <c r="D465">
        <v>1718</v>
      </c>
      <c r="E465">
        <v>1348</v>
      </c>
      <c r="F465">
        <v>176</v>
      </c>
      <c r="G465">
        <v>20</v>
      </c>
      <c r="H465">
        <v>338</v>
      </c>
      <c r="I465">
        <v>19</v>
      </c>
      <c r="J465">
        <v>1253</v>
      </c>
      <c r="K465">
        <v>341</v>
      </c>
      <c r="L465">
        <v>3</v>
      </c>
      <c r="M465">
        <v>66</v>
      </c>
      <c r="N465">
        <v>41</v>
      </c>
      <c r="O465">
        <v>25</v>
      </c>
      <c r="P465">
        <v>1218</v>
      </c>
      <c r="Q465">
        <v>1</v>
      </c>
      <c r="R465">
        <v>474</v>
      </c>
    </row>
    <row r="466" spans="1:18">
      <c r="A466">
        <v>25</v>
      </c>
      <c r="B466">
        <v>95</v>
      </c>
      <c r="C466">
        <v>25095</v>
      </c>
      <c r="D466">
        <v>2211</v>
      </c>
      <c r="E466">
        <v>1559</v>
      </c>
      <c r="F466">
        <v>938</v>
      </c>
      <c r="G466">
        <v>1</v>
      </c>
      <c r="H466">
        <v>647</v>
      </c>
      <c r="I466">
        <v>15</v>
      </c>
      <c r="J466">
        <v>524</v>
      </c>
      <c r="K466">
        <v>1513</v>
      </c>
      <c r="L466">
        <v>0</v>
      </c>
      <c r="M466">
        <v>62</v>
      </c>
      <c r="N466">
        <v>103</v>
      </c>
      <c r="O466">
        <v>31</v>
      </c>
      <c r="P466">
        <v>538</v>
      </c>
      <c r="Q466">
        <v>0</v>
      </c>
      <c r="R466">
        <v>1642</v>
      </c>
    </row>
    <row r="467" spans="1:18">
      <c r="A467">
        <v>25</v>
      </c>
      <c r="B467">
        <v>99</v>
      </c>
      <c r="C467">
        <v>25099</v>
      </c>
      <c r="D467">
        <v>9568</v>
      </c>
      <c r="E467">
        <v>9031</v>
      </c>
      <c r="F467">
        <v>327</v>
      </c>
      <c r="G467">
        <v>194</v>
      </c>
      <c r="H467">
        <v>356</v>
      </c>
      <c r="I467">
        <v>90</v>
      </c>
      <c r="J467">
        <v>7817</v>
      </c>
      <c r="K467">
        <v>1656</v>
      </c>
      <c r="L467">
        <v>33</v>
      </c>
      <c r="M467">
        <v>12</v>
      </c>
      <c r="N467">
        <v>27</v>
      </c>
      <c r="O467">
        <v>7690</v>
      </c>
      <c r="P467">
        <v>1174</v>
      </c>
      <c r="Q467">
        <v>16</v>
      </c>
      <c r="R467">
        <v>688</v>
      </c>
    </row>
    <row r="468" spans="1:18">
      <c r="A468">
        <v>25</v>
      </c>
      <c r="B468">
        <v>120</v>
      </c>
      <c r="C468">
        <v>25120</v>
      </c>
      <c r="D468">
        <v>4264</v>
      </c>
      <c r="E468">
        <v>1461</v>
      </c>
      <c r="F468">
        <v>379</v>
      </c>
      <c r="G468">
        <v>0</v>
      </c>
      <c r="H468">
        <v>2719</v>
      </c>
      <c r="I468">
        <v>13</v>
      </c>
      <c r="J468">
        <v>1064</v>
      </c>
      <c r="K468">
        <v>2896</v>
      </c>
      <c r="L468">
        <v>15</v>
      </c>
      <c r="M468">
        <v>134</v>
      </c>
      <c r="N468">
        <v>152</v>
      </c>
      <c r="O468">
        <v>1117</v>
      </c>
      <c r="P468">
        <v>10</v>
      </c>
      <c r="Q468">
        <v>2</v>
      </c>
      <c r="R468">
        <v>3135</v>
      </c>
    </row>
    <row r="469" spans="1:18">
      <c r="A469">
        <v>25</v>
      </c>
      <c r="B469">
        <v>123</v>
      </c>
      <c r="C469">
        <v>25123</v>
      </c>
      <c r="D469">
        <v>9225</v>
      </c>
      <c r="E469">
        <v>8362</v>
      </c>
      <c r="F469">
        <v>2924</v>
      </c>
      <c r="G469">
        <v>23</v>
      </c>
      <c r="H469">
        <v>761</v>
      </c>
      <c r="I469">
        <v>115</v>
      </c>
      <c r="J469">
        <v>3605</v>
      </c>
      <c r="K469">
        <v>5263</v>
      </c>
      <c r="L469">
        <v>105</v>
      </c>
      <c r="M469">
        <v>158</v>
      </c>
      <c r="N469">
        <v>66</v>
      </c>
      <c r="O469">
        <v>3915</v>
      </c>
      <c r="P469">
        <v>770</v>
      </c>
      <c r="Q469">
        <v>5</v>
      </c>
      <c r="R469">
        <v>4535</v>
      </c>
    </row>
    <row r="470" spans="1:18">
      <c r="A470">
        <v>25</v>
      </c>
      <c r="B470">
        <v>126</v>
      </c>
      <c r="C470">
        <v>25126</v>
      </c>
      <c r="D470">
        <v>78080</v>
      </c>
      <c r="E470">
        <v>77827</v>
      </c>
      <c r="F470">
        <v>363</v>
      </c>
      <c r="G470">
        <v>27</v>
      </c>
      <c r="H470">
        <v>45</v>
      </c>
      <c r="I470">
        <v>741</v>
      </c>
      <c r="J470">
        <v>75993</v>
      </c>
      <c r="K470">
        <v>1469</v>
      </c>
      <c r="L470">
        <v>81</v>
      </c>
      <c r="M470">
        <v>40</v>
      </c>
      <c r="N470">
        <v>33</v>
      </c>
      <c r="O470">
        <v>65546</v>
      </c>
      <c r="P470">
        <v>11353</v>
      </c>
      <c r="Q470">
        <v>857</v>
      </c>
      <c r="R470">
        <v>324</v>
      </c>
    </row>
    <row r="471" spans="1:18">
      <c r="A471">
        <v>25</v>
      </c>
      <c r="B471">
        <v>148</v>
      </c>
      <c r="C471">
        <v>25148</v>
      </c>
      <c r="D471">
        <v>10235</v>
      </c>
      <c r="E471">
        <v>5657</v>
      </c>
      <c r="F471">
        <v>2297</v>
      </c>
      <c r="G471">
        <v>31</v>
      </c>
      <c r="H471">
        <v>4385</v>
      </c>
      <c r="I471">
        <v>75</v>
      </c>
      <c r="J471">
        <v>2798</v>
      </c>
      <c r="K471">
        <v>5317</v>
      </c>
      <c r="L471">
        <v>449</v>
      </c>
      <c r="M471">
        <v>742</v>
      </c>
      <c r="N471">
        <v>837</v>
      </c>
      <c r="O471">
        <v>2990</v>
      </c>
      <c r="P471">
        <v>531</v>
      </c>
      <c r="Q471">
        <v>7</v>
      </c>
      <c r="R471">
        <v>6707</v>
      </c>
    </row>
    <row r="472" spans="1:18">
      <c r="A472">
        <v>25</v>
      </c>
      <c r="B472">
        <v>151</v>
      </c>
      <c r="C472">
        <v>25151</v>
      </c>
      <c r="D472">
        <v>15319</v>
      </c>
      <c r="E472">
        <v>7980</v>
      </c>
      <c r="F472">
        <v>2006</v>
      </c>
      <c r="G472">
        <v>57</v>
      </c>
      <c r="H472">
        <v>6015</v>
      </c>
      <c r="I472">
        <v>82</v>
      </c>
      <c r="J472">
        <v>6639</v>
      </c>
      <c r="K472">
        <v>8222</v>
      </c>
      <c r="L472">
        <v>87</v>
      </c>
      <c r="M472">
        <v>168</v>
      </c>
      <c r="N472">
        <v>172</v>
      </c>
      <c r="O472">
        <v>6416</v>
      </c>
      <c r="P472">
        <v>319</v>
      </c>
      <c r="Q472">
        <v>1</v>
      </c>
      <c r="R472">
        <v>8583</v>
      </c>
    </row>
    <row r="473" spans="1:18">
      <c r="A473">
        <v>25</v>
      </c>
      <c r="B473">
        <v>154</v>
      </c>
      <c r="C473">
        <v>25154</v>
      </c>
      <c r="D473">
        <v>7305</v>
      </c>
      <c r="E473">
        <v>6113</v>
      </c>
      <c r="F473">
        <v>4048</v>
      </c>
      <c r="G473">
        <v>82</v>
      </c>
      <c r="H473">
        <v>1055</v>
      </c>
      <c r="I473">
        <v>31</v>
      </c>
      <c r="J473">
        <v>2045</v>
      </c>
      <c r="K473">
        <v>4660</v>
      </c>
      <c r="L473">
        <v>11</v>
      </c>
      <c r="M473">
        <v>473</v>
      </c>
      <c r="N473">
        <v>102</v>
      </c>
      <c r="O473">
        <v>35</v>
      </c>
      <c r="P473">
        <v>2031</v>
      </c>
      <c r="Q473">
        <v>0</v>
      </c>
      <c r="R473">
        <v>5239</v>
      </c>
    </row>
    <row r="474" spans="1:18">
      <c r="A474">
        <v>25</v>
      </c>
      <c r="B474">
        <v>168</v>
      </c>
      <c r="C474">
        <v>25168</v>
      </c>
      <c r="D474">
        <v>3277</v>
      </c>
      <c r="E474">
        <v>1389</v>
      </c>
      <c r="F474">
        <v>711</v>
      </c>
      <c r="G474">
        <v>16</v>
      </c>
      <c r="H474">
        <v>1657</v>
      </c>
      <c r="I474">
        <v>35</v>
      </c>
      <c r="J474">
        <v>779</v>
      </c>
      <c r="K474">
        <v>2025</v>
      </c>
      <c r="L474">
        <v>19</v>
      </c>
      <c r="M474">
        <v>253</v>
      </c>
      <c r="N474">
        <v>176</v>
      </c>
      <c r="O474">
        <v>827</v>
      </c>
      <c r="P474">
        <v>34</v>
      </c>
      <c r="Q474">
        <v>0</v>
      </c>
      <c r="R474">
        <v>2416</v>
      </c>
    </row>
    <row r="475" spans="1:18">
      <c r="A475">
        <v>25</v>
      </c>
      <c r="B475">
        <v>175</v>
      </c>
      <c r="C475">
        <v>25175</v>
      </c>
      <c r="D475">
        <v>123804</v>
      </c>
      <c r="E475">
        <v>122970</v>
      </c>
      <c r="F475">
        <v>1880</v>
      </c>
      <c r="G475">
        <v>210</v>
      </c>
      <c r="H475">
        <v>175</v>
      </c>
      <c r="I475">
        <v>1116</v>
      </c>
      <c r="J475">
        <v>113667</v>
      </c>
      <c r="K475">
        <v>8977</v>
      </c>
      <c r="L475">
        <v>192</v>
      </c>
      <c r="M475">
        <v>105</v>
      </c>
      <c r="N475">
        <v>111</v>
      </c>
      <c r="O475">
        <v>119668</v>
      </c>
      <c r="P475">
        <v>2017</v>
      </c>
      <c r="Q475">
        <v>1458</v>
      </c>
      <c r="R475">
        <v>661</v>
      </c>
    </row>
    <row r="476" spans="1:18">
      <c r="A476">
        <v>25</v>
      </c>
      <c r="B476">
        <v>178</v>
      </c>
      <c r="C476">
        <v>25178</v>
      </c>
      <c r="D476">
        <v>8597</v>
      </c>
      <c r="E476">
        <v>4877</v>
      </c>
      <c r="F476">
        <v>2270</v>
      </c>
      <c r="G476">
        <v>10</v>
      </c>
      <c r="H476">
        <v>3594</v>
      </c>
      <c r="I476">
        <v>97</v>
      </c>
      <c r="J476">
        <v>2606</v>
      </c>
      <c r="K476">
        <v>5653</v>
      </c>
      <c r="L476">
        <v>10</v>
      </c>
      <c r="M476">
        <v>201</v>
      </c>
      <c r="N476">
        <v>121</v>
      </c>
      <c r="O476">
        <v>2574</v>
      </c>
      <c r="P476">
        <v>74</v>
      </c>
      <c r="Q476">
        <v>4</v>
      </c>
      <c r="R476">
        <v>5945</v>
      </c>
    </row>
    <row r="477" spans="1:18">
      <c r="A477">
        <v>25</v>
      </c>
      <c r="B477">
        <v>181</v>
      </c>
      <c r="C477">
        <v>25181</v>
      </c>
      <c r="D477">
        <v>10249</v>
      </c>
      <c r="E477">
        <v>8627</v>
      </c>
      <c r="F477">
        <v>4070</v>
      </c>
      <c r="G477">
        <v>3</v>
      </c>
      <c r="H477">
        <v>1395</v>
      </c>
      <c r="I477">
        <v>44</v>
      </c>
      <c r="J477">
        <v>4026</v>
      </c>
      <c r="K477">
        <v>5575</v>
      </c>
      <c r="L477">
        <v>257</v>
      </c>
      <c r="M477">
        <v>258</v>
      </c>
      <c r="N477">
        <v>90</v>
      </c>
      <c r="O477">
        <v>4025</v>
      </c>
      <c r="P477">
        <v>88</v>
      </c>
      <c r="Q477">
        <v>3</v>
      </c>
      <c r="R477">
        <v>6133</v>
      </c>
    </row>
    <row r="478" spans="1:18">
      <c r="A478">
        <v>25</v>
      </c>
      <c r="B478">
        <v>183</v>
      </c>
      <c r="C478">
        <v>25183</v>
      </c>
      <c r="D478">
        <v>19452</v>
      </c>
      <c r="E478">
        <v>16729</v>
      </c>
      <c r="F478">
        <v>6277</v>
      </c>
      <c r="G478">
        <v>182</v>
      </c>
      <c r="H478">
        <v>2603</v>
      </c>
      <c r="I478">
        <v>73</v>
      </c>
      <c r="J478">
        <v>9998</v>
      </c>
      <c r="K478">
        <v>8394</v>
      </c>
      <c r="L478">
        <v>62</v>
      </c>
      <c r="M478">
        <v>578</v>
      </c>
      <c r="N478">
        <v>336</v>
      </c>
      <c r="O478">
        <v>1684</v>
      </c>
      <c r="P478">
        <v>8469</v>
      </c>
      <c r="Q478">
        <v>4</v>
      </c>
      <c r="R478">
        <v>9295</v>
      </c>
    </row>
    <row r="479" spans="1:18">
      <c r="A479">
        <v>25</v>
      </c>
      <c r="B479">
        <v>200</v>
      </c>
      <c r="C479">
        <v>25200</v>
      </c>
      <c r="D479">
        <v>20678</v>
      </c>
      <c r="E479">
        <v>19530</v>
      </c>
      <c r="F479">
        <v>10049</v>
      </c>
      <c r="G479">
        <v>31</v>
      </c>
      <c r="H479">
        <v>702</v>
      </c>
      <c r="I479">
        <v>64</v>
      </c>
      <c r="J479">
        <v>14062</v>
      </c>
      <c r="K479">
        <v>6493</v>
      </c>
      <c r="L479">
        <v>17</v>
      </c>
      <c r="M479">
        <v>61</v>
      </c>
      <c r="N479">
        <v>10</v>
      </c>
      <c r="O479">
        <v>7633</v>
      </c>
      <c r="P479">
        <v>8094</v>
      </c>
      <c r="Q479">
        <v>15</v>
      </c>
      <c r="R479">
        <v>4936</v>
      </c>
    </row>
    <row r="480" spans="1:18">
      <c r="A480">
        <v>25</v>
      </c>
      <c r="B480">
        <v>214</v>
      </c>
      <c r="C480">
        <v>25214</v>
      </c>
      <c r="D480">
        <v>30268</v>
      </c>
      <c r="E480">
        <v>29377</v>
      </c>
      <c r="F480">
        <v>4033</v>
      </c>
      <c r="G480">
        <v>269</v>
      </c>
      <c r="H480">
        <v>306</v>
      </c>
      <c r="I480">
        <v>1712</v>
      </c>
      <c r="J480">
        <v>25834</v>
      </c>
      <c r="K480">
        <v>4194</v>
      </c>
      <c r="L480">
        <v>30</v>
      </c>
      <c r="M480">
        <v>8</v>
      </c>
      <c r="N480">
        <v>16</v>
      </c>
      <c r="O480">
        <v>29132</v>
      </c>
      <c r="P480">
        <v>534</v>
      </c>
      <c r="Q480">
        <v>143</v>
      </c>
      <c r="R480">
        <v>459</v>
      </c>
    </row>
    <row r="481" spans="1:18">
      <c r="A481">
        <v>25</v>
      </c>
      <c r="B481">
        <v>224</v>
      </c>
      <c r="C481">
        <v>25224</v>
      </c>
      <c r="D481">
        <v>6980</v>
      </c>
      <c r="E481">
        <v>5927</v>
      </c>
      <c r="F481">
        <v>3116</v>
      </c>
      <c r="G481">
        <v>75</v>
      </c>
      <c r="H481">
        <v>735</v>
      </c>
      <c r="I481">
        <v>47</v>
      </c>
      <c r="J481">
        <v>1207</v>
      </c>
      <c r="K481">
        <v>5135</v>
      </c>
      <c r="L481">
        <v>10</v>
      </c>
      <c r="M481">
        <v>307</v>
      </c>
      <c r="N481">
        <v>301</v>
      </c>
      <c r="O481">
        <v>1512</v>
      </c>
      <c r="P481">
        <v>72</v>
      </c>
      <c r="Q481">
        <v>0</v>
      </c>
      <c r="R481">
        <v>5396</v>
      </c>
    </row>
    <row r="482" spans="1:18">
      <c r="A482">
        <v>25</v>
      </c>
      <c r="B482">
        <v>245</v>
      </c>
      <c r="C482">
        <v>25245</v>
      </c>
      <c r="D482">
        <v>22280</v>
      </c>
      <c r="E482">
        <v>20992</v>
      </c>
      <c r="F482">
        <v>9262</v>
      </c>
      <c r="G482">
        <v>17</v>
      </c>
      <c r="H482">
        <v>899</v>
      </c>
      <c r="I482">
        <v>141</v>
      </c>
      <c r="J482">
        <v>11297</v>
      </c>
      <c r="K482">
        <v>10787</v>
      </c>
      <c r="L482">
        <v>19</v>
      </c>
      <c r="M482">
        <v>66</v>
      </c>
      <c r="N482">
        <v>59</v>
      </c>
      <c r="O482">
        <v>10028</v>
      </c>
      <c r="P482">
        <v>3281</v>
      </c>
      <c r="Q482">
        <v>7</v>
      </c>
      <c r="R482">
        <v>8964</v>
      </c>
    </row>
    <row r="483" spans="1:18">
      <c r="A483">
        <v>25</v>
      </c>
      <c r="B483">
        <v>258</v>
      </c>
      <c r="C483">
        <v>25258</v>
      </c>
      <c r="D483">
        <v>3445</v>
      </c>
      <c r="E483">
        <v>925</v>
      </c>
      <c r="F483">
        <v>312</v>
      </c>
      <c r="G483">
        <v>13</v>
      </c>
      <c r="H483">
        <v>2333</v>
      </c>
      <c r="I483">
        <v>5</v>
      </c>
      <c r="J483">
        <v>639</v>
      </c>
      <c r="K483">
        <v>2546</v>
      </c>
      <c r="L483">
        <v>5</v>
      </c>
      <c r="M483">
        <v>118</v>
      </c>
      <c r="N483">
        <v>136</v>
      </c>
      <c r="O483">
        <v>56</v>
      </c>
      <c r="P483">
        <v>725</v>
      </c>
      <c r="Q483">
        <v>0</v>
      </c>
      <c r="R483">
        <v>2664</v>
      </c>
    </row>
    <row r="484" spans="1:18">
      <c r="A484">
        <v>25</v>
      </c>
      <c r="B484">
        <v>260</v>
      </c>
      <c r="C484">
        <v>25260</v>
      </c>
      <c r="D484">
        <v>21114</v>
      </c>
      <c r="E484">
        <v>20371</v>
      </c>
      <c r="F484">
        <v>617</v>
      </c>
      <c r="G484">
        <v>136</v>
      </c>
      <c r="H484">
        <v>404</v>
      </c>
      <c r="I484">
        <v>32</v>
      </c>
      <c r="J484">
        <v>19168</v>
      </c>
      <c r="K484">
        <v>1927</v>
      </c>
      <c r="L484">
        <v>6</v>
      </c>
      <c r="M484">
        <v>0</v>
      </c>
      <c r="N484">
        <v>7</v>
      </c>
      <c r="O484">
        <v>18736</v>
      </c>
      <c r="P484">
        <v>1426</v>
      </c>
      <c r="Q484">
        <v>5</v>
      </c>
      <c r="R484">
        <v>947</v>
      </c>
    </row>
    <row r="485" spans="1:18">
      <c r="A485">
        <v>25</v>
      </c>
      <c r="B485">
        <v>269</v>
      </c>
      <c r="C485">
        <v>25269</v>
      </c>
      <c r="D485">
        <v>132687</v>
      </c>
      <c r="E485">
        <v>129818</v>
      </c>
      <c r="F485">
        <v>7311</v>
      </c>
      <c r="G485">
        <v>841</v>
      </c>
      <c r="H485">
        <v>1730</v>
      </c>
      <c r="I485">
        <v>750</v>
      </c>
      <c r="J485">
        <v>124578</v>
      </c>
      <c r="K485">
        <v>7382</v>
      </c>
      <c r="L485">
        <v>249</v>
      </c>
      <c r="M485">
        <v>106</v>
      </c>
      <c r="N485">
        <v>71</v>
      </c>
      <c r="O485">
        <v>118910</v>
      </c>
      <c r="P485">
        <v>11099</v>
      </c>
      <c r="Q485">
        <v>557</v>
      </c>
      <c r="R485">
        <v>2121</v>
      </c>
    </row>
    <row r="486" spans="1:18">
      <c r="A486">
        <v>25</v>
      </c>
      <c r="B486">
        <v>279</v>
      </c>
      <c r="C486">
        <v>25279</v>
      </c>
      <c r="D486">
        <v>10565</v>
      </c>
      <c r="E486">
        <v>8837</v>
      </c>
      <c r="F486">
        <v>4172</v>
      </c>
      <c r="G486">
        <v>7</v>
      </c>
      <c r="H486">
        <v>1152</v>
      </c>
      <c r="I486">
        <v>34</v>
      </c>
      <c r="J486">
        <v>4397</v>
      </c>
      <c r="K486">
        <v>5726</v>
      </c>
      <c r="L486">
        <v>101</v>
      </c>
      <c r="M486">
        <v>211</v>
      </c>
      <c r="N486">
        <v>113</v>
      </c>
      <c r="O486">
        <v>4514</v>
      </c>
      <c r="P486">
        <v>56</v>
      </c>
      <c r="Q486">
        <v>4</v>
      </c>
      <c r="R486">
        <v>5991</v>
      </c>
    </row>
    <row r="487" spans="1:18">
      <c r="A487">
        <v>25</v>
      </c>
      <c r="B487">
        <v>281</v>
      </c>
      <c r="C487">
        <v>25281</v>
      </c>
      <c r="D487">
        <v>5556</v>
      </c>
      <c r="E487">
        <v>1801</v>
      </c>
      <c r="F487">
        <v>289</v>
      </c>
      <c r="G487">
        <v>5</v>
      </c>
      <c r="H487">
        <v>3673</v>
      </c>
      <c r="I487">
        <v>32</v>
      </c>
      <c r="J487">
        <v>1290</v>
      </c>
      <c r="K487">
        <v>3929</v>
      </c>
      <c r="L487">
        <v>21</v>
      </c>
      <c r="M487">
        <v>125</v>
      </c>
      <c r="N487">
        <v>183</v>
      </c>
      <c r="O487">
        <v>1146</v>
      </c>
      <c r="P487">
        <v>413</v>
      </c>
      <c r="Q487">
        <v>0</v>
      </c>
      <c r="R487">
        <v>3997</v>
      </c>
    </row>
    <row r="488" spans="1:18">
      <c r="A488">
        <v>25</v>
      </c>
      <c r="B488">
        <v>286</v>
      </c>
      <c r="C488">
        <v>25286</v>
      </c>
      <c r="D488">
        <v>89086</v>
      </c>
      <c r="E488">
        <v>88530</v>
      </c>
      <c r="F488">
        <v>369</v>
      </c>
      <c r="G488">
        <v>319</v>
      </c>
      <c r="H488">
        <v>178</v>
      </c>
      <c r="I488">
        <v>395</v>
      </c>
      <c r="J488">
        <v>87097</v>
      </c>
      <c r="K488">
        <v>1570</v>
      </c>
      <c r="L488">
        <v>84</v>
      </c>
      <c r="M488">
        <v>44</v>
      </c>
      <c r="N488">
        <v>28</v>
      </c>
      <c r="O488">
        <v>85665</v>
      </c>
      <c r="P488">
        <v>1713</v>
      </c>
      <c r="Q488">
        <v>1039</v>
      </c>
      <c r="R488">
        <v>669</v>
      </c>
    </row>
    <row r="489" spans="1:18">
      <c r="A489">
        <v>25</v>
      </c>
      <c r="B489">
        <v>288</v>
      </c>
      <c r="C489">
        <v>25288</v>
      </c>
      <c r="D489">
        <v>4809</v>
      </c>
      <c r="E489">
        <v>4168</v>
      </c>
      <c r="F489">
        <v>2070</v>
      </c>
      <c r="G489">
        <v>71</v>
      </c>
      <c r="H489">
        <v>867</v>
      </c>
      <c r="I489">
        <v>57</v>
      </c>
      <c r="J489">
        <v>766</v>
      </c>
      <c r="K489">
        <v>3968</v>
      </c>
      <c r="L489">
        <v>4</v>
      </c>
      <c r="M489">
        <v>42</v>
      </c>
      <c r="N489">
        <v>24</v>
      </c>
      <c r="O489">
        <v>22</v>
      </c>
      <c r="P489">
        <v>787</v>
      </c>
      <c r="Q489">
        <v>3</v>
      </c>
      <c r="R489">
        <v>3997</v>
      </c>
    </row>
    <row r="490" spans="1:18">
      <c r="A490">
        <v>25</v>
      </c>
      <c r="B490">
        <v>290</v>
      </c>
      <c r="C490">
        <v>25290</v>
      </c>
      <c r="D490">
        <v>130486</v>
      </c>
      <c r="E490">
        <v>126647</v>
      </c>
      <c r="F490">
        <v>8905</v>
      </c>
      <c r="G490">
        <v>148</v>
      </c>
      <c r="H490">
        <v>2954</v>
      </c>
      <c r="I490">
        <v>840</v>
      </c>
      <c r="J490">
        <v>110633</v>
      </c>
      <c r="K490">
        <v>18504</v>
      </c>
      <c r="L490">
        <v>355</v>
      </c>
      <c r="M490">
        <v>306</v>
      </c>
      <c r="N490">
        <v>108</v>
      </c>
      <c r="O490">
        <v>114750</v>
      </c>
      <c r="P490">
        <v>6593</v>
      </c>
      <c r="Q490">
        <v>321</v>
      </c>
      <c r="R490">
        <v>8822</v>
      </c>
    </row>
    <row r="491" spans="1:18">
      <c r="A491">
        <v>25</v>
      </c>
      <c r="B491">
        <v>293</v>
      </c>
      <c r="C491">
        <v>25293</v>
      </c>
      <c r="D491">
        <v>4336</v>
      </c>
      <c r="E491">
        <v>1962</v>
      </c>
      <c r="F491">
        <v>414</v>
      </c>
      <c r="G491">
        <v>0</v>
      </c>
      <c r="H491">
        <v>2356</v>
      </c>
      <c r="I491">
        <v>35</v>
      </c>
      <c r="J491">
        <v>1506</v>
      </c>
      <c r="K491">
        <v>2040</v>
      </c>
      <c r="L491">
        <v>202</v>
      </c>
      <c r="M491">
        <v>395</v>
      </c>
      <c r="N491">
        <v>154</v>
      </c>
      <c r="O491">
        <v>1502</v>
      </c>
      <c r="P491">
        <v>527</v>
      </c>
      <c r="Q491">
        <v>0</v>
      </c>
      <c r="R491">
        <v>2307</v>
      </c>
    </row>
    <row r="492" spans="1:18">
      <c r="A492">
        <v>25</v>
      </c>
      <c r="B492">
        <v>295</v>
      </c>
      <c r="C492">
        <v>25295</v>
      </c>
      <c r="D492">
        <v>16225</v>
      </c>
      <c r="E492">
        <v>15770</v>
      </c>
      <c r="F492">
        <v>6075</v>
      </c>
      <c r="G492">
        <v>158</v>
      </c>
      <c r="H492">
        <v>228</v>
      </c>
      <c r="I492">
        <v>161</v>
      </c>
      <c r="J492">
        <v>13433</v>
      </c>
      <c r="K492">
        <v>2690</v>
      </c>
      <c r="L492">
        <v>17</v>
      </c>
      <c r="M492">
        <v>49</v>
      </c>
      <c r="N492">
        <v>11</v>
      </c>
      <c r="O492">
        <v>10740</v>
      </c>
      <c r="P492">
        <v>4881</v>
      </c>
      <c r="Q492">
        <v>109</v>
      </c>
      <c r="R492">
        <v>495</v>
      </c>
    </row>
    <row r="493" spans="1:18">
      <c r="A493">
        <v>25</v>
      </c>
      <c r="B493">
        <v>297</v>
      </c>
      <c r="C493">
        <v>25297</v>
      </c>
      <c r="D493">
        <v>8042</v>
      </c>
      <c r="E493">
        <v>4273</v>
      </c>
      <c r="F493">
        <v>1101</v>
      </c>
      <c r="G493">
        <v>2</v>
      </c>
      <c r="H493">
        <v>3614</v>
      </c>
      <c r="I493">
        <v>92</v>
      </c>
      <c r="J493">
        <v>2883</v>
      </c>
      <c r="K493">
        <v>4120</v>
      </c>
      <c r="L493">
        <v>112</v>
      </c>
      <c r="M493">
        <v>422</v>
      </c>
      <c r="N493">
        <v>389</v>
      </c>
      <c r="O493">
        <v>2965</v>
      </c>
      <c r="P493">
        <v>211</v>
      </c>
      <c r="Q493">
        <v>6</v>
      </c>
      <c r="R493">
        <v>4860</v>
      </c>
    </row>
    <row r="494" spans="1:18">
      <c r="A494">
        <v>25</v>
      </c>
      <c r="B494">
        <v>299</v>
      </c>
      <c r="C494">
        <v>25299</v>
      </c>
      <c r="D494">
        <v>3031</v>
      </c>
      <c r="E494">
        <v>686</v>
      </c>
      <c r="F494">
        <v>314</v>
      </c>
      <c r="G494">
        <v>4</v>
      </c>
      <c r="H494">
        <v>2078</v>
      </c>
      <c r="I494">
        <v>7</v>
      </c>
      <c r="J494">
        <v>679</v>
      </c>
      <c r="K494">
        <v>2118</v>
      </c>
      <c r="L494">
        <v>16</v>
      </c>
      <c r="M494">
        <v>209</v>
      </c>
      <c r="N494">
        <v>3</v>
      </c>
      <c r="O494">
        <v>13</v>
      </c>
      <c r="P494">
        <v>652</v>
      </c>
      <c r="Q494">
        <v>0</v>
      </c>
      <c r="R494">
        <v>2366</v>
      </c>
    </row>
    <row r="495" spans="1:18">
      <c r="A495">
        <v>25</v>
      </c>
      <c r="B495">
        <v>307</v>
      </c>
      <c r="C495">
        <v>25307</v>
      </c>
      <c r="D495">
        <v>90810</v>
      </c>
      <c r="E495">
        <v>89793</v>
      </c>
      <c r="F495">
        <v>990</v>
      </c>
      <c r="G495">
        <v>43</v>
      </c>
      <c r="H495">
        <v>195</v>
      </c>
      <c r="I495">
        <v>710</v>
      </c>
      <c r="J495">
        <v>85646</v>
      </c>
      <c r="K495">
        <v>4003</v>
      </c>
      <c r="L495">
        <v>181</v>
      </c>
      <c r="M495">
        <v>144</v>
      </c>
      <c r="N495">
        <v>265</v>
      </c>
      <c r="O495">
        <v>86742</v>
      </c>
      <c r="P495">
        <v>630</v>
      </c>
      <c r="Q495">
        <v>169</v>
      </c>
      <c r="R495">
        <v>3269</v>
      </c>
    </row>
    <row r="496" spans="1:18">
      <c r="A496">
        <v>25</v>
      </c>
      <c r="B496">
        <v>312</v>
      </c>
      <c r="C496">
        <v>25312</v>
      </c>
      <c r="D496">
        <v>6834</v>
      </c>
      <c r="E496">
        <v>5896</v>
      </c>
      <c r="F496">
        <v>1554</v>
      </c>
      <c r="G496">
        <v>19</v>
      </c>
      <c r="H496">
        <v>1008</v>
      </c>
      <c r="I496">
        <v>17</v>
      </c>
      <c r="J496">
        <v>2791</v>
      </c>
      <c r="K496">
        <v>3895</v>
      </c>
      <c r="L496">
        <v>122</v>
      </c>
      <c r="M496">
        <v>10</v>
      </c>
      <c r="N496">
        <v>3</v>
      </c>
      <c r="O496">
        <v>2607</v>
      </c>
      <c r="P496">
        <v>2374</v>
      </c>
      <c r="Q496">
        <v>2</v>
      </c>
      <c r="R496">
        <v>1851</v>
      </c>
    </row>
    <row r="497" spans="1:18">
      <c r="A497">
        <v>25</v>
      </c>
      <c r="B497">
        <v>317</v>
      </c>
      <c r="C497">
        <v>25317</v>
      </c>
      <c r="D497">
        <v>12364</v>
      </c>
      <c r="E497">
        <v>11145</v>
      </c>
      <c r="F497">
        <v>5134</v>
      </c>
      <c r="G497">
        <v>60</v>
      </c>
      <c r="H497">
        <v>1113</v>
      </c>
      <c r="I497">
        <v>30</v>
      </c>
      <c r="J497">
        <v>5894</v>
      </c>
      <c r="K497">
        <v>5431</v>
      </c>
      <c r="L497">
        <v>20</v>
      </c>
      <c r="M497">
        <v>853</v>
      </c>
      <c r="N497">
        <v>151</v>
      </c>
      <c r="O497">
        <v>232</v>
      </c>
      <c r="P497">
        <v>5645</v>
      </c>
      <c r="Q497">
        <v>2</v>
      </c>
      <c r="R497">
        <v>6485</v>
      </c>
    </row>
    <row r="498" spans="1:18">
      <c r="A498">
        <v>25</v>
      </c>
      <c r="B498">
        <v>320</v>
      </c>
      <c r="C498">
        <v>25320</v>
      </c>
      <c r="D498">
        <v>24381</v>
      </c>
      <c r="E498">
        <v>16721</v>
      </c>
      <c r="F498">
        <v>1322</v>
      </c>
      <c r="G498">
        <v>216</v>
      </c>
      <c r="H498">
        <v>6785</v>
      </c>
      <c r="I498">
        <v>128</v>
      </c>
      <c r="J498">
        <v>15953</v>
      </c>
      <c r="K498">
        <v>7295</v>
      </c>
      <c r="L498">
        <v>65</v>
      </c>
      <c r="M498">
        <v>573</v>
      </c>
      <c r="N498">
        <v>428</v>
      </c>
      <c r="O498">
        <v>15562</v>
      </c>
      <c r="P498">
        <v>1363</v>
      </c>
      <c r="Q498">
        <v>12</v>
      </c>
      <c r="R498">
        <v>7444</v>
      </c>
    </row>
    <row r="499" spans="1:18">
      <c r="A499">
        <v>25</v>
      </c>
      <c r="B499">
        <v>322</v>
      </c>
      <c r="C499">
        <v>25322</v>
      </c>
      <c r="D499">
        <v>14760</v>
      </c>
      <c r="E499">
        <v>13460</v>
      </c>
      <c r="F499">
        <v>7139</v>
      </c>
      <c r="G499">
        <v>113</v>
      </c>
      <c r="H499">
        <v>1054</v>
      </c>
      <c r="I499">
        <v>154</v>
      </c>
      <c r="J499">
        <v>7123</v>
      </c>
      <c r="K499">
        <v>7349</v>
      </c>
      <c r="L499">
        <v>30</v>
      </c>
      <c r="M499">
        <v>176</v>
      </c>
      <c r="N499">
        <v>26</v>
      </c>
      <c r="O499">
        <v>6014</v>
      </c>
      <c r="P499">
        <v>6667</v>
      </c>
      <c r="Q499">
        <v>2</v>
      </c>
      <c r="R499">
        <v>2077</v>
      </c>
    </row>
    <row r="500" spans="1:18">
      <c r="A500">
        <v>25</v>
      </c>
      <c r="B500">
        <v>324</v>
      </c>
      <c r="C500">
        <v>25324</v>
      </c>
      <c r="D500">
        <v>1962</v>
      </c>
      <c r="E500">
        <v>1611</v>
      </c>
      <c r="F500">
        <v>425</v>
      </c>
      <c r="G500">
        <v>47</v>
      </c>
      <c r="H500">
        <v>282</v>
      </c>
      <c r="I500">
        <v>11</v>
      </c>
      <c r="J500">
        <v>1219</v>
      </c>
      <c r="K500">
        <v>615</v>
      </c>
      <c r="L500">
        <v>0</v>
      </c>
      <c r="M500">
        <v>96</v>
      </c>
      <c r="N500">
        <v>29</v>
      </c>
      <c r="O500">
        <v>1146</v>
      </c>
      <c r="P500">
        <v>194</v>
      </c>
      <c r="Q500">
        <v>0</v>
      </c>
      <c r="R500">
        <v>622</v>
      </c>
    </row>
    <row r="501" spans="1:18">
      <c r="A501">
        <v>25</v>
      </c>
      <c r="B501">
        <v>326</v>
      </c>
      <c r="C501">
        <v>25326</v>
      </c>
      <c r="D501">
        <v>6121</v>
      </c>
      <c r="E501">
        <v>4987</v>
      </c>
      <c r="F501">
        <v>2759</v>
      </c>
      <c r="G501">
        <v>22</v>
      </c>
      <c r="H501">
        <v>1067</v>
      </c>
      <c r="I501">
        <v>312</v>
      </c>
      <c r="J501">
        <v>2225</v>
      </c>
      <c r="K501">
        <v>3193</v>
      </c>
      <c r="L501">
        <v>5</v>
      </c>
      <c r="M501">
        <v>645</v>
      </c>
      <c r="N501">
        <v>43</v>
      </c>
      <c r="O501">
        <v>2354</v>
      </c>
      <c r="P501">
        <v>313</v>
      </c>
      <c r="Q501">
        <v>10</v>
      </c>
      <c r="R501">
        <v>3444</v>
      </c>
    </row>
    <row r="502" spans="1:18">
      <c r="A502">
        <v>25</v>
      </c>
      <c r="B502">
        <v>328</v>
      </c>
      <c r="C502">
        <v>25328</v>
      </c>
      <c r="D502">
        <v>3562</v>
      </c>
      <c r="E502">
        <v>2847</v>
      </c>
      <c r="F502">
        <v>1677</v>
      </c>
      <c r="G502">
        <v>3</v>
      </c>
      <c r="H502">
        <v>694</v>
      </c>
      <c r="I502">
        <v>37</v>
      </c>
      <c r="J502">
        <v>964</v>
      </c>
      <c r="K502">
        <v>2459</v>
      </c>
      <c r="L502">
        <v>10</v>
      </c>
      <c r="M502">
        <v>43</v>
      </c>
      <c r="N502">
        <v>74</v>
      </c>
      <c r="O502">
        <v>17</v>
      </c>
      <c r="P502">
        <v>1369</v>
      </c>
      <c r="Q502">
        <v>5</v>
      </c>
      <c r="R502">
        <v>2171</v>
      </c>
    </row>
    <row r="503" spans="1:18">
      <c r="A503">
        <v>25</v>
      </c>
      <c r="B503">
        <v>335</v>
      </c>
      <c r="C503">
        <v>25335</v>
      </c>
      <c r="D503">
        <v>5764</v>
      </c>
      <c r="E503">
        <v>2193</v>
      </c>
      <c r="F503">
        <v>1093</v>
      </c>
      <c r="G503">
        <v>0</v>
      </c>
      <c r="H503">
        <v>2867</v>
      </c>
      <c r="I503">
        <v>19</v>
      </c>
      <c r="J503">
        <v>1945</v>
      </c>
      <c r="K503">
        <v>3671</v>
      </c>
      <c r="L503">
        <v>47</v>
      </c>
      <c r="M503">
        <v>39</v>
      </c>
      <c r="N503">
        <v>34</v>
      </c>
      <c r="O503">
        <v>1677</v>
      </c>
      <c r="P503">
        <v>1632</v>
      </c>
      <c r="Q503">
        <v>5</v>
      </c>
      <c r="R503">
        <v>2450</v>
      </c>
    </row>
    <row r="504" spans="1:18">
      <c r="A504">
        <v>25</v>
      </c>
      <c r="B504">
        <v>339</v>
      </c>
      <c r="C504">
        <v>25339</v>
      </c>
      <c r="D504">
        <v>3169</v>
      </c>
      <c r="E504">
        <v>1464</v>
      </c>
      <c r="F504">
        <v>513</v>
      </c>
      <c r="G504">
        <v>1</v>
      </c>
      <c r="H504">
        <v>1722</v>
      </c>
      <c r="I504">
        <v>6</v>
      </c>
      <c r="J504">
        <v>861</v>
      </c>
      <c r="K504">
        <v>2219</v>
      </c>
      <c r="L504">
        <v>0</v>
      </c>
      <c r="M504">
        <v>46</v>
      </c>
      <c r="N504">
        <v>35</v>
      </c>
      <c r="O504">
        <v>32</v>
      </c>
      <c r="P504">
        <v>869</v>
      </c>
      <c r="Q504">
        <v>0</v>
      </c>
      <c r="R504">
        <v>2268</v>
      </c>
    </row>
    <row r="505" spans="1:18">
      <c r="A505">
        <v>25</v>
      </c>
      <c r="B505">
        <v>368</v>
      </c>
      <c r="C505">
        <v>25368</v>
      </c>
      <c r="D505">
        <v>2014</v>
      </c>
      <c r="E505">
        <v>1075</v>
      </c>
      <c r="F505">
        <v>161</v>
      </c>
      <c r="G505">
        <v>16</v>
      </c>
      <c r="H505">
        <v>1057</v>
      </c>
      <c r="I505">
        <v>12</v>
      </c>
      <c r="J505">
        <v>633</v>
      </c>
      <c r="K505">
        <v>1279</v>
      </c>
      <c r="L505">
        <v>10</v>
      </c>
      <c r="M505">
        <v>9</v>
      </c>
      <c r="N505">
        <v>59</v>
      </c>
      <c r="O505">
        <v>773</v>
      </c>
      <c r="P505">
        <v>21</v>
      </c>
      <c r="Q505">
        <v>2</v>
      </c>
      <c r="R505">
        <v>1218</v>
      </c>
    </row>
    <row r="506" spans="1:18">
      <c r="A506">
        <v>25</v>
      </c>
      <c r="B506">
        <v>372</v>
      </c>
      <c r="C506">
        <v>25372</v>
      </c>
      <c r="D506">
        <v>5192</v>
      </c>
      <c r="E506">
        <v>2424</v>
      </c>
      <c r="F506">
        <v>1633</v>
      </c>
      <c r="G506">
        <v>40</v>
      </c>
      <c r="H506">
        <v>2447</v>
      </c>
      <c r="I506">
        <v>14</v>
      </c>
      <c r="J506">
        <v>892</v>
      </c>
      <c r="K506">
        <v>3536</v>
      </c>
      <c r="L506">
        <v>30</v>
      </c>
      <c r="M506">
        <v>626</v>
      </c>
      <c r="N506">
        <v>98</v>
      </c>
      <c r="O506">
        <v>62</v>
      </c>
      <c r="P506">
        <v>1310</v>
      </c>
      <c r="Q506">
        <v>3</v>
      </c>
      <c r="R506">
        <v>3817</v>
      </c>
    </row>
    <row r="507" spans="1:18">
      <c r="A507">
        <v>25</v>
      </c>
      <c r="B507">
        <v>377</v>
      </c>
      <c r="C507">
        <v>25377</v>
      </c>
      <c r="D507">
        <v>27706</v>
      </c>
      <c r="E507">
        <v>24570</v>
      </c>
      <c r="F507">
        <v>8607</v>
      </c>
      <c r="G507">
        <v>726</v>
      </c>
      <c r="H507">
        <v>2284</v>
      </c>
      <c r="I507">
        <v>397</v>
      </c>
      <c r="J507">
        <v>15712</v>
      </c>
      <c r="K507">
        <v>11563</v>
      </c>
      <c r="L507">
        <v>24</v>
      </c>
      <c r="M507">
        <v>157</v>
      </c>
      <c r="N507">
        <v>15</v>
      </c>
      <c r="O507">
        <v>14859</v>
      </c>
      <c r="P507">
        <v>7937</v>
      </c>
      <c r="Q507">
        <v>160</v>
      </c>
      <c r="R507">
        <v>4750</v>
      </c>
    </row>
    <row r="508" spans="1:18">
      <c r="A508">
        <v>25</v>
      </c>
      <c r="B508">
        <v>386</v>
      </c>
      <c r="C508">
        <v>25386</v>
      </c>
      <c r="D508">
        <v>28327</v>
      </c>
      <c r="E508">
        <v>25283</v>
      </c>
      <c r="F508">
        <v>6035</v>
      </c>
      <c r="G508">
        <v>95</v>
      </c>
      <c r="H508">
        <v>2421</v>
      </c>
      <c r="I508">
        <v>1579</v>
      </c>
      <c r="J508">
        <v>16391</v>
      </c>
      <c r="K508">
        <v>11113</v>
      </c>
      <c r="L508">
        <v>128</v>
      </c>
      <c r="M508">
        <v>249</v>
      </c>
      <c r="N508">
        <v>265</v>
      </c>
      <c r="O508">
        <v>15418</v>
      </c>
      <c r="P508">
        <v>3196</v>
      </c>
      <c r="Q508">
        <v>34</v>
      </c>
      <c r="R508">
        <v>9679</v>
      </c>
    </row>
    <row r="509" spans="1:18">
      <c r="A509">
        <v>25</v>
      </c>
      <c r="B509">
        <v>394</v>
      </c>
      <c r="C509">
        <v>25394</v>
      </c>
      <c r="D509">
        <v>7686</v>
      </c>
      <c r="E509">
        <v>3836</v>
      </c>
      <c r="F509">
        <v>863</v>
      </c>
      <c r="G509">
        <v>101</v>
      </c>
      <c r="H509">
        <v>4429</v>
      </c>
      <c r="I509">
        <v>600</v>
      </c>
      <c r="J509">
        <v>3490</v>
      </c>
      <c r="K509">
        <v>3357</v>
      </c>
      <c r="L509">
        <v>78</v>
      </c>
      <c r="M509">
        <v>317</v>
      </c>
      <c r="N509">
        <v>379</v>
      </c>
      <c r="O509">
        <v>3246</v>
      </c>
      <c r="P509">
        <v>256</v>
      </c>
      <c r="Q509">
        <v>1</v>
      </c>
      <c r="R509">
        <v>4183</v>
      </c>
    </row>
    <row r="510" spans="1:18">
      <c r="A510">
        <v>25</v>
      </c>
      <c r="B510">
        <v>398</v>
      </c>
      <c r="C510">
        <v>25398</v>
      </c>
      <c r="D510">
        <v>5399</v>
      </c>
      <c r="E510">
        <v>1299</v>
      </c>
      <c r="F510">
        <v>386</v>
      </c>
      <c r="G510">
        <v>3</v>
      </c>
      <c r="H510">
        <v>3804</v>
      </c>
      <c r="I510">
        <v>5</v>
      </c>
      <c r="J510">
        <v>799</v>
      </c>
      <c r="K510">
        <v>3207</v>
      </c>
      <c r="L510">
        <v>11</v>
      </c>
      <c r="M510">
        <v>100</v>
      </c>
      <c r="N510">
        <v>1276</v>
      </c>
      <c r="O510">
        <v>801</v>
      </c>
      <c r="P510">
        <v>92</v>
      </c>
      <c r="Q510">
        <v>2</v>
      </c>
      <c r="R510">
        <v>4504</v>
      </c>
    </row>
    <row r="511" spans="1:18">
      <c r="A511">
        <v>25</v>
      </c>
      <c r="B511">
        <v>402</v>
      </c>
      <c r="C511">
        <v>25402</v>
      </c>
      <c r="D511">
        <v>12860</v>
      </c>
      <c r="E511">
        <v>9148</v>
      </c>
      <c r="F511">
        <v>3378</v>
      </c>
      <c r="G511">
        <v>38</v>
      </c>
      <c r="H511">
        <v>3309</v>
      </c>
      <c r="I511">
        <v>129</v>
      </c>
      <c r="J511">
        <v>5264</v>
      </c>
      <c r="K511">
        <v>7205</v>
      </c>
      <c r="L511">
        <v>77</v>
      </c>
      <c r="M511">
        <v>124</v>
      </c>
      <c r="N511">
        <v>143</v>
      </c>
      <c r="O511">
        <v>5300</v>
      </c>
      <c r="P511">
        <v>1685</v>
      </c>
      <c r="Q511">
        <v>3</v>
      </c>
      <c r="R511">
        <v>5872</v>
      </c>
    </row>
    <row r="512" spans="1:18">
      <c r="A512">
        <v>25</v>
      </c>
      <c r="B512">
        <v>407</v>
      </c>
      <c r="C512">
        <v>25407</v>
      </c>
      <c r="D512">
        <v>9372</v>
      </c>
      <c r="E512">
        <v>6776</v>
      </c>
      <c r="F512">
        <v>3949</v>
      </c>
      <c r="G512">
        <v>96</v>
      </c>
      <c r="H512">
        <v>2319</v>
      </c>
      <c r="I512">
        <v>27</v>
      </c>
      <c r="J512">
        <v>2685</v>
      </c>
      <c r="K512">
        <v>5546</v>
      </c>
      <c r="L512">
        <v>168</v>
      </c>
      <c r="M512">
        <v>583</v>
      </c>
      <c r="N512">
        <v>373</v>
      </c>
      <c r="O512">
        <v>12</v>
      </c>
      <c r="P512">
        <v>2721</v>
      </c>
      <c r="Q512">
        <v>1</v>
      </c>
      <c r="R512">
        <v>6638</v>
      </c>
    </row>
    <row r="513" spans="1:18">
      <c r="A513">
        <v>25</v>
      </c>
      <c r="B513">
        <v>426</v>
      </c>
      <c r="C513">
        <v>25426</v>
      </c>
      <c r="D513">
        <v>5966</v>
      </c>
      <c r="E513">
        <v>3980</v>
      </c>
      <c r="F513">
        <v>2318</v>
      </c>
      <c r="G513">
        <v>13</v>
      </c>
      <c r="H513">
        <v>2002</v>
      </c>
      <c r="I513">
        <v>84</v>
      </c>
      <c r="J513">
        <v>1431</v>
      </c>
      <c r="K513">
        <v>3610</v>
      </c>
      <c r="L513">
        <v>119</v>
      </c>
      <c r="M513">
        <v>354</v>
      </c>
      <c r="N513">
        <v>431</v>
      </c>
      <c r="O513">
        <v>1381</v>
      </c>
      <c r="P513">
        <v>273</v>
      </c>
      <c r="Q513">
        <v>2</v>
      </c>
      <c r="R513">
        <v>4310</v>
      </c>
    </row>
    <row r="514" spans="1:18">
      <c r="A514">
        <v>25</v>
      </c>
      <c r="B514">
        <v>430</v>
      </c>
      <c r="C514">
        <v>25430</v>
      </c>
      <c r="D514">
        <v>106039</v>
      </c>
      <c r="E514">
        <v>105087</v>
      </c>
      <c r="F514">
        <v>5529</v>
      </c>
      <c r="G514">
        <v>350</v>
      </c>
      <c r="H514">
        <v>635</v>
      </c>
      <c r="I514">
        <v>929</v>
      </c>
      <c r="J514">
        <v>100106</v>
      </c>
      <c r="K514">
        <v>5123</v>
      </c>
      <c r="L514">
        <v>127</v>
      </c>
      <c r="M514">
        <v>47</v>
      </c>
      <c r="N514">
        <v>54</v>
      </c>
      <c r="O514">
        <v>98605</v>
      </c>
      <c r="P514">
        <v>5349</v>
      </c>
      <c r="Q514">
        <v>1034</v>
      </c>
      <c r="R514">
        <v>1051</v>
      </c>
    </row>
    <row r="515" spans="1:18">
      <c r="A515">
        <v>25</v>
      </c>
      <c r="B515">
        <v>436</v>
      </c>
      <c r="C515">
        <v>25436</v>
      </c>
      <c r="D515">
        <v>3325</v>
      </c>
      <c r="E515">
        <v>2433</v>
      </c>
      <c r="F515">
        <v>1196</v>
      </c>
      <c r="G515">
        <v>3</v>
      </c>
      <c r="H515">
        <v>913</v>
      </c>
      <c r="I515">
        <v>61</v>
      </c>
      <c r="J515">
        <v>783</v>
      </c>
      <c r="K515">
        <v>2220</v>
      </c>
      <c r="L515">
        <v>0</v>
      </c>
      <c r="M515">
        <v>205</v>
      </c>
      <c r="N515">
        <v>83</v>
      </c>
      <c r="O515">
        <v>5</v>
      </c>
      <c r="P515">
        <v>860</v>
      </c>
      <c r="Q515">
        <v>0</v>
      </c>
      <c r="R515">
        <v>2460</v>
      </c>
    </row>
    <row r="516" spans="1:18">
      <c r="A516">
        <v>25</v>
      </c>
      <c r="B516">
        <v>438</v>
      </c>
      <c r="C516">
        <v>25438</v>
      </c>
      <c r="D516">
        <v>7238</v>
      </c>
      <c r="E516">
        <v>4247</v>
      </c>
      <c r="F516">
        <v>604</v>
      </c>
      <c r="G516">
        <v>17</v>
      </c>
      <c r="H516">
        <v>2679</v>
      </c>
      <c r="I516">
        <v>90</v>
      </c>
      <c r="J516">
        <v>3940</v>
      </c>
      <c r="K516">
        <v>2657</v>
      </c>
      <c r="L516">
        <v>212</v>
      </c>
      <c r="M516">
        <v>182</v>
      </c>
      <c r="N516">
        <v>122</v>
      </c>
      <c r="O516">
        <v>3784</v>
      </c>
      <c r="P516">
        <v>101</v>
      </c>
      <c r="Q516">
        <v>0</v>
      </c>
      <c r="R516">
        <v>3353</v>
      </c>
    </row>
    <row r="517" spans="1:18">
      <c r="A517">
        <v>25</v>
      </c>
      <c r="B517">
        <v>473</v>
      </c>
      <c r="C517">
        <v>25473</v>
      </c>
      <c r="D517">
        <v>125963</v>
      </c>
      <c r="E517">
        <v>124264</v>
      </c>
      <c r="F517">
        <v>278</v>
      </c>
      <c r="G517">
        <v>1413</v>
      </c>
      <c r="H517">
        <v>406</v>
      </c>
      <c r="I517">
        <v>1159</v>
      </c>
      <c r="J517">
        <v>123144</v>
      </c>
      <c r="K517">
        <v>1818</v>
      </c>
      <c r="L517">
        <v>92</v>
      </c>
      <c r="M517">
        <v>63</v>
      </c>
      <c r="N517">
        <v>26</v>
      </c>
      <c r="O517">
        <v>120950</v>
      </c>
      <c r="P517">
        <v>2036</v>
      </c>
      <c r="Q517">
        <v>1752</v>
      </c>
      <c r="R517">
        <v>1225</v>
      </c>
    </row>
    <row r="518" spans="1:18">
      <c r="A518">
        <v>25</v>
      </c>
      <c r="B518">
        <v>483</v>
      </c>
      <c r="C518">
        <v>25483</v>
      </c>
      <c r="D518">
        <v>2075</v>
      </c>
      <c r="E518">
        <v>1686</v>
      </c>
      <c r="F518">
        <v>13</v>
      </c>
      <c r="G518">
        <v>2</v>
      </c>
      <c r="H518">
        <v>377</v>
      </c>
      <c r="I518">
        <v>2</v>
      </c>
      <c r="J518">
        <v>1524</v>
      </c>
      <c r="K518">
        <v>462</v>
      </c>
      <c r="L518">
        <v>0</v>
      </c>
      <c r="M518">
        <v>56</v>
      </c>
      <c r="N518">
        <v>31</v>
      </c>
      <c r="O518">
        <v>1514</v>
      </c>
      <c r="P518">
        <v>25</v>
      </c>
      <c r="Q518">
        <v>0</v>
      </c>
      <c r="R518">
        <v>536</v>
      </c>
    </row>
    <row r="519" spans="1:18">
      <c r="A519">
        <v>25</v>
      </c>
      <c r="B519">
        <v>486</v>
      </c>
      <c r="C519">
        <v>25486</v>
      </c>
      <c r="D519">
        <v>11992</v>
      </c>
      <c r="E519">
        <v>11721</v>
      </c>
      <c r="F519">
        <v>2231</v>
      </c>
      <c r="G519">
        <v>44</v>
      </c>
      <c r="H519">
        <v>93</v>
      </c>
      <c r="I519">
        <v>40</v>
      </c>
      <c r="J519">
        <v>8888</v>
      </c>
      <c r="K519">
        <v>3009</v>
      </c>
      <c r="L519">
        <v>17</v>
      </c>
      <c r="M519">
        <v>38</v>
      </c>
      <c r="N519">
        <v>14</v>
      </c>
      <c r="O519">
        <v>69</v>
      </c>
      <c r="P519">
        <v>8135</v>
      </c>
      <c r="Q519">
        <v>3</v>
      </c>
      <c r="R519">
        <v>3785</v>
      </c>
    </row>
    <row r="520" spans="1:18">
      <c r="A520">
        <v>25</v>
      </c>
      <c r="B520">
        <v>488</v>
      </c>
      <c r="C520">
        <v>25488</v>
      </c>
      <c r="D520">
        <v>6944</v>
      </c>
      <c r="E520">
        <v>5521</v>
      </c>
      <c r="F520">
        <v>1452</v>
      </c>
      <c r="G520">
        <v>52</v>
      </c>
      <c r="H520">
        <v>1469</v>
      </c>
      <c r="I520">
        <v>152</v>
      </c>
      <c r="J520">
        <v>3702</v>
      </c>
      <c r="K520">
        <v>3165</v>
      </c>
      <c r="L520">
        <v>27</v>
      </c>
      <c r="M520">
        <v>29</v>
      </c>
      <c r="N520">
        <v>8</v>
      </c>
      <c r="O520">
        <v>4220</v>
      </c>
      <c r="P520">
        <v>686</v>
      </c>
      <c r="Q520">
        <v>41</v>
      </c>
      <c r="R520">
        <v>1997</v>
      </c>
    </row>
    <row r="521" spans="1:18">
      <c r="A521">
        <v>25</v>
      </c>
      <c r="B521">
        <v>489</v>
      </c>
      <c r="C521">
        <v>25489</v>
      </c>
      <c r="D521">
        <v>3042</v>
      </c>
      <c r="E521">
        <v>2128</v>
      </c>
      <c r="F521">
        <v>848</v>
      </c>
      <c r="G521">
        <v>13</v>
      </c>
      <c r="H521">
        <v>1014</v>
      </c>
      <c r="I521">
        <v>8</v>
      </c>
      <c r="J521">
        <v>957</v>
      </c>
      <c r="K521">
        <v>1925</v>
      </c>
      <c r="L521">
        <v>13</v>
      </c>
      <c r="M521">
        <v>35</v>
      </c>
      <c r="N521">
        <v>111</v>
      </c>
      <c r="O521">
        <v>1059</v>
      </c>
      <c r="P521">
        <v>71</v>
      </c>
      <c r="Q521">
        <v>0</v>
      </c>
      <c r="R521">
        <v>1912</v>
      </c>
    </row>
    <row r="522" spans="1:18">
      <c r="A522">
        <v>25</v>
      </c>
      <c r="B522">
        <v>491</v>
      </c>
      <c r="C522">
        <v>25491</v>
      </c>
      <c r="D522">
        <v>5175</v>
      </c>
      <c r="E522">
        <v>3040</v>
      </c>
      <c r="F522">
        <v>1264</v>
      </c>
      <c r="G522">
        <v>13</v>
      </c>
      <c r="H522">
        <v>2013</v>
      </c>
      <c r="I522">
        <v>57</v>
      </c>
      <c r="J522">
        <v>1805</v>
      </c>
      <c r="K522">
        <v>3073</v>
      </c>
      <c r="L522">
        <v>2</v>
      </c>
      <c r="M522">
        <v>65</v>
      </c>
      <c r="N522">
        <v>201</v>
      </c>
      <c r="O522">
        <v>1741</v>
      </c>
      <c r="P522">
        <v>229</v>
      </c>
      <c r="Q522">
        <v>5</v>
      </c>
      <c r="R522">
        <v>3200</v>
      </c>
    </row>
    <row r="523" spans="1:18">
      <c r="A523">
        <v>25</v>
      </c>
      <c r="B523">
        <v>506</v>
      </c>
      <c r="C523">
        <v>25506</v>
      </c>
      <c r="D523">
        <v>4092</v>
      </c>
      <c r="E523">
        <v>2505</v>
      </c>
      <c r="F523">
        <v>1217</v>
      </c>
      <c r="G523">
        <v>4</v>
      </c>
      <c r="H523">
        <v>1674</v>
      </c>
      <c r="I523">
        <v>4</v>
      </c>
      <c r="J523">
        <v>1248</v>
      </c>
      <c r="K523">
        <v>2515</v>
      </c>
      <c r="L523">
        <v>33</v>
      </c>
      <c r="M523">
        <v>161</v>
      </c>
      <c r="N523">
        <v>125</v>
      </c>
      <c r="O523">
        <v>125</v>
      </c>
      <c r="P523">
        <v>1286</v>
      </c>
      <c r="Q523">
        <v>9</v>
      </c>
      <c r="R523">
        <v>2672</v>
      </c>
    </row>
    <row r="524" spans="1:18">
      <c r="A524">
        <v>25</v>
      </c>
      <c r="B524">
        <v>513</v>
      </c>
      <c r="C524">
        <v>25513</v>
      </c>
      <c r="D524">
        <v>23507</v>
      </c>
      <c r="E524">
        <v>16281</v>
      </c>
      <c r="F524">
        <v>4108</v>
      </c>
      <c r="G524">
        <v>4</v>
      </c>
      <c r="H524">
        <v>7022</v>
      </c>
      <c r="I524">
        <v>108</v>
      </c>
      <c r="J524">
        <v>11716</v>
      </c>
      <c r="K524">
        <v>10655</v>
      </c>
      <c r="L524">
        <v>259</v>
      </c>
      <c r="M524">
        <v>541</v>
      </c>
      <c r="N524">
        <v>252</v>
      </c>
      <c r="O524">
        <v>6317</v>
      </c>
      <c r="P524">
        <v>6056</v>
      </c>
      <c r="Q524">
        <v>34</v>
      </c>
      <c r="R524">
        <v>11100</v>
      </c>
    </row>
    <row r="525" spans="1:18">
      <c r="A525">
        <v>25</v>
      </c>
      <c r="B525">
        <v>518</v>
      </c>
      <c r="C525">
        <v>25518</v>
      </c>
      <c r="D525">
        <v>3849</v>
      </c>
      <c r="E525">
        <v>816</v>
      </c>
      <c r="F525">
        <v>423</v>
      </c>
      <c r="G525">
        <v>16</v>
      </c>
      <c r="H525">
        <v>2778</v>
      </c>
      <c r="I525">
        <v>19</v>
      </c>
      <c r="J525">
        <v>619</v>
      </c>
      <c r="K525">
        <v>2120</v>
      </c>
      <c r="L525">
        <v>113</v>
      </c>
      <c r="M525">
        <v>149</v>
      </c>
      <c r="N525">
        <v>836</v>
      </c>
      <c r="O525">
        <v>20</v>
      </c>
      <c r="P525">
        <v>733</v>
      </c>
      <c r="Q525">
        <v>0</v>
      </c>
      <c r="R525">
        <v>3096</v>
      </c>
    </row>
    <row r="526" spans="1:18">
      <c r="A526">
        <v>25</v>
      </c>
      <c r="B526">
        <v>524</v>
      </c>
      <c r="C526">
        <v>25524</v>
      </c>
      <c r="D526">
        <v>4704</v>
      </c>
      <c r="E526">
        <v>3205</v>
      </c>
      <c r="F526">
        <v>1568</v>
      </c>
      <c r="G526">
        <v>0</v>
      </c>
      <c r="H526">
        <v>1944</v>
      </c>
      <c r="I526">
        <v>27</v>
      </c>
      <c r="J526">
        <v>971</v>
      </c>
      <c r="K526">
        <v>3374</v>
      </c>
      <c r="L526">
        <v>25</v>
      </c>
      <c r="M526">
        <v>226</v>
      </c>
      <c r="N526">
        <v>84</v>
      </c>
      <c r="O526">
        <v>1024</v>
      </c>
      <c r="P526">
        <v>174</v>
      </c>
      <c r="Q526">
        <v>0</v>
      </c>
      <c r="R526">
        <v>3506</v>
      </c>
    </row>
    <row r="527" spans="1:18">
      <c r="A527">
        <v>25</v>
      </c>
      <c r="B527">
        <v>530</v>
      </c>
      <c r="C527">
        <v>25530</v>
      </c>
      <c r="D527">
        <v>7968</v>
      </c>
      <c r="E527">
        <v>5392</v>
      </c>
      <c r="F527">
        <v>1161</v>
      </c>
      <c r="G527">
        <v>392</v>
      </c>
      <c r="H527">
        <v>1862</v>
      </c>
      <c r="I527">
        <v>109</v>
      </c>
      <c r="J527">
        <v>5001</v>
      </c>
      <c r="K527">
        <v>2485</v>
      </c>
      <c r="L527">
        <v>61</v>
      </c>
      <c r="M527">
        <v>259</v>
      </c>
      <c r="N527">
        <v>153</v>
      </c>
      <c r="O527">
        <v>5227</v>
      </c>
      <c r="P527">
        <v>69</v>
      </c>
      <c r="Q527">
        <v>2</v>
      </c>
      <c r="R527">
        <v>2670</v>
      </c>
    </row>
    <row r="528" spans="1:18">
      <c r="A528">
        <v>25</v>
      </c>
      <c r="B528">
        <v>535</v>
      </c>
      <c r="C528">
        <v>25535</v>
      </c>
      <c r="D528">
        <v>8676</v>
      </c>
      <c r="E528">
        <v>6403</v>
      </c>
      <c r="F528">
        <v>3898</v>
      </c>
      <c r="G528">
        <v>2</v>
      </c>
      <c r="H528">
        <v>2274</v>
      </c>
      <c r="I528">
        <v>38</v>
      </c>
      <c r="J528">
        <v>2022</v>
      </c>
      <c r="K528">
        <v>6205</v>
      </c>
      <c r="L528">
        <v>260</v>
      </c>
      <c r="M528">
        <v>134</v>
      </c>
      <c r="N528">
        <v>39</v>
      </c>
      <c r="O528">
        <v>2732</v>
      </c>
      <c r="P528">
        <v>877</v>
      </c>
      <c r="Q528">
        <v>4</v>
      </c>
      <c r="R528">
        <v>5063</v>
      </c>
    </row>
    <row r="529" spans="1:18">
      <c r="A529">
        <v>25</v>
      </c>
      <c r="B529">
        <v>572</v>
      </c>
      <c r="C529">
        <v>25572</v>
      </c>
      <c r="D529">
        <v>14626</v>
      </c>
      <c r="E529">
        <v>12654</v>
      </c>
      <c r="F529">
        <v>580</v>
      </c>
      <c r="G529">
        <v>757</v>
      </c>
      <c r="H529">
        <v>1062</v>
      </c>
      <c r="I529">
        <v>296</v>
      </c>
      <c r="J529">
        <v>12196</v>
      </c>
      <c r="K529">
        <v>1654</v>
      </c>
      <c r="L529">
        <v>218</v>
      </c>
      <c r="M529">
        <v>188</v>
      </c>
      <c r="N529">
        <v>291</v>
      </c>
      <c r="O529">
        <v>11232</v>
      </c>
      <c r="P529">
        <v>1021</v>
      </c>
      <c r="Q529">
        <v>26</v>
      </c>
      <c r="R529">
        <v>2347</v>
      </c>
    </row>
    <row r="530" spans="1:18">
      <c r="A530">
        <v>25</v>
      </c>
      <c r="B530">
        <v>580</v>
      </c>
      <c r="C530">
        <v>25580</v>
      </c>
      <c r="D530">
        <v>2520</v>
      </c>
      <c r="E530">
        <v>1138</v>
      </c>
      <c r="F530">
        <v>421</v>
      </c>
      <c r="G530">
        <v>9</v>
      </c>
      <c r="H530">
        <v>1413</v>
      </c>
      <c r="I530">
        <v>6</v>
      </c>
      <c r="J530">
        <v>352</v>
      </c>
      <c r="K530">
        <v>1915</v>
      </c>
      <c r="L530">
        <v>0</v>
      </c>
      <c r="M530">
        <v>241</v>
      </c>
      <c r="N530">
        <v>4</v>
      </c>
      <c r="O530">
        <v>12</v>
      </c>
      <c r="P530">
        <v>658</v>
      </c>
      <c r="Q530">
        <v>6</v>
      </c>
      <c r="R530">
        <v>1844</v>
      </c>
    </row>
    <row r="531" spans="1:18">
      <c r="A531">
        <v>25</v>
      </c>
      <c r="B531">
        <v>592</v>
      </c>
      <c r="C531">
        <v>25592</v>
      </c>
      <c r="D531">
        <v>4441</v>
      </c>
      <c r="E531">
        <v>2781</v>
      </c>
      <c r="F531">
        <v>1185</v>
      </c>
      <c r="G531">
        <v>2</v>
      </c>
      <c r="H531">
        <v>1692</v>
      </c>
      <c r="I531">
        <v>19</v>
      </c>
      <c r="J531">
        <v>1195</v>
      </c>
      <c r="K531">
        <v>2798</v>
      </c>
      <c r="L531">
        <v>23</v>
      </c>
      <c r="M531">
        <v>180</v>
      </c>
      <c r="N531">
        <v>237</v>
      </c>
      <c r="O531">
        <v>173</v>
      </c>
      <c r="P531">
        <v>1802</v>
      </c>
      <c r="Q531">
        <v>37</v>
      </c>
      <c r="R531">
        <v>2429</v>
      </c>
    </row>
    <row r="532" spans="1:18">
      <c r="A532">
        <v>25</v>
      </c>
      <c r="B532">
        <v>594</v>
      </c>
      <c r="C532">
        <v>25594</v>
      </c>
      <c r="D532">
        <v>4927</v>
      </c>
      <c r="E532">
        <v>2215</v>
      </c>
      <c r="F532">
        <v>535</v>
      </c>
      <c r="G532">
        <v>1</v>
      </c>
      <c r="H532">
        <v>2219</v>
      </c>
      <c r="I532">
        <v>21</v>
      </c>
      <c r="J532">
        <v>1775</v>
      </c>
      <c r="K532">
        <v>2558</v>
      </c>
      <c r="L532">
        <v>397</v>
      </c>
      <c r="M532">
        <v>136</v>
      </c>
      <c r="N532">
        <v>40</v>
      </c>
      <c r="O532">
        <v>416</v>
      </c>
      <c r="P532">
        <v>1914</v>
      </c>
      <c r="Q532">
        <v>3</v>
      </c>
      <c r="R532">
        <v>2594</v>
      </c>
    </row>
    <row r="533" spans="1:18">
      <c r="A533">
        <v>25</v>
      </c>
      <c r="B533">
        <v>596</v>
      </c>
      <c r="C533">
        <v>25596</v>
      </c>
      <c r="D533">
        <v>6059</v>
      </c>
      <c r="E533">
        <v>4547</v>
      </c>
      <c r="F533">
        <v>3027</v>
      </c>
      <c r="G533">
        <v>38</v>
      </c>
      <c r="H533">
        <v>1560</v>
      </c>
      <c r="I533">
        <v>36</v>
      </c>
      <c r="J533">
        <v>1088</v>
      </c>
      <c r="K533">
        <v>3211</v>
      </c>
      <c r="L533">
        <v>72</v>
      </c>
      <c r="M533">
        <v>1113</v>
      </c>
      <c r="N533">
        <v>552</v>
      </c>
      <c r="O533">
        <v>81</v>
      </c>
      <c r="P533">
        <v>1338</v>
      </c>
      <c r="Q533">
        <v>3</v>
      </c>
      <c r="R533">
        <v>4637</v>
      </c>
    </row>
    <row r="534" spans="1:18">
      <c r="A534">
        <v>25</v>
      </c>
      <c r="B534">
        <v>599</v>
      </c>
      <c r="C534">
        <v>25599</v>
      </c>
      <c r="D534">
        <v>7522</v>
      </c>
      <c r="E534">
        <v>4948</v>
      </c>
      <c r="F534">
        <v>878</v>
      </c>
      <c r="G534">
        <v>105</v>
      </c>
      <c r="H534">
        <v>1968</v>
      </c>
      <c r="I534">
        <v>183</v>
      </c>
      <c r="J534">
        <v>3530</v>
      </c>
      <c r="K534">
        <v>3574</v>
      </c>
      <c r="L534">
        <v>11</v>
      </c>
      <c r="M534">
        <v>230</v>
      </c>
      <c r="N534">
        <v>165</v>
      </c>
      <c r="O534">
        <v>3994</v>
      </c>
      <c r="P534">
        <v>673</v>
      </c>
      <c r="Q534">
        <v>11</v>
      </c>
      <c r="R534">
        <v>2844</v>
      </c>
    </row>
    <row r="535" spans="1:18">
      <c r="A535">
        <v>25</v>
      </c>
      <c r="B535">
        <v>612</v>
      </c>
      <c r="C535">
        <v>25612</v>
      </c>
      <c r="D535">
        <v>10706</v>
      </c>
      <c r="E535">
        <v>10225</v>
      </c>
      <c r="F535">
        <v>1241</v>
      </c>
      <c r="G535">
        <v>28</v>
      </c>
      <c r="H535">
        <v>252</v>
      </c>
      <c r="I535">
        <v>48</v>
      </c>
      <c r="J535">
        <v>5942</v>
      </c>
      <c r="K535">
        <v>4628</v>
      </c>
      <c r="L535">
        <v>27</v>
      </c>
      <c r="M535">
        <v>46</v>
      </c>
      <c r="N535">
        <v>35</v>
      </c>
      <c r="O535">
        <v>6036</v>
      </c>
      <c r="P535">
        <v>1870</v>
      </c>
      <c r="Q535">
        <v>37</v>
      </c>
      <c r="R535">
        <v>2763</v>
      </c>
    </row>
    <row r="536" spans="1:18">
      <c r="A536">
        <v>25</v>
      </c>
      <c r="B536">
        <v>645</v>
      </c>
      <c r="C536">
        <v>25645</v>
      </c>
      <c r="D536">
        <v>10110</v>
      </c>
      <c r="E536">
        <v>8032</v>
      </c>
      <c r="F536">
        <v>5763</v>
      </c>
      <c r="G536">
        <v>3</v>
      </c>
      <c r="H536">
        <v>2189</v>
      </c>
      <c r="I536">
        <v>80</v>
      </c>
      <c r="J536">
        <v>1810</v>
      </c>
      <c r="K536">
        <v>8182</v>
      </c>
      <c r="L536">
        <v>9</v>
      </c>
      <c r="M536">
        <v>50</v>
      </c>
      <c r="N536">
        <v>33</v>
      </c>
      <c r="O536">
        <v>1040</v>
      </c>
      <c r="P536">
        <v>4172</v>
      </c>
      <c r="Q536">
        <v>13</v>
      </c>
      <c r="R536">
        <v>4885</v>
      </c>
    </row>
    <row r="537" spans="1:18">
      <c r="A537">
        <v>25</v>
      </c>
      <c r="B537">
        <v>649</v>
      </c>
      <c r="C537">
        <v>25649</v>
      </c>
      <c r="D537">
        <v>7399</v>
      </c>
      <c r="E537">
        <v>4887</v>
      </c>
      <c r="F537">
        <v>1389</v>
      </c>
      <c r="G537">
        <v>1</v>
      </c>
      <c r="H537">
        <v>2621</v>
      </c>
      <c r="I537">
        <v>89</v>
      </c>
      <c r="J537">
        <v>3170</v>
      </c>
      <c r="K537">
        <v>2932</v>
      </c>
      <c r="L537">
        <v>39</v>
      </c>
      <c r="M537">
        <v>1110</v>
      </c>
      <c r="N537">
        <v>95</v>
      </c>
      <c r="O537">
        <v>3145</v>
      </c>
      <c r="P537">
        <v>236</v>
      </c>
      <c r="Q537">
        <v>0</v>
      </c>
      <c r="R537">
        <v>4018</v>
      </c>
    </row>
    <row r="538" spans="1:18">
      <c r="A538">
        <v>25</v>
      </c>
      <c r="B538">
        <v>653</v>
      </c>
      <c r="C538">
        <v>25653</v>
      </c>
      <c r="D538">
        <v>4032</v>
      </c>
      <c r="E538">
        <v>820</v>
      </c>
      <c r="F538">
        <v>434</v>
      </c>
      <c r="G538">
        <v>2</v>
      </c>
      <c r="H538">
        <v>2921</v>
      </c>
      <c r="I538">
        <v>14</v>
      </c>
      <c r="J538">
        <v>731</v>
      </c>
      <c r="K538">
        <v>3171</v>
      </c>
      <c r="L538">
        <v>0</v>
      </c>
      <c r="M538">
        <v>24</v>
      </c>
      <c r="N538">
        <v>91</v>
      </c>
      <c r="O538">
        <v>464</v>
      </c>
      <c r="P538">
        <v>338</v>
      </c>
      <c r="Q538">
        <v>6</v>
      </c>
      <c r="R538">
        <v>3224</v>
      </c>
    </row>
    <row r="539" spans="1:18">
      <c r="A539">
        <v>25</v>
      </c>
      <c r="B539">
        <v>658</v>
      </c>
      <c r="C539">
        <v>25658</v>
      </c>
      <c r="D539">
        <v>9217</v>
      </c>
      <c r="E539">
        <v>7087</v>
      </c>
      <c r="F539">
        <v>3305</v>
      </c>
      <c r="G539">
        <v>21</v>
      </c>
      <c r="H539">
        <v>1841</v>
      </c>
      <c r="I539">
        <v>51</v>
      </c>
      <c r="J539">
        <v>3653</v>
      </c>
      <c r="K539">
        <v>5358</v>
      </c>
      <c r="L539">
        <v>14</v>
      </c>
      <c r="M539">
        <v>39</v>
      </c>
      <c r="N539">
        <v>53</v>
      </c>
      <c r="O539">
        <v>4206</v>
      </c>
      <c r="P539">
        <v>457</v>
      </c>
      <c r="Q539">
        <v>21</v>
      </c>
      <c r="R539">
        <v>4533</v>
      </c>
    </row>
    <row r="540" spans="1:18">
      <c r="A540">
        <v>25</v>
      </c>
      <c r="B540">
        <v>662</v>
      </c>
      <c r="C540">
        <v>25662</v>
      </c>
      <c r="D540">
        <v>7479</v>
      </c>
      <c r="E540">
        <v>4753</v>
      </c>
      <c r="F540">
        <v>841</v>
      </c>
      <c r="G540">
        <v>17</v>
      </c>
      <c r="H540">
        <v>2476</v>
      </c>
      <c r="I540">
        <v>54</v>
      </c>
      <c r="J540">
        <v>3837</v>
      </c>
      <c r="K540">
        <v>3072</v>
      </c>
      <c r="L540">
        <v>53</v>
      </c>
      <c r="M540">
        <v>265</v>
      </c>
      <c r="N540">
        <v>227</v>
      </c>
      <c r="O540">
        <v>2622</v>
      </c>
      <c r="P540">
        <v>1339</v>
      </c>
      <c r="Q540">
        <v>6</v>
      </c>
      <c r="R540">
        <v>3512</v>
      </c>
    </row>
    <row r="541" spans="1:18">
      <c r="A541">
        <v>25</v>
      </c>
      <c r="B541">
        <v>718</v>
      </c>
      <c r="C541">
        <v>25718</v>
      </c>
      <c r="D541">
        <v>9228</v>
      </c>
      <c r="E541">
        <v>7252</v>
      </c>
      <c r="F541">
        <v>4509</v>
      </c>
      <c r="G541">
        <v>29</v>
      </c>
      <c r="H541">
        <v>1906</v>
      </c>
      <c r="I541">
        <v>33</v>
      </c>
      <c r="J541">
        <v>1148</v>
      </c>
      <c r="K541">
        <v>6740</v>
      </c>
      <c r="L541">
        <v>571</v>
      </c>
      <c r="M541">
        <v>690</v>
      </c>
      <c r="N541">
        <v>48</v>
      </c>
      <c r="O541">
        <v>2504</v>
      </c>
      <c r="P541">
        <v>1225</v>
      </c>
      <c r="Q541">
        <v>3</v>
      </c>
      <c r="R541">
        <v>5496</v>
      </c>
    </row>
    <row r="542" spans="1:18">
      <c r="A542">
        <v>25</v>
      </c>
      <c r="B542">
        <v>736</v>
      </c>
      <c r="C542">
        <v>25736</v>
      </c>
      <c r="D542">
        <v>10826</v>
      </c>
      <c r="E542">
        <v>9485</v>
      </c>
      <c r="F542">
        <v>4798</v>
      </c>
      <c r="G542">
        <v>107</v>
      </c>
      <c r="H542">
        <v>1168</v>
      </c>
      <c r="I542">
        <v>241</v>
      </c>
      <c r="J542">
        <v>6215</v>
      </c>
      <c r="K542">
        <v>4515</v>
      </c>
      <c r="L542">
        <v>19</v>
      </c>
      <c r="M542">
        <v>33</v>
      </c>
      <c r="N542">
        <v>20</v>
      </c>
      <c r="O542">
        <v>112</v>
      </c>
      <c r="P542">
        <v>8176</v>
      </c>
      <c r="Q542">
        <v>27</v>
      </c>
      <c r="R542">
        <v>2511</v>
      </c>
    </row>
    <row r="543" spans="1:18">
      <c r="A543">
        <v>25</v>
      </c>
      <c r="B543">
        <v>740</v>
      </c>
      <c r="C543">
        <v>25740</v>
      </c>
      <c r="D543">
        <v>31129</v>
      </c>
      <c r="E543">
        <v>30842</v>
      </c>
      <c r="F543">
        <v>6869</v>
      </c>
      <c r="G543">
        <v>53</v>
      </c>
      <c r="H543">
        <v>118</v>
      </c>
      <c r="I543">
        <v>146</v>
      </c>
      <c r="J543">
        <v>26081</v>
      </c>
      <c r="K543">
        <v>4767</v>
      </c>
      <c r="L543">
        <v>25</v>
      </c>
      <c r="M543">
        <v>126</v>
      </c>
      <c r="N543">
        <v>35</v>
      </c>
      <c r="O543">
        <v>23580</v>
      </c>
      <c r="P543">
        <v>2274</v>
      </c>
      <c r="Q543">
        <v>37</v>
      </c>
      <c r="R543">
        <v>5238</v>
      </c>
    </row>
    <row r="544" spans="1:18">
      <c r="A544">
        <v>25</v>
      </c>
      <c r="B544">
        <v>743</v>
      </c>
      <c r="C544">
        <v>25743</v>
      </c>
      <c r="D544">
        <v>20474</v>
      </c>
      <c r="E544">
        <v>14628</v>
      </c>
      <c r="F544">
        <v>7849</v>
      </c>
      <c r="G544">
        <v>50</v>
      </c>
      <c r="H544">
        <v>4910</v>
      </c>
      <c r="I544">
        <v>193</v>
      </c>
      <c r="J544">
        <v>7556</v>
      </c>
      <c r="K544">
        <v>12366</v>
      </c>
      <c r="L544">
        <v>76</v>
      </c>
      <c r="M544">
        <v>405</v>
      </c>
      <c r="N544">
        <v>53</v>
      </c>
      <c r="O544">
        <v>5890</v>
      </c>
      <c r="P544">
        <v>2512</v>
      </c>
      <c r="Q544">
        <v>2</v>
      </c>
      <c r="R544">
        <v>12070</v>
      </c>
    </row>
    <row r="545" spans="1:18">
      <c r="A545">
        <v>25</v>
      </c>
      <c r="B545">
        <v>745</v>
      </c>
      <c r="C545">
        <v>25745</v>
      </c>
      <c r="D545">
        <v>11458</v>
      </c>
      <c r="E545">
        <v>10915</v>
      </c>
      <c r="F545">
        <v>3210</v>
      </c>
      <c r="G545">
        <v>85</v>
      </c>
      <c r="H545">
        <v>372</v>
      </c>
      <c r="I545">
        <v>100</v>
      </c>
      <c r="J545">
        <v>7358</v>
      </c>
      <c r="K545">
        <v>4002</v>
      </c>
      <c r="L545">
        <v>29</v>
      </c>
      <c r="M545">
        <v>36</v>
      </c>
      <c r="N545">
        <v>14</v>
      </c>
      <c r="O545">
        <v>86</v>
      </c>
      <c r="P545">
        <v>7673</v>
      </c>
      <c r="Q545">
        <v>0</v>
      </c>
      <c r="R545">
        <v>3699</v>
      </c>
    </row>
    <row r="546" spans="1:18">
      <c r="A546">
        <v>25</v>
      </c>
      <c r="B546">
        <v>754</v>
      </c>
      <c r="C546">
        <v>25754</v>
      </c>
      <c r="D546">
        <v>628955</v>
      </c>
      <c r="E546">
        <v>588430</v>
      </c>
      <c r="F546">
        <v>44228</v>
      </c>
      <c r="G546">
        <v>8345</v>
      </c>
      <c r="H546">
        <v>1869</v>
      </c>
      <c r="I546">
        <v>4680</v>
      </c>
      <c r="J546">
        <v>571247</v>
      </c>
      <c r="K546">
        <v>42841</v>
      </c>
      <c r="L546">
        <v>7102</v>
      </c>
      <c r="M546">
        <v>3187</v>
      </c>
      <c r="N546">
        <v>483</v>
      </c>
      <c r="O546">
        <v>601364</v>
      </c>
      <c r="P546">
        <v>10269</v>
      </c>
      <c r="Q546">
        <v>5427</v>
      </c>
      <c r="R546">
        <v>11895</v>
      </c>
    </row>
    <row r="547" spans="1:18">
      <c r="A547">
        <v>25</v>
      </c>
      <c r="B547">
        <v>758</v>
      </c>
      <c r="C547">
        <v>25758</v>
      </c>
      <c r="D547">
        <v>24268</v>
      </c>
      <c r="E547">
        <v>23755</v>
      </c>
      <c r="F547">
        <v>2320</v>
      </c>
      <c r="G547">
        <v>88</v>
      </c>
      <c r="H547">
        <v>404</v>
      </c>
      <c r="I547">
        <v>428</v>
      </c>
      <c r="J547">
        <v>20346</v>
      </c>
      <c r="K547">
        <v>3667</v>
      </c>
      <c r="L547">
        <v>26</v>
      </c>
      <c r="M547">
        <v>15</v>
      </c>
      <c r="N547">
        <v>20</v>
      </c>
      <c r="O547">
        <v>23165</v>
      </c>
      <c r="P547">
        <v>594</v>
      </c>
      <c r="Q547">
        <v>92</v>
      </c>
      <c r="R547">
        <v>417</v>
      </c>
    </row>
    <row r="548" spans="1:18">
      <c r="A548">
        <v>25</v>
      </c>
      <c r="B548">
        <v>769</v>
      </c>
      <c r="C548">
        <v>25769</v>
      </c>
      <c r="D548">
        <v>14654</v>
      </c>
      <c r="E548">
        <v>13892</v>
      </c>
      <c r="F548">
        <v>5244</v>
      </c>
      <c r="G548">
        <v>83</v>
      </c>
      <c r="H548">
        <v>670</v>
      </c>
      <c r="I548">
        <v>64</v>
      </c>
      <c r="J548">
        <v>8772</v>
      </c>
      <c r="K548">
        <v>5777</v>
      </c>
      <c r="L548">
        <v>10</v>
      </c>
      <c r="M548">
        <v>38</v>
      </c>
      <c r="N548">
        <v>10</v>
      </c>
      <c r="O548">
        <v>3194</v>
      </c>
      <c r="P548">
        <v>9889</v>
      </c>
      <c r="Q548">
        <v>7</v>
      </c>
      <c r="R548">
        <v>1564</v>
      </c>
    </row>
    <row r="549" spans="1:18">
      <c r="A549">
        <v>25</v>
      </c>
      <c r="B549">
        <v>772</v>
      </c>
      <c r="C549">
        <v>25772</v>
      </c>
      <c r="D549">
        <v>14988</v>
      </c>
      <c r="E549">
        <v>14446</v>
      </c>
      <c r="F549">
        <v>6717</v>
      </c>
      <c r="G549">
        <v>197</v>
      </c>
      <c r="H549">
        <v>211</v>
      </c>
      <c r="I549">
        <v>38</v>
      </c>
      <c r="J549">
        <v>9070</v>
      </c>
      <c r="K549">
        <v>5704</v>
      </c>
      <c r="L549">
        <v>18</v>
      </c>
      <c r="M549">
        <v>126</v>
      </c>
      <c r="N549">
        <v>39</v>
      </c>
      <c r="O549">
        <v>5361</v>
      </c>
      <c r="P549">
        <v>3895</v>
      </c>
      <c r="Q549">
        <v>17</v>
      </c>
      <c r="R549">
        <v>5715</v>
      </c>
    </row>
    <row r="550" spans="1:18">
      <c r="A550">
        <v>25</v>
      </c>
      <c r="B550">
        <v>777</v>
      </c>
      <c r="C550">
        <v>25777</v>
      </c>
      <c r="D550">
        <v>4713</v>
      </c>
      <c r="E550">
        <v>3570</v>
      </c>
      <c r="F550">
        <v>1611</v>
      </c>
      <c r="G550">
        <v>17</v>
      </c>
      <c r="H550">
        <v>1196</v>
      </c>
      <c r="I550">
        <v>22</v>
      </c>
      <c r="J550">
        <v>1683</v>
      </c>
      <c r="K550">
        <v>2773</v>
      </c>
      <c r="L550">
        <v>14</v>
      </c>
      <c r="M550">
        <v>97</v>
      </c>
      <c r="N550">
        <v>118</v>
      </c>
      <c r="O550">
        <v>611</v>
      </c>
      <c r="P550">
        <v>1138</v>
      </c>
      <c r="Q550">
        <v>0</v>
      </c>
      <c r="R550">
        <v>2964</v>
      </c>
    </row>
    <row r="551" spans="1:18">
      <c r="A551">
        <v>25</v>
      </c>
      <c r="B551">
        <v>779</v>
      </c>
      <c r="C551">
        <v>25779</v>
      </c>
      <c r="D551">
        <v>6051</v>
      </c>
      <c r="E551">
        <v>3876</v>
      </c>
      <c r="F551">
        <v>2937</v>
      </c>
      <c r="G551">
        <v>12</v>
      </c>
      <c r="H551">
        <v>996</v>
      </c>
      <c r="I551">
        <v>19</v>
      </c>
      <c r="J551">
        <v>1991</v>
      </c>
      <c r="K551">
        <v>3844</v>
      </c>
      <c r="L551">
        <v>5</v>
      </c>
      <c r="M551">
        <v>83</v>
      </c>
      <c r="N551">
        <v>123</v>
      </c>
      <c r="O551">
        <v>15</v>
      </c>
      <c r="P551">
        <v>2012</v>
      </c>
      <c r="Q551">
        <v>0</v>
      </c>
      <c r="R551">
        <v>4024</v>
      </c>
    </row>
    <row r="552" spans="1:18">
      <c r="A552">
        <v>25</v>
      </c>
      <c r="B552">
        <v>781</v>
      </c>
      <c r="C552">
        <v>25781</v>
      </c>
      <c r="D552">
        <v>5234</v>
      </c>
      <c r="E552">
        <v>4862</v>
      </c>
      <c r="F552">
        <v>2819</v>
      </c>
      <c r="G552">
        <v>7</v>
      </c>
      <c r="H552">
        <v>247</v>
      </c>
      <c r="I552">
        <v>25</v>
      </c>
      <c r="J552">
        <v>2196</v>
      </c>
      <c r="K552">
        <v>2913</v>
      </c>
      <c r="L552">
        <v>7</v>
      </c>
      <c r="M552">
        <v>73</v>
      </c>
      <c r="N552">
        <v>44</v>
      </c>
      <c r="O552">
        <v>21</v>
      </c>
      <c r="P552">
        <v>2363</v>
      </c>
      <c r="Q552">
        <v>0</v>
      </c>
      <c r="R552">
        <v>2850</v>
      </c>
    </row>
    <row r="553" spans="1:18">
      <c r="A553">
        <v>25</v>
      </c>
      <c r="B553">
        <v>785</v>
      </c>
      <c r="C553">
        <v>25785</v>
      </c>
      <c r="D553">
        <v>20263</v>
      </c>
      <c r="E553">
        <v>19517</v>
      </c>
      <c r="F553">
        <v>5129</v>
      </c>
      <c r="G553">
        <v>128</v>
      </c>
      <c r="H553">
        <v>426</v>
      </c>
      <c r="I553">
        <v>431</v>
      </c>
      <c r="J553">
        <v>13023</v>
      </c>
      <c r="K553">
        <v>7074</v>
      </c>
      <c r="L553">
        <v>15</v>
      </c>
      <c r="M553">
        <v>36</v>
      </c>
      <c r="N553">
        <v>23</v>
      </c>
      <c r="O553">
        <v>5512</v>
      </c>
      <c r="P553">
        <v>13559</v>
      </c>
      <c r="Q553">
        <v>20</v>
      </c>
      <c r="R553">
        <v>1172</v>
      </c>
    </row>
    <row r="554" spans="1:18">
      <c r="A554">
        <v>25</v>
      </c>
      <c r="B554">
        <v>793</v>
      </c>
      <c r="C554">
        <v>25793</v>
      </c>
      <c r="D554">
        <v>6654</v>
      </c>
      <c r="E554">
        <v>5224</v>
      </c>
      <c r="F554">
        <v>2286</v>
      </c>
      <c r="G554">
        <v>19</v>
      </c>
      <c r="H554">
        <v>1317</v>
      </c>
      <c r="I554">
        <v>9</v>
      </c>
      <c r="J554">
        <v>1547</v>
      </c>
      <c r="K554">
        <v>5065</v>
      </c>
      <c r="L554">
        <v>0</v>
      </c>
      <c r="M554">
        <v>21</v>
      </c>
      <c r="N554">
        <v>15</v>
      </c>
      <c r="O554">
        <v>1</v>
      </c>
      <c r="P554">
        <v>1496</v>
      </c>
      <c r="Q554">
        <v>0</v>
      </c>
      <c r="R554">
        <v>5157</v>
      </c>
    </row>
    <row r="555" spans="1:18">
      <c r="A555">
        <v>25</v>
      </c>
      <c r="B555">
        <v>797</v>
      </c>
      <c r="C555">
        <v>25797</v>
      </c>
      <c r="D555">
        <v>8003</v>
      </c>
      <c r="E555">
        <v>7364</v>
      </c>
      <c r="F555">
        <v>4865</v>
      </c>
      <c r="G555">
        <v>2</v>
      </c>
      <c r="H555">
        <v>543</v>
      </c>
      <c r="I555">
        <v>37</v>
      </c>
      <c r="J555">
        <v>2247</v>
      </c>
      <c r="K555">
        <v>5602</v>
      </c>
      <c r="L555">
        <v>26</v>
      </c>
      <c r="M555">
        <v>57</v>
      </c>
      <c r="N555">
        <v>62</v>
      </c>
      <c r="O555">
        <v>3573</v>
      </c>
      <c r="P555">
        <v>885</v>
      </c>
      <c r="Q555">
        <v>0</v>
      </c>
      <c r="R555">
        <v>3545</v>
      </c>
    </row>
    <row r="556" spans="1:18">
      <c r="A556">
        <v>25</v>
      </c>
      <c r="B556">
        <v>799</v>
      </c>
      <c r="C556">
        <v>25799</v>
      </c>
      <c r="D556">
        <v>20039</v>
      </c>
      <c r="E556">
        <v>19600</v>
      </c>
      <c r="F556">
        <v>1284</v>
      </c>
      <c r="G556">
        <v>277</v>
      </c>
      <c r="H556">
        <v>38</v>
      </c>
      <c r="I556">
        <v>138</v>
      </c>
      <c r="J556">
        <v>12668</v>
      </c>
      <c r="K556">
        <v>7260</v>
      </c>
      <c r="L556">
        <v>23</v>
      </c>
      <c r="M556">
        <v>26</v>
      </c>
      <c r="N556">
        <v>11</v>
      </c>
      <c r="O556">
        <v>8339</v>
      </c>
      <c r="P556">
        <v>11319</v>
      </c>
      <c r="Q556">
        <v>40</v>
      </c>
      <c r="R556">
        <v>341</v>
      </c>
    </row>
    <row r="557" spans="1:18">
      <c r="A557">
        <v>25</v>
      </c>
      <c r="B557">
        <v>805</v>
      </c>
      <c r="C557">
        <v>25805</v>
      </c>
      <c r="D557">
        <v>3922</v>
      </c>
      <c r="E557">
        <v>2914</v>
      </c>
      <c r="F557">
        <v>1760</v>
      </c>
      <c r="G557">
        <v>7</v>
      </c>
      <c r="H557">
        <v>1173</v>
      </c>
      <c r="I557">
        <v>38</v>
      </c>
      <c r="J557">
        <v>928</v>
      </c>
      <c r="K557">
        <v>2816</v>
      </c>
      <c r="L557">
        <v>13</v>
      </c>
      <c r="M557">
        <v>122</v>
      </c>
      <c r="N557">
        <v>30</v>
      </c>
      <c r="O557">
        <v>48</v>
      </c>
      <c r="P557">
        <v>1085</v>
      </c>
      <c r="Q557">
        <v>0</v>
      </c>
      <c r="R557">
        <v>2789</v>
      </c>
    </row>
    <row r="558" spans="1:18">
      <c r="A558">
        <v>25</v>
      </c>
      <c r="B558">
        <v>807</v>
      </c>
      <c r="C558">
        <v>25807</v>
      </c>
      <c r="D558">
        <v>2431</v>
      </c>
      <c r="E558">
        <v>1157</v>
      </c>
      <c r="F558">
        <v>581</v>
      </c>
      <c r="G558">
        <v>5</v>
      </c>
      <c r="H558">
        <v>1161</v>
      </c>
      <c r="I558">
        <v>8</v>
      </c>
      <c r="J558">
        <v>461</v>
      </c>
      <c r="K558">
        <v>1494</v>
      </c>
      <c r="L558">
        <v>2</v>
      </c>
      <c r="M558">
        <v>416</v>
      </c>
      <c r="N558">
        <v>58</v>
      </c>
      <c r="O558">
        <v>270</v>
      </c>
      <c r="P558">
        <v>285</v>
      </c>
      <c r="Q558">
        <v>1</v>
      </c>
      <c r="R558">
        <v>1875</v>
      </c>
    </row>
    <row r="559" spans="1:18">
      <c r="A559">
        <v>25</v>
      </c>
      <c r="B559">
        <v>815</v>
      </c>
      <c r="C559">
        <v>25815</v>
      </c>
      <c r="D559">
        <v>13356</v>
      </c>
      <c r="E559">
        <v>11727</v>
      </c>
      <c r="F559">
        <v>1313</v>
      </c>
      <c r="G559">
        <v>69</v>
      </c>
      <c r="H559">
        <v>1568</v>
      </c>
      <c r="I559">
        <v>183</v>
      </c>
      <c r="J559">
        <v>8671</v>
      </c>
      <c r="K559">
        <v>4006</v>
      </c>
      <c r="L559">
        <v>16</v>
      </c>
      <c r="M559">
        <v>248</v>
      </c>
      <c r="N559">
        <v>314</v>
      </c>
      <c r="O559">
        <v>8934</v>
      </c>
      <c r="P559">
        <v>64</v>
      </c>
      <c r="Q559">
        <v>15</v>
      </c>
      <c r="R559">
        <v>4343</v>
      </c>
    </row>
    <row r="560" spans="1:18">
      <c r="A560">
        <v>25</v>
      </c>
      <c r="B560">
        <v>817</v>
      </c>
      <c r="C560">
        <v>25817</v>
      </c>
      <c r="D560">
        <v>38324</v>
      </c>
      <c r="E560">
        <v>37950</v>
      </c>
      <c r="F560">
        <v>1999</v>
      </c>
      <c r="G560">
        <v>88</v>
      </c>
      <c r="H560">
        <v>114</v>
      </c>
      <c r="I560">
        <v>319</v>
      </c>
      <c r="J560">
        <v>35134</v>
      </c>
      <c r="K560">
        <v>2914</v>
      </c>
      <c r="L560">
        <v>14</v>
      </c>
      <c r="M560">
        <v>23</v>
      </c>
      <c r="N560">
        <v>12</v>
      </c>
      <c r="O560">
        <v>35559</v>
      </c>
      <c r="P560">
        <v>1425</v>
      </c>
      <c r="Q560">
        <v>159</v>
      </c>
      <c r="R560">
        <v>1181</v>
      </c>
    </row>
    <row r="561" spans="1:18">
      <c r="A561">
        <v>25</v>
      </c>
      <c r="B561">
        <v>823</v>
      </c>
      <c r="C561">
        <v>25823</v>
      </c>
      <c r="D561">
        <v>3517</v>
      </c>
      <c r="E561">
        <v>1130</v>
      </c>
      <c r="F561">
        <v>541</v>
      </c>
      <c r="G561">
        <v>18</v>
      </c>
      <c r="H561">
        <v>2211</v>
      </c>
      <c r="I561">
        <v>7</v>
      </c>
      <c r="J561">
        <v>693</v>
      </c>
      <c r="K561">
        <v>2208</v>
      </c>
      <c r="L561">
        <v>10</v>
      </c>
      <c r="M561">
        <v>128</v>
      </c>
      <c r="N561">
        <v>453</v>
      </c>
      <c r="O561">
        <v>652</v>
      </c>
      <c r="P561">
        <v>63</v>
      </c>
      <c r="Q561">
        <v>19</v>
      </c>
      <c r="R561">
        <v>2783</v>
      </c>
    </row>
    <row r="562" spans="1:18">
      <c r="A562">
        <v>25</v>
      </c>
      <c r="B562">
        <v>839</v>
      </c>
      <c r="C562">
        <v>25839</v>
      </c>
      <c r="D562">
        <v>7197</v>
      </c>
      <c r="E562">
        <v>1913</v>
      </c>
      <c r="F562">
        <v>1071</v>
      </c>
      <c r="G562">
        <v>8</v>
      </c>
      <c r="H562">
        <v>5104</v>
      </c>
      <c r="I562">
        <v>55</v>
      </c>
      <c r="J562">
        <v>1455</v>
      </c>
      <c r="K562">
        <v>3783</v>
      </c>
      <c r="L562">
        <v>407</v>
      </c>
      <c r="M562">
        <v>1293</v>
      </c>
      <c r="N562">
        <v>239</v>
      </c>
      <c r="O562">
        <v>1069</v>
      </c>
      <c r="P562">
        <v>389</v>
      </c>
      <c r="Q562">
        <v>6</v>
      </c>
      <c r="R562">
        <v>5733</v>
      </c>
    </row>
    <row r="563" spans="1:18">
      <c r="A563">
        <v>25</v>
      </c>
      <c r="B563">
        <v>841</v>
      </c>
      <c r="C563">
        <v>25841</v>
      </c>
      <c r="D563">
        <v>6376</v>
      </c>
      <c r="E563">
        <v>3841</v>
      </c>
      <c r="F563">
        <v>1555</v>
      </c>
      <c r="G563">
        <v>40</v>
      </c>
      <c r="H563">
        <v>2311</v>
      </c>
      <c r="I563">
        <v>71</v>
      </c>
      <c r="J563">
        <v>1004</v>
      </c>
      <c r="K563">
        <v>4891</v>
      </c>
      <c r="L563">
        <v>10</v>
      </c>
      <c r="M563">
        <v>218</v>
      </c>
      <c r="N563">
        <v>223</v>
      </c>
      <c r="O563">
        <v>1026</v>
      </c>
      <c r="P563">
        <v>35</v>
      </c>
      <c r="Q563">
        <v>0</v>
      </c>
      <c r="R563">
        <v>5315</v>
      </c>
    </row>
    <row r="564" spans="1:18">
      <c r="A564">
        <v>25</v>
      </c>
      <c r="B564">
        <v>843</v>
      </c>
      <c r="C564">
        <v>25843</v>
      </c>
      <c r="D564">
        <v>39348</v>
      </c>
      <c r="E564">
        <v>38191</v>
      </c>
      <c r="F564">
        <v>7406</v>
      </c>
      <c r="G564">
        <v>66</v>
      </c>
      <c r="H564">
        <v>759</v>
      </c>
      <c r="I564">
        <v>190</v>
      </c>
      <c r="J564">
        <v>29649</v>
      </c>
      <c r="K564">
        <v>9170</v>
      </c>
      <c r="L564">
        <v>28</v>
      </c>
      <c r="M564">
        <v>350</v>
      </c>
      <c r="N564">
        <v>58</v>
      </c>
      <c r="O564">
        <v>26840</v>
      </c>
      <c r="P564">
        <v>2836</v>
      </c>
      <c r="Q564">
        <v>20</v>
      </c>
      <c r="R564">
        <v>9652</v>
      </c>
    </row>
    <row r="565" spans="1:18">
      <c r="A565">
        <v>25</v>
      </c>
      <c r="B565">
        <v>845</v>
      </c>
      <c r="C565">
        <v>25845</v>
      </c>
      <c r="D565">
        <v>6872</v>
      </c>
      <c r="E565">
        <v>5528</v>
      </c>
      <c r="F565">
        <v>1878</v>
      </c>
      <c r="G565">
        <v>0</v>
      </c>
      <c r="H565">
        <v>1346</v>
      </c>
      <c r="I565">
        <v>18</v>
      </c>
      <c r="J565">
        <v>3498</v>
      </c>
      <c r="K565">
        <v>3150</v>
      </c>
      <c r="L565">
        <v>15</v>
      </c>
      <c r="M565">
        <v>148</v>
      </c>
      <c r="N565">
        <v>42</v>
      </c>
      <c r="O565">
        <v>3309</v>
      </c>
      <c r="P565">
        <v>224</v>
      </c>
      <c r="Q565">
        <v>7</v>
      </c>
      <c r="R565">
        <v>3332</v>
      </c>
    </row>
    <row r="566" spans="1:18">
      <c r="A566">
        <v>25</v>
      </c>
      <c r="B566">
        <v>851</v>
      </c>
      <c r="C566">
        <v>25851</v>
      </c>
      <c r="D566">
        <v>3987</v>
      </c>
      <c r="E566">
        <v>2635</v>
      </c>
      <c r="F566">
        <v>36</v>
      </c>
      <c r="G566">
        <v>6</v>
      </c>
      <c r="H566">
        <v>1434</v>
      </c>
      <c r="I566">
        <v>16</v>
      </c>
      <c r="J566">
        <v>1923</v>
      </c>
      <c r="K566">
        <v>1703</v>
      </c>
      <c r="L566">
        <v>6</v>
      </c>
      <c r="M566">
        <v>68</v>
      </c>
      <c r="N566">
        <v>283</v>
      </c>
      <c r="O566">
        <v>1797</v>
      </c>
      <c r="P566">
        <v>501</v>
      </c>
      <c r="Q566">
        <v>0</v>
      </c>
      <c r="R566">
        <v>1689</v>
      </c>
    </row>
    <row r="567" spans="1:18">
      <c r="A567">
        <v>25</v>
      </c>
      <c r="B567">
        <v>862</v>
      </c>
      <c r="C567">
        <v>25862</v>
      </c>
      <c r="D567">
        <v>6014</v>
      </c>
      <c r="E567">
        <v>2037</v>
      </c>
      <c r="F567">
        <v>1015</v>
      </c>
      <c r="G567">
        <v>16</v>
      </c>
      <c r="H567">
        <v>3678</v>
      </c>
      <c r="I567">
        <v>24</v>
      </c>
      <c r="J567">
        <v>1017</v>
      </c>
      <c r="K567">
        <v>4168</v>
      </c>
      <c r="L567">
        <v>9</v>
      </c>
      <c r="M567">
        <v>300</v>
      </c>
      <c r="N567">
        <v>515</v>
      </c>
      <c r="O567">
        <v>967</v>
      </c>
      <c r="P567">
        <v>105</v>
      </c>
      <c r="Q567">
        <v>1</v>
      </c>
      <c r="R567">
        <v>4941</v>
      </c>
    </row>
    <row r="568" spans="1:18">
      <c r="A568">
        <v>25</v>
      </c>
      <c r="B568">
        <v>867</v>
      </c>
      <c r="C568">
        <v>25867</v>
      </c>
      <c r="D568">
        <v>3800</v>
      </c>
      <c r="E568">
        <v>1990</v>
      </c>
      <c r="F568">
        <v>922</v>
      </c>
      <c r="G568">
        <v>1</v>
      </c>
      <c r="H568">
        <v>1389</v>
      </c>
      <c r="I568">
        <v>32</v>
      </c>
      <c r="J568">
        <v>1377</v>
      </c>
      <c r="K568">
        <v>2110</v>
      </c>
      <c r="L568">
        <v>2</v>
      </c>
      <c r="M568">
        <v>216</v>
      </c>
      <c r="N568">
        <v>79</v>
      </c>
      <c r="O568">
        <v>65</v>
      </c>
      <c r="P568">
        <v>1386</v>
      </c>
      <c r="Q568">
        <v>0</v>
      </c>
      <c r="R568">
        <v>2349</v>
      </c>
    </row>
    <row r="569" spans="1:18">
      <c r="A569">
        <v>25</v>
      </c>
      <c r="B569">
        <v>871</v>
      </c>
      <c r="C569">
        <v>25871</v>
      </c>
      <c r="D569">
        <v>1686</v>
      </c>
      <c r="E569">
        <v>831</v>
      </c>
      <c r="F569">
        <v>277</v>
      </c>
      <c r="G569">
        <v>0</v>
      </c>
      <c r="H569">
        <v>812</v>
      </c>
      <c r="I569">
        <v>15</v>
      </c>
      <c r="J569">
        <v>508</v>
      </c>
      <c r="K569">
        <v>1057</v>
      </c>
      <c r="L569">
        <v>40</v>
      </c>
      <c r="M569">
        <v>16</v>
      </c>
      <c r="N569">
        <v>28</v>
      </c>
      <c r="O569">
        <v>6</v>
      </c>
      <c r="P569">
        <v>601</v>
      </c>
      <c r="Q569">
        <v>0</v>
      </c>
      <c r="R569">
        <v>1079</v>
      </c>
    </row>
    <row r="570" spans="1:18">
      <c r="A570">
        <v>25</v>
      </c>
      <c r="B570">
        <v>873</v>
      </c>
      <c r="C570">
        <v>25873</v>
      </c>
      <c r="D570">
        <v>15747</v>
      </c>
      <c r="E570">
        <v>13860</v>
      </c>
      <c r="F570">
        <v>8005</v>
      </c>
      <c r="G570">
        <v>34</v>
      </c>
      <c r="H570">
        <v>1737</v>
      </c>
      <c r="I570">
        <v>45</v>
      </c>
      <c r="J570">
        <v>5770</v>
      </c>
      <c r="K570">
        <v>8263</v>
      </c>
      <c r="L570">
        <v>268</v>
      </c>
      <c r="M570">
        <v>1068</v>
      </c>
      <c r="N570">
        <v>348</v>
      </c>
      <c r="O570">
        <v>5346</v>
      </c>
      <c r="P570">
        <v>1176</v>
      </c>
      <c r="Q570">
        <v>1</v>
      </c>
      <c r="R570">
        <v>9224</v>
      </c>
    </row>
    <row r="571" spans="1:18">
      <c r="A571">
        <v>25</v>
      </c>
      <c r="B571">
        <v>875</v>
      </c>
      <c r="C571">
        <v>25875</v>
      </c>
      <c r="D571">
        <v>25312</v>
      </c>
      <c r="E571">
        <v>21943</v>
      </c>
      <c r="F571">
        <v>4480</v>
      </c>
      <c r="G571">
        <v>106</v>
      </c>
      <c r="H571">
        <v>2685</v>
      </c>
      <c r="I571">
        <v>164</v>
      </c>
      <c r="J571">
        <v>17407</v>
      </c>
      <c r="K571">
        <v>7297</v>
      </c>
      <c r="L571">
        <v>207</v>
      </c>
      <c r="M571">
        <v>99</v>
      </c>
      <c r="N571">
        <v>215</v>
      </c>
      <c r="O571">
        <v>16958</v>
      </c>
      <c r="P571">
        <v>1478</v>
      </c>
      <c r="Q571">
        <v>22</v>
      </c>
      <c r="R571">
        <v>6854</v>
      </c>
    </row>
    <row r="572" spans="1:18">
      <c r="A572">
        <v>25</v>
      </c>
      <c r="B572">
        <v>878</v>
      </c>
      <c r="C572">
        <v>25878</v>
      </c>
      <c r="D572">
        <v>12488</v>
      </c>
      <c r="E572">
        <v>9626</v>
      </c>
      <c r="F572">
        <v>4683</v>
      </c>
      <c r="G572">
        <v>7</v>
      </c>
      <c r="H572">
        <v>2812</v>
      </c>
      <c r="I572">
        <v>139</v>
      </c>
      <c r="J572">
        <v>4018</v>
      </c>
      <c r="K572">
        <v>7363</v>
      </c>
      <c r="L572">
        <v>250</v>
      </c>
      <c r="M572">
        <v>541</v>
      </c>
      <c r="N572">
        <v>284</v>
      </c>
      <c r="O572">
        <v>4002</v>
      </c>
      <c r="P572">
        <v>305</v>
      </c>
      <c r="Q572">
        <v>1</v>
      </c>
      <c r="R572">
        <v>8180</v>
      </c>
    </row>
    <row r="573" spans="1:18">
      <c r="A573">
        <v>25</v>
      </c>
      <c r="B573">
        <v>885</v>
      </c>
      <c r="C573">
        <v>25885</v>
      </c>
      <c r="D573">
        <v>10873</v>
      </c>
      <c r="E573">
        <v>4544</v>
      </c>
      <c r="F573">
        <v>1942</v>
      </c>
      <c r="G573">
        <v>46</v>
      </c>
      <c r="H573">
        <v>5833</v>
      </c>
      <c r="I573">
        <v>46</v>
      </c>
      <c r="J573">
        <v>2789</v>
      </c>
      <c r="K573">
        <v>5001</v>
      </c>
      <c r="L573">
        <v>289</v>
      </c>
      <c r="M573">
        <v>1449</v>
      </c>
      <c r="N573">
        <v>1318</v>
      </c>
      <c r="O573">
        <v>2526</v>
      </c>
      <c r="P573">
        <v>48</v>
      </c>
      <c r="Q573">
        <v>0</v>
      </c>
      <c r="R573">
        <v>8299</v>
      </c>
    </row>
    <row r="574" spans="1:18">
      <c r="A574">
        <v>25</v>
      </c>
      <c r="B574">
        <v>898</v>
      </c>
      <c r="C574">
        <v>25898</v>
      </c>
      <c r="D574">
        <v>4179</v>
      </c>
      <c r="E574">
        <v>3623</v>
      </c>
      <c r="F574">
        <v>1951</v>
      </c>
      <c r="G574">
        <v>50</v>
      </c>
      <c r="H574">
        <v>500</v>
      </c>
      <c r="I574">
        <v>15</v>
      </c>
      <c r="J574">
        <v>1709</v>
      </c>
      <c r="K574">
        <v>2381</v>
      </c>
      <c r="L574">
        <v>17</v>
      </c>
      <c r="M574">
        <v>53</v>
      </c>
      <c r="N574">
        <v>13</v>
      </c>
      <c r="O574">
        <v>28</v>
      </c>
      <c r="P574">
        <v>2017</v>
      </c>
      <c r="Q574">
        <v>3</v>
      </c>
      <c r="R574">
        <v>2131</v>
      </c>
    </row>
    <row r="575" spans="1:18">
      <c r="A575">
        <v>25</v>
      </c>
      <c r="B575">
        <v>899</v>
      </c>
      <c r="C575">
        <v>25899</v>
      </c>
      <c r="D575">
        <v>126554</v>
      </c>
      <c r="E575">
        <v>124143</v>
      </c>
      <c r="F575">
        <v>4730</v>
      </c>
      <c r="G575">
        <v>115</v>
      </c>
      <c r="H575">
        <v>1428</v>
      </c>
      <c r="I575">
        <v>987</v>
      </c>
      <c r="J575">
        <v>117802</v>
      </c>
      <c r="K575">
        <v>7310</v>
      </c>
      <c r="L575">
        <v>454</v>
      </c>
      <c r="M575">
        <v>137</v>
      </c>
      <c r="N575">
        <v>53</v>
      </c>
      <c r="O575">
        <v>117001</v>
      </c>
      <c r="P575">
        <v>3711</v>
      </c>
      <c r="Q575">
        <v>461</v>
      </c>
      <c r="R575">
        <v>5381</v>
      </c>
    </row>
    <row r="576" spans="1:18">
      <c r="A576">
        <v>27</v>
      </c>
      <c r="B576">
        <v>1</v>
      </c>
      <c r="C576">
        <v>27001</v>
      </c>
      <c r="D576">
        <v>119309</v>
      </c>
      <c r="E576">
        <v>29019</v>
      </c>
      <c r="F576">
        <v>790</v>
      </c>
      <c r="G576">
        <v>1595</v>
      </c>
      <c r="H576">
        <v>98168</v>
      </c>
      <c r="I576">
        <v>1948</v>
      </c>
      <c r="J576">
        <v>16420</v>
      </c>
      <c r="K576">
        <v>41318</v>
      </c>
      <c r="L576">
        <v>40419</v>
      </c>
      <c r="M576">
        <v>8178</v>
      </c>
      <c r="N576">
        <v>11337</v>
      </c>
      <c r="O576">
        <v>81395</v>
      </c>
      <c r="P576">
        <v>3680</v>
      </c>
      <c r="Q576">
        <v>80</v>
      </c>
      <c r="R576">
        <v>34154</v>
      </c>
    </row>
    <row r="577" spans="1:18">
      <c r="A577">
        <v>27</v>
      </c>
      <c r="B577">
        <v>6</v>
      </c>
      <c r="C577">
        <v>27006</v>
      </c>
      <c r="D577">
        <v>12002</v>
      </c>
      <c r="E577">
        <v>7165</v>
      </c>
      <c r="F577">
        <v>1205</v>
      </c>
      <c r="G577">
        <v>165</v>
      </c>
      <c r="H577">
        <v>4039</v>
      </c>
      <c r="I577">
        <v>593</v>
      </c>
      <c r="J577">
        <v>3435</v>
      </c>
      <c r="K577">
        <v>6128</v>
      </c>
      <c r="L577">
        <v>170</v>
      </c>
      <c r="M577">
        <v>244</v>
      </c>
      <c r="N577">
        <v>1866</v>
      </c>
      <c r="O577">
        <v>1438</v>
      </c>
      <c r="P577">
        <v>5430</v>
      </c>
      <c r="Q577">
        <v>3</v>
      </c>
      <c r="R577">
        <v>5131</v>
      </c>
    </row>
    <row r="578" spans="1:18">
      <c r="A578">
        <v>27</v>
      </c>
      <c r="B578">
        <v>25</v>
      </c>
      <c r="C578">
        <v>27025</v>
      </c>
      <c r="D578">
        <v>23946</v>
      </c>
      <c r="E578">
        <v>3774</v>
      </c>
      <c r="F578">
        <v>298</v>
      </c>
      <c r="G578">
        <v>82</v>
      </c>
      <c r="H578">
        <v>18646</v>
      </c>
      <c r="I578">
        <v>1919</v>
      </c>
      <c r="J578">
        <v>2200</v>
      </c>
      <c r="K578">
        <v>904</v>
      </c>
      <c r="L578">
        <v>101</v>
      </c>
      <c r="M578">
        <v>319</v>
      </c>
      <c r="N578">
        <v>18072</v>
      </c>
      <c r="O578">
        <v>2514</v>
      </c>
      <c r="P578">
        <v>374</v>
      </c>
      <c r="Q578">
        <v>0</v>
      </c>
      <c r="R578">
        <v>21058</v>
      </c>
    </row>
    <row r="579" spans="1:18">
      <c r="A579">
        <v>27</v>
      </c>
      <c r="B579">
        <v>50</v>
      </c>
      <c r="C579">
        <v>27050</v>
      </c>
      <c r="D579">
        <v>5493</v>
      </c>
      <c r="E579">
        <v>2809</v>
      </c>
      <c r="F579">
        <v>98</v>
      </c>
      <c r="G579">
        <v>27</v>
      </c>
      <c r="H579">
        <v>4079</v>
      </c>
      <c r="I579">
        <v>35</v>
      </c>
      <c r="J579">
        <v>434</v>
      </c>
      <c r="K579">
        <v>2159</v>
      </c>
      <c r="L579">
        <v>908</v>
      </c>
      <c r="M579">
        <v>224</v>
      </c>
      <c r="N579">
        <v>1739</v>
      </c>
      <c r="O579">
        <v>2760</v>
      </c>
      <c r="P579">
        <v>206</v>
      </c>
      <c r="Q579">
        <v>0</v>
      </c>
      <c r="R579">
        <v>2527</v>
      </c>
    </row>
    <row r="580" spans="1:18">
      <c r="A580">
        <v>27</v>
      </c>
      <c r="B580">
        <v>73</v>
      </c>
      <c r="C580">
        <v>27073</v>
      </c>
      <c r="D580">
        <v>10551</v>
      </c>
      <c r="E580">
        <v>2774</v>
      </c>
      <c r="F580">
        <v>1321</v>
      </c>
      <c r="G580">
        <v>71</v>
      </c>
      <c r="H580">
        <v>7797</v>
      </c>
      <c r="I580">
        <v>410</v>
      </c>
      <c r="J580">
        <v>1677</v>
      </c>
      <c r="K580">
        <v>495</v>
      </c>
      <c r="L580">
        <v>526</v>
      </c>
      <c r="M580">
        <v>150</v>
      </c>
      <c r="N580">
        <v>7029</v>
      </c>
      <c r="O580">
        <v>2360</v>
      </c>
      <c r="P580">
        <v>41</v>
      </c>
      <c r="Q580">
        <v>1</v>
      </c>
      <c r="R580">
        <v>8149</v>
      </c>
    </row>
    <row r="581" spans="1:18">
      <c r="A581">
        <v>27</v>
      </c>
      <c r="B581">
        <v>75</v>
      </c>
      <c r="C581">
        <v>27075</v>
      </c>
      <c r="D581">
        <v>9125</v>
      </c>
      <c r="E581">
        <v>7327</v>
      </c>
      <c r="F581">
        <v>1334</v>
      </c>
      <c r="G581">
        <v>92</v>
      </c>
      <c r="H581">
        <v>1091</v>
      </c>
      <c r="I581">
        <v>14</v>
      </c>
      <c r="J581">
        <v>4227</v>
      </c>
      <c r="K581">
        <v>2367</v>
      </c>
      <c r="L581">
        <v>284</v>
      </c>
      <c r="M581">
        <v>142</v>
      </c>
      <c r="N581">
        <v>2092</v>
      </c>
      <c r="O581">
        <v>2738</v>
      </c>
      <c r="P581">
        <v>2439</v>
      </c>
      <c r="Q581">
        <v>16</v>
      </c>
      <c r="R581">
        <v>3932</v>
      </c>
    </row>
    <row r="582" spans="1:18">
      <c r="A582">
        <v>27</v>
      </c>
      <c r="B582">
        <v>77</v>
      </c>
      <c r="C582">
        <v>27077</v>
      </c>
      <c r="D582">
        <v>18440</v>
      </c>
      <c r="E582">
        <v>6204</v>
      </c>
      <c r="F582">
        <v>662</v>
      </c>
      <c r="G582">
        <v>89</v>
      </c>
      <c r="H582">
        <v>11670</v>
      </c>
      <c r="I582">
        <v>538</v>
      </c>
      <c r="J582">
        <v>1691</v>
      </c>
      <c r="K582">
        <v>2127</v>
      </c>
      <c r="L582">
        <v>972</v>
      </c>
      <c r="M582">
        <v>348</v>
      </c>
      <c r="N582">
        <v>12348</v>
      </c>
      <c r="O582">
        <v>2102</v>
      </c>
      <c r="P582">
        <v>20</v>
      </c>
      <c r="Q582">
        <v>1</v>
      </c>
      <c r="R582">
        <v>16317</v>
      </c>
    </row>
    <row r="583" spans="1:18">
      <c r="A583">
        <v>27</v>
      </c>
      <c r="B583">
        <v>99</v>
      </c>
      <c r="C583">
        <v>27099</v>
      </c>
      <c r="D583">
        <v>11924</v>
      </c>
      <c r="E583">
        <v>2234</v>
      </c>
      <c r="F583">
        <v>636</v>
      </c>
      <c r="G583">
        <v>32</v>
      </c>
      <c r="H583">
        <v>10109</v>
      </c>
      <c r="I583">
        <v>431</v>
      </c>
      <c r="J583">
        <v>478</v>
      </c>
      <c r="K583">
        <v>2585</v>
      </c>
      <c r="L583">
        <v>84</v>
      </c>
      <c r="M583">
        <v>177</v>
      </c>
      <c r="N583">
        <v>7565</v>
      </c>
      <c r="O583">
        <v>1045</v>
      </c>
      <c r="P583">
        <v>4</v>
      </c>
      <c r="Q583">
        <v>0</v>
      </c>
      <c r="R583">
        <v>10875</v>
      </c>
    </row>
    <row r="584" spans="1:18">
      <c r="A584">
        <v>27</v>
      </c>
      <c r="B584">
        <v>135</v>
      </c>
      <c r="C584">
        <v>27135</v>
      </c>
      <c r="D584">
        <v>5649</v>
      </c>
      <c r="E584">
        <v>2015</v>
      </c>
      <c r="F584">
        <v>60</v>
      </c>
      <c r="G584">
        <v>69</v>
      </c>
      <c r="H584">
        <v>4361</v>
      </c>
      <c r="I584">
        <v>201</v>
      </c>
      <c r="J584">
        <v>2142</v>
      </c>
      <c r="K584">
        <v>1097</v>
      </c>
      <c r="L584">
        <v>516</v>
      </c>
      <c r="M584">
        <v>217</v>
      </c>
      <c r="N584">
        <v>1557</v>
      </c>
      <c r="O584">
        <v>955</v>
      </c>
      <c r="P584">
        <v>1167</v>
      </c>
      <c r="Q584">
        <v>3</v>
      </c>
      <c r="R584">
        <v>3524</v>
      </c>
    </row>
    <row r="585" spans="1:18">
      <c r="A585">
        <v>27</v>
      </c>
      <c r="B585">
        <v>150</v>
      </c>
      <c r="C585">
        <v>27150</v>
      </c>
      <c r="D585">
        <v>13042</v>
      </c>
      <c r="E585">
        <v>2206</v>
      </c>
      <c r="F585">
        <v>281</v>
      </c>
      <c r="G585">
        <v>94</v>
      </c>
      <c r="H585">
        <v>11168</v>
      </c>
      <c r="I585">
        <v>503</v>
      </c>
      <c r="J585">
        <v>884</v>
      </c>
      <c r="K585">
        <v>2099</v>
      </c>
      <c r="L585">
        <v>54</v>
      </c>
      <c r="M585">
        <v>586</v>
      </c>
      <c r="N585">
        <v>8902</v>
      </c>
      <c r="O585">
        <v>1170</v>
      </c>
      <c r="P585">
        <v>857</v>
      </c>
      <c r="Q585">
        <v>0</v>
      </c>
      <c r="R585">
        <v>11015</v>
      </c>
    </row>
    <row r="586" spans="1:18">
      <c r="A586">
        <v>27</v>
      </c>
      <c r="B586">
        <v>160</v>
      </c>
      <c r="C586">
        <v>27160</v>
      </c>
      <c r="D586">
        <v>4682</v>
      </c>
      <c r="E586">
        <v>1990</v>
      </c>
      <c r="F586">
        <v>32</v>
      </c>
      <c r="G586">
        <v>61</v>
      </c>
      <c r="H586">
        <v>4282</v>
      </c>
      <c r="I586">
        <v>122</v>
      </c>
      <c r="J586">
        <v>1808</v>
      </c>
      <c r="K586">
        <v>770</v>
      </c>
      <c r="L586">
        <v>183</v>
      </c>
      <c r="M586">
        <v>279</v>
      </c>
      <c r="N586">
        <v>1555</v>
      </c>
      <c r="O586">
        <v>3216</v>
      </c>
      <c r="P586">
        <v>97</v>
      </c>
      <c r="Q586">
        <v>0</v>
      </c>
      <c r="R586">
        <v>1369</v>
      </c>
    </row>
    <row r="587" spans="1:18">
      <c r="A587">
        <v>27</v>
      </c>
      <c r="B587">
        <v>205</v>
      </c>
      <c r="C587">
        <v>27205</v>
      </c>
      <c r="D587">
        <v>12227</v>
      </c>
      <c r="E587">
        <v>3542</v>
      </c>
      <c r="F587">
        <v>810</v>
      </c>
      <c r="G587">
        <v>43</v>
      </c>
      <c r="H587">
        <v>9059</v>
      </c>
      <c r="I587">
        <v>267</v>
      </c>
      <c r="J587">
        <v>6061</v>
      </c>
      <c r="K587">
        <v>1644</v>
      </c>
      <c r="L587">
        <v>2102</v>
      </c>
      <c r="M587">
        <v>344</v>
      </c>
      <c r="N587">
        <v>1817</v>
      </c>
      <c r="O587">
        <v>7806</v>
      </c>
      <c r="P587">
        <v>1474</v>
      </c>
      <c r="Q587">
        <v>0</v>
      </c>
      <c r="R587">
        <v>2947</v>
      </c>
    </row>
    <row r="588" spans="1:18">
      <c r="A588">
        <v>27</v>
      </c>
      <c r="B588">
        <v>245</v>
      </c>
      <c r="C588">
        <v>27245</v>
      </c>
      <c r="D588">
        <v>7866</v>
      </c>
      <c r="E588">
        <v>4400</v>
      </c>
      <c r="F588">
        <v>1814</v>
      </c>
      <c r="G588">
        <v>12</v>
      </c>
      <c r="H588">
        <v>3509</v>
      </c>
      <c r="I588">
        <v>112</v>
      </c>
      <c r="J588">
        <v>3067</v>
      </c>
      <c r="K588">
        <v>209</v>
      </c>
      <c r="L588">
        <v>1975</v>
      </c>
      <c r="M588">
        <v>322</v>
      </c>
      <c r="N588">
        <v>2082</v>
      </c>
      <c r="O588">
        <v>3564</v>
      </c>
      <c r="P588">
        <v>1206</v>
      </c>
      <c r="Q588">
        <v>5</v>
      </c>
      <c r="R588">
        <v>3091</v>
      </c>
    </row>
    <row r="589" spans="1:18">
      <c r="A589">
        <v>27</v>
      </c>
      <c r="B589">
        <v>250</v>
      </c>
      <c r="C589">
        <v>27250</v>
      </c>
      <c r="D589">
        <v>11557</v>
      </c>
      <c r="E589">
        <v>1912</v>
      </c>
      <c r="F589">
        <v>510</v>
      </c>
      <c r="G589">
        <v>51</v>
      </c>
      <c r="H589">
        <v>9043</v>
      </c>
      <c r="I589">
        <v>849</v>
      </c>
      <c r="J589">
        <v>258</v>
      </c>
      <c r="K589">
        <v>2632</v>
      </c>
      <c r="L589">
        <v>141</v>
      </c>
      <c r="M589">
        <v>195</v>
      </c>
      <c r="N589">
        <v>7321</v>
      </c>
      <c r="O589">
        <v>1163</v>
      </c>
      <c r="P589">
        <v>349</v>
      </c>
      <c r="Q589">
        <v>0</v>
      </c>
      <c r="R589">
        <v>10045</v>
      </c>
    </row>
    <row r="590" spans="1:18">
      <c r="A590">
        <v>27</v>
      </c>
      <c r="B590">
        <v>361</v>
      </c>
      <c r="C590">
        <v>27361</v>
      </c>
      <c r="D590">
        <v>27314</v>
      </c>
      <c r="E590">
        <v>396</v>
      </c>
      <c r="F590">
        <v>416</v>
      </c>
      <c r="G590">
        <v>811</v>
      </c>
      <c r="H590">
        <v>24926</v>
      </c>
      <c r="I590">
        <v>950</v>
      </c>
      <c r="J590">
        <v>2247</v>
      </c>
      <c r="K590">
        <v>5995</v>
      </c>
      <c r="L590">
        <v>6146</v>
      </c>
      <c r="M590">
        <v>8729</v>
      </c>
      <c r="N590">
        <v>3857</v>
      </c>
      <c r="O590">
        <v>14929</v>
      </c>
      <c r="P590">
        <v>789</v>
      </c>
      <c r="Q590">
        <v>12</v>
      </c>
      <c r="R590">
        <v>11584</v>
      </c>
    </row>
    <row r="591" spans="1:18">
      <c r="A591">
        <v>27</v>
      </c>
      <c r="B591">
        <v>372</v>
      </c>
      <c r="C591">
        <v>27372</v>
      </c>
      <c r="D591">
        <v>4073</v>
      </c>
      <c r="E591">
        <v>2162</v>
      </c>
      <c r="F591">
        <v>227</v>
      </c>
      <c r="G591">
        <v>26</v>
      </c>
      <c r="H591">
        <v>1787</v>
      </c>
      <c r="I591">
        <v>252</v>
      </c>
      <c r="J591">
        <v>1254</v>
      </c>
      <c r="K591">
        <v>130</v>
      </c>
      <c r="L591">
        <v>121</v>
      </c>
      <c r="M591">
        <v>87</v>
      </c>
      <c r="N591">
        <v>2243</v>
      </c>
      <c r="O591">
        <v>1329</v>
      </c>
      <c r="P591">
        <v>116</v>
      </c>
      <c r="Q591">
        <v>0</v>
      </c>
      <c r="R591">
        <v>2628</v>
      </c>
    </row>
    <row r="592" spans="1:18">
      <c r="A592">
        <v>27</v>
      </c>
      <c r="B592">
        <v>413</v>
      </c>
      <c r="C592">
        <v>27413</v>
      </c>
      <c r="D592">
        <v>8928</v>
      </c>
      <c r="E592">
        <v>1532</v>
      </c>
      <c r="F592">
        <v>139</v>
      </c>
      <c r="G592">
        <v>29</v>
      </c>
      <c r="H592">
        <v>8326</v>
      </c>
      <c r="I592">
        <v>201</v>
      </c>
      <c r="J592">
        <v>1398</v>
      </c>
      <c r="K592">
        <v>1371</v>
      </c>
      <c r="L592">
        <v>799</v>
      </c>
      <c r="M592">
        <v>166</v>
      </c>
      <c r="N592">
        <v>4913</v>
      </c>
      <c r="O592">
        <v>1516</v>
      </c>
      <c r="P592">
        <v>20</v>
      </c>
      <c r="Q592">
        <v>0</v>
      </c>
      <c r="R592">
        <v>7392</v>
      </c>
    </row>
    <row r="593" spans="1:18">
      <c r="A593">
        <v>27</v>
      </c>
      <c r="B593">
        <v>425</v>
      </c>
      <c r="C593">
        <v>27425</v>
      </c>
      <c r="D593">
        <v>10134</v>
      </c>
      <c r="E593">
        <v>590</v>
      </c>
      <c r="F593">
        <v>391</v>
      </c>
      <c r="G593">
        <v>33</v>
      </c>
      <c r="H593">
        <v>8882</v>
      </c>
      <c r="I593">
        <v>520</v>
      </c>
      <c r="J593">
        <v>206</v>
      </c>
      <c r="K593">
        <v>4777</v>
      </c>
      <c r="L593">
        <v>149</v>
      </c>
      <c r="M593">
        <v>297</v>
      </c>
      <c r="N593">
        <v>4105</v>
      </c>
      <c r="O593">
        <v>725</v>
      </c>
      <c r="P593">
        <v>25</v>
      </c>
      <c r="Q593">
        <v>0</v>
      </c>
      <c r="R593">
        <v>9384</v>
      </c>
    </row>
    <row r="594" spans="1:18">
      <c r="A594">
        <v>27</v>
      </c>
      <c r="B594">
        <v>430</v>
      </c>
      <c r="C594">
        <v>27430</v>
      </c>
      <c r="D594">
        <v>13419</v>
      </c>
      <c r="E594">
        <v>2237</v>
      </c>
      <c r="F594">
        <v>1810</v>
      </c>
      <c r="G594">
        <v>224</v>
      </c>
      <c r="H594">
        <v>10493</v>
      </c>
      <c r="I594">
        <v>210</v>
      </c>
      <c r="J594">
        <v>173</v>
      </c>
      <c r="K594">
        <v>2192</v>
      </c>
      <c r="L594">
        <v>2686</v>
      </c>
      <c r="M594">
        <v>480</v>
      </c>
      <c r="N594">
        <v>7689</v>
      </c>
      <c r="O594">
        <v>1514</v>
      </c>
      <c r="P594">
        <v>610</v>
      </c>
      <c r="Q594">
        <v>0</v>
      </c>
      <c r="R594">
        <v>11295</v>
      </c>
    </row>
    <row r="595" spans="1:18">
      <c r="A595">
        <v>27</v>
      </c>
      <c r="B595">
        <v>450</v>
      </c>
      <c r="C595">
        <v>27450</v>
      </c>
      <c r="D595">
        <v>9044</v>
      </c>
      <c r="E595">
        <v>1239</v>
      </c>
      <c r="F595">
        <v>430</v>
      </c>
      <c r="G595">
        <v>11</v>
      </c>
      <c r="H595">
        <v>8256</v>
      </c>
      <c r="I595">
        <v>147</v>
      </c>
      <c r="J595">
        <v>676</v>
      </c>
      <c r="K595">
        <v>2817</v>
      </c>
      <c r="L595">
        <v>1536</v>
      </c>
      <c r="M595">
        <v>283</v>
      </c>
      <c r="N595">
        <v>3251</v>
      </c>
      <c r="O595">
        <v>2210</v>
      </c>
      <c r="P595">
        <v>32</v>
      </c>
      <c r="Q595">
        <v>4</v>
      </c>
      <c r="R595">
        <v>6798</v>
      </c>
    </row>
    <row r="596" spans="1:18">
      <c r="A596">
        <v>27</v>
      </c>
      <c r="B596">
        <v>491</v>
      </c>
      <c r="C596">
        <v>27491</v>
      </c>
      <c r="D596">
        <v>8161</v>
      </c>
      <c r="E596">
        <v>2837</v>
      </c>
      <c r="F596">
        <v>1477</v>
      </c>
      <c r="G596">
        <v>101</v>
      </c>
      <c r="H596">
        <v>5214</v>
      </c>
      <c r="I596">
        <v>163</v>
      </c>
      <c r="J596">
        <v>1413</v>
      </c>
      <c r="K596">
        <v>2604</v>
      </c>
      <c r="L596">
        <v>1387</v>
      </c>
      <c r="M596">
        <v>283</v>
      </c>
      <c r="N596">
        <v>2387</v>
      </c>
      <c r="O596">
        <v>3172</v>
      </c>
      <c r="P596">
        <v>9</v>
      </c>
      <c r="Q596">
        <v>0</v>
      </c>
      <c r="R596">
        <v>4980</v>
      </c>
    </row>
    <row r="597" spans="1:18">
      <c r="A597">
        <v>27</v>
      </c>
      <c r="B597">
        <v>495</v>
      </c>
      <c r="C597">
        <v>27495</v>
      </c>
      <c r="D597">
        <v>3447</v>
      </c>
      <c r="E597">
        <v>1965</v>
      </c>
      <c r="F597">
        <v>128</v>
      </c>
      <c r="G597">
        <v>39</v>
      </c>
      <c r="H597">
        <v>1411</v>
      </c>
      <c r="I597">
        <v>162</v>
      </c>
      <c r="J597">
        <v>245</v>
      </c>
      <c r="K597">
        <v>1007</v>
      </c>
      <c r="L597">
        <v>145</v>
      </c>
      <c r="M597">
        <v>99</v>
      </c>
      <c r="N597">
        <v>1795</v>
      </c>
      <c r="O597">
        <v>738</v>
      </c>
      <c r="P597">
        <v>37</v>
      </c>
      <c r="Q597">
        <v>1</v>
      </c>
      <c r="R597">
        <v>2671</v>
      </c>
    </row>
    <row r="598" spans="1:18">
      <c r="A598">
        <v>27</v>
      </c>
      <c r="B598">
        <v>580</v>
      </c>
      <c r="C598">
        <v>27580</v>
      </c>
      <c r="D598">
        <v>4523</v>
      </c>
      <c r="E598">
        <v>3651</v>
      </c>
      <c r="F598">
        <v>1563</v>
      </c>
      <c r="G598">
        <v>14</v>
      </c>
      <c r="H598">
        <v>908</v>
      </c>
      <c r="I598">
        <v>56</v>
      </c>
      <c r="J598">
        <v>887</v>
      </c>
      <c r="K598">
        <v>693</v>
      </c>
      <c r="L598">
        <v>449</v>
      </c>
      <c r="M598">
        <v>353</v>
      </c>
      <c r="N598">
        <v>2084</v>
      </c>
      <c r="O598">
        <v>1224</v>
      </c>
      <c r="P598">
        <v>62</v>
      </c>
      <c r="Q598">
        <v>1</v>
      </c>
      <c r="R598">
        <v>3236</v>
      </c>
    </row>
    <row r="599" spans="1:18">
      <c r="A599">
        <v>27</v>
      </c>
      <c r="B599">
        <v>600</v>
      </c>
      <c r="C599">
        <v>27600</v>
      </c>
      <c r="D599">
        <v>7973</v>
      </c>
      <c r="E599">
        <v>2511</v>
      </c>
      <c r="F599">
        <v>180</v>
      </c>
      <c r="G599">
        <v>67</v>
      </c>
      <c r="H599">
        <v>6912</v>
      </c>
      <c r="I599">
        <v>125</v>
      </c>
      <c r="J599">
        <v>2303</v>
      </c>
      <c r="K599">
        <v>953</v>
      </c>
      <c r="L599">
        <v>146</v>
      </c>
      <c r="M599">
        <v>678</v>
      </c>
      <c r="N599">
        <v>3676</v>
      </c>
      <c r="O599">
        <v>3327</v>
      </c>
      <c r="P599">
        <v>98</v>
      </c>
      <c r="Q599">
        <v>0</v>
      </c>
      <c r="R599">
        <v>4548</v>
      </c>
    </row>
    <row r="600" spans="1:18">
      <c r="A600">
        <v>27</v>
      </c>
      <c r="B600">
        <v>615</v>
      </c>
      <c r="C600">
        <v>27615</v>
      </c>
      <c r="D600">
        <v>47780</v>
      </c>
      <c r="E600">
        <v>7541</v>
      </c>
      <c r="F600">
        <v>1503</v>
      </c>
      <c r="G600">
        <v>1213</v>
      </c>
      <c r="H600">
        <v>37202</v>
      </c>
      <c r="I600">
        <v>2975</v>
      </c>
      <c r="J600">
        <v>4619</v>
      </c>
      <c r="K600">
        <v>8743</v>
      </c>
      <c r="L600">
        <v>2371</v>
      </c>
      <c r="M600">
        <v>1097</v>
      </c>
      <c r="N600">
        <v>28074</v>
      </c>
      <c r="O600">
        <v>16051</v>
      </c>
      <c r="P600">
        <v>2747</v>
      </c>
      <c r="Q600">
        <v>1</v>
      </c>
      <c r="R600">
        <v>28981</v>
      </c>
    </row>
    <row r="601" spans="1:18">
      <c r="A601">
        <v>27</v>
      </c>
      <c r="B601">
        <v>660</v>
      </c>
      <c r="C601">
        <v>27660</v>
      </c>
      <c r="D601">
        <v>4716</v>
      </c>
      <c r="E601">
        <v>2839</v>
      </c>
      <c r="F601">
        <v>681</v>
      </c>
      <c r="G601">
        <v>4</v>
      </c>
      <c r="H601">
        <v>1884</v>
      </c>
      <c r="I601">
        <v>57</v>
      </c>
      <c r="J601">
        <v>1952</v>
      </c>
      <c r="K601">
        <v>453</v>
      </c>
      <c r="L601">
        <v>1055</v>
      </c>
      <c r="M601">
        <v>560</v>
      </c>
      <c r="N601">
        <v>661</v>
      </c>
      <c r="O601">
        <v>2159</v>
      </c>
      <c r="P601">
        <v>40</v>
      </c>
      <c r="Q601">
        <v>0</v>
      </c>
      <c r="R601">
        <v>2517</v>
      </c>
    </row>
    <row r="602" spans="1:18">
      <c r="A602">
        <v>27</v>
      </c>
      <c r="B602">
        <v>745</v>
      </c>
      <c r="C602">
        <v>27745</v>
      </c>
      <c r="D602">
        <v>2768</v>
      </c>
      <c r="E602">
        <v>263</v>
      </c>
      <c r="F602">
        <v>2</v>
      </c>
      <c r="G602">
        <v>0</v>
      </c>
      <c r="H602">
        <v>2503</v>
      </c>
      <c r="I602">
        <v>75</v>
      </c>
      <c r="J602">
        <v>1124</v>
      </c>
      <c r="K602">
        <v>373</v>
      </c>
      <c r="L602">
        <v>226</v>
      </c>
      <c r="M602">
        <v>81</v>
      </c>
      <c r="N602">
        <v>858</v>
      </c>
      <c r="O602">
        <v>552</v>
      </c>
      <c r="P602">
        <v>16</v>
      </c>
      <c r="Q602">
        <v>0</v>
      </c>
      <c r="R602">
        <v>2200</v>
      </c>
    </row>
    <row r="603" spans="1:18">
      <c r="A603">
        <v>27</v>
      </c>
      <c r="B603">
        <v>787</v>
      </c>
      <c r="C603">
        <v>27787</v>
      </c>
      <c r="D603">
        <v>16933</v>
      </c>
      <c r="E603">
        <v>5892</v>
      </c>
      <c r="F603">
        <v>1351</v>
      </c>
      <c r="G603">
        <v>34</v>
      </c>
      <c r="H603">
        <v>14191</v>
      </c>
      <c r="I603">
        <v>506</v>
      </c>
      <c r="J603">
        <v>4790</v>
      </c>
      <c r="K603">
        <v>3266</v>
      </c>
      <c r="L603">
        <v>4091</v>
      </c>
      <c r="M603">
        <v>316</v>
      </c>
      <c r="N603">
        <v>3529</v>
      </c>
      <c r="O603">
        <v>9124</v>
      </c>
      <c r="P603">
        <v>244</v>
      </c>
      <c r="Q603">
        <v>2</v>
      </c>
      <c r="R603">
        <v>7563</v>
      </c>
    </row>
    <row r="604" spans="1:18">
      <c r="A604">
        <v>27</v>
      </c>
      <c r="B604">
        <v>800</v>
      </c>
      <c r="C604">
        <v>27800</v>
      </c>
      <c r="D604">
        <v>12151</v>
      </c>
      <c r="E604">
        <v>6863</v>
      </c>
      <c r="F604">
        <v>1417</v>
      </c>
      <c r="G604">
        <v>214</v>
      </c>
      <c r="H604">
        <v>5100</v>
      </c>
      <c r="I604">
        <v>675</v>
      </c>
      <c r="J604">
        <v>2104</v>
      </c>
      <c r="K604">
        <v>5075</v>
      </c>
      <c r="L604">
        <v>469</v>
      </c>
      <c r="M604">
        <v>292</v>
      </c>
      <c r="N604">
        <v>3746</v>
      </c>
      <c r="O604">
        <v>4115</v>
      </c>
      <c r="P604">
        <v>2046</v>
      </c>
      <c r="Q604">
        <v>1</v>
      </c>
      <c r="R604">
        <v>5989</v>
      </c>
    </row>
    <row r="605" spans="1:18">
      <c r="A605">
        <v>27</v>
      </c>
      <c r="B605">
        <v>810</v>
      </c>
      <c r="C605">
        <v>27810</v>
      </c>
      <c r="D605">
        <v>6436</v>
      </c>
      <c r="E605">
        <v>1295</v>
      </c>
      <c r="F605">
        <v>294</v>
      </c>
      <c r="G605">
        <v>47</v>
      </c>
      <c r="H605">
        <v>5442</v>
      </c>
      <c r="I605">
        <v>295</v>
      </c>
      <c r="J605">
        <v>1691</v>
      </c>
      <c r="K605">
        <v>1033</v>
      </c>
      <c r="L605">
        <v>2372</v>
      </c>
      <c r="M605">
        <v>187</v>
      </c>
      <c r="N605">
        <v>1105</v>
      </c>
      <c r="O605">
        <v>5258</v>
      </c>
      <c r="P605">
        <v>224</v>
      </c>
      <c r="Q605">
        <v>2</v>
      </c>
      <c r="R605">
        <v>952</v>
      </c>
    </row>
    <row r="606" spans="1:18">
      <c r="A606">
        <v>41</v>
      </c>
      <c r="B606">
        <v>1</v>
      </c>
      <c r="C606">
        <v>41001</v>
      </c>
      <c r="D606">
        <v>312056</v>
      </c>
      <c r="E606">
        <v>301856</v>
      </c>
      <c r="F606">
        <v>15563</v>
      </c>
      <c r="G606">
        <v>786</v>
      </c>
      <c r="H606">
        <v>3189</v>
      </c>
      <c r="I606">
        <v>2402</v>
      </c>
      <c r="J606">
        <v>288131</v>
      </c>
      <c r="K606">
        <v>17780</v>
      </c>
      <c r="L606">
        <v>2295</v>
      </c>
      <c r="M606">
        <v>936</v>
      </c>
      <c r="N606">
        <v>662</v>
      </c>
      <c r="O606">
        <v>293865</v>
      </c>
      <c r="P606">
        <v>1490</v>
      </c>
      <c r="Q606">
        <v>702</v>
      </c>
      <c r="R606">
        <v>15999</v>
      </c>
    </row>
    <row r="607" spans="1:18">
      <c r="A607">
        <v>41</v>
      </c>
      <c r="B607">
        <v>6</v>
      </c>
      <c r="C607">
        <v>41006</v>
      </c>
      <c r="D607">
        <v>24538</v>
      </c>
      <c r="E607">
        <v>13526</v>
      </c>
      <c r="F607">
        <v>8603</v>
      </c>
      <c r="G607">
        <v>124</v>
      </c>
      <c r="H607">
        <v>9873</v>
      </c>
      <c r="I607">
        <v>29</v>
      </c>
      <c r="J607">
        <v>5286</v>
      </c>
      <c r="K607">
        <v>10999</v>
      </c>
      <c r="L607">
        <v>3631</v>
      </c>
      <c r="M607">
        <v>3686</v>
      </c>
      <c r="N607">
        <v>920</v>
      </c>
      <c r="O607">
        <v>4203</v>
      </c>
      <c r="P607">
        <v>1161</v>
      </c>
      <c r="Q607">
        <v>7</v>
      </c>
      <c r="R607">
        <v>19167</v>
      </c>
    </row>
    <row r="608" spans="1:18">
      <c r="A608">
        <v>41</v>
      </c>
      <c r="B608">
        <v>13</v>
      </c>
      <c r="C608">
        <v>41013</v>
      </c>
      <c r="D608">
        <v>8574</v>
      </c>
      <c r="E608">
        <v>6294</v>
      </c>
      <c r="F608">
        <v>654</v>
      </c>
      <c r="G608">
        <v>70</v>
      </c>
      <c r="H608">
        <v>2063</v>
      </c>
      <c r="I608">
        <v>32</v>
      </c>
      <c r="J608">
        <v>5638</v>
      </c>
      <c r="K608">
        <v>2263</v>
      </c>
      <c r="L608">
        <v>70</v>
      </c>
      <c r="M608">
        <v>325</v>
      </c>
      <c r="N608">
        <v>246</v>
      </c>
      <c r="O608">
        <v>5330</v>
      </c>
      <c r="P608">
        <v>268</v>
      </c>
      <c r="Q608">
        <v>1</v>
      </c>
      <c r="R608">
        <v>2975</v>
      </c>
    </row>
    <row r="609" spans="1:18">
      <c r="A609">
        <v>41</v>
      </c>
      <c r="B609">
        <v>16</v>
      </c>
      <c r="C609">
        <v>41016</v>
      </c>
      <c r="D609">
        <v>14622</v>
      </c>
      <c r="E609">
        <v>11998</v>
      </c>
      <c r="F609">
        <v>2349</v>
      </c>
      <c r="G609">
        <v>124</v>
      </c>
      <c r="H609">
        <v>2083</v>
      </c>
      <c r="I609">
        <v>174</v>
      </c>
      <c r="J609">
        <v>10358</v>
      </c>
      <c r="K609">
        <v>3547</v>
      </c>
      <c r="L609">
        <v>26</v>
      </c>
      <c r="M609">
        <v>287</v>
      </c>
      <c r="N609">
        <v>298</v>
      </c>
      <c r="O609">
        <v>9082</v>
      </c>
      <c r="P609">
        <v>1061</v>
      </c>
      <c r="Q609">
        <v>1</v>
      </c>
      <c r="R609">
        <v>4478</v>
      </c>
    </row>
    <row r="610" spans="1:18">
      <c r="A610">
        <v>41</v>
      </c>
      <c r="B610">
        <v>20</v>
      </c>
      <c r="C610">
        <v>41020</v>
      </c>
      <c r="D610">
        <v>19987</v>
      </c>
      <c r="E610">
        <v>15167</v>
      </c>
      <c r="F610">
        <v>3947</v>
      </c>
      <c r="G610">
        <v>33</v>
      </c>
      <c r="H610">
        <v>6111</v>
      </c>
      <c r="I610">
        <v>100</v>
      </c>
      <c r="J610">
        <v>10061</v>
      </c>
      <c r="K610">
        <v>6771</v>
      </c>
      <c r="L610">
        <v>535</v>
      </c>
      <c r="M610">
        <v>1840</v>
      </c>
      <c r="N610">
        <v>682</v>
      </c>
      <c r="O610">
        <v>9476</v>
      </c>
      <c r="P610">
        <v>1439</v>
      </c>
      <c r="Q610">
        <v>0</v>
      </c>
      <c r="R610">
        <v>9072</v>
      </c>
    </row>
    <row r="611" spans="1:18">
      <c r="A611">
        <v>41</v>
      </c>
      <c r="B611">
        <v>26</v>
      </c>
      <c r="C611">
        <v>41026</v>
      </c>
      <c r="D611">
        <v>3793</v>
      </c>
      <c r="E611">
        <v>3339</v>
      </c>
      <c r="F611">
        <v>828</v>
      </c>
      <c r="G611">
        <v>37</v>
      </c>
      <c r="H611">
        <v>375</v>
      </c>
      <c r="I611">
        <v>41</v>
      </c>
      <c r="J611">
        <v>2484</v>
      </c>
      <c r="K611">
        <v>1093</v>
      </c>
      <c r="L611">
        <v>38</v>
      </c>
      <c r="M611">
        <v>79</v>
      </c>
      <c r="N611">
        <v>46</v>
      </c>
      <c r="O611">
        <v>2365</v>
      </c>
      <c r="P611">
        <v>394</v>
      </c>
      <c r="Q611">
        <v>0</v>
      </c>
      <c r="R611">
        <v>1034</v>
      </c>
    </row>
    <row r="612" spans="1:18">
      <c r="A612">
        <v>41</v>
      </c>
      <c r="B612">
        <v>78</v>
      </c>
      <c r="C612">
        <v>41078</v>
      </c>
      <c r="D612">
        <v>6397</v>
      </c>
      <c r="E612">
        <v>4527</v>
      </c>
      <c r="F612">
        <v>1020</v>
      </c>
      <c r="G612">
        <v>5</v>
      </c>
      <c r="H612">
        <v>1780</v>
      </c>
      <c r="I612">
        <v>72</v>
      </c>
      <c r="J612">
        <v>3391</v>
      </c>
      <c r="K612">
        <v>1878</v>
      </c>
      <c r="L612">
        <v>36</v>
      </c>
      <c r="M612">
        <v>551</v>
      </c>
      <c r="N612">
        <v>477</v>
      </c>
      <c r="O612">
        <v>3447</v>
      </c>
      <c r="P612">
        <v>36</v>
      </c>
      <c r="Q612">
        <v>3</v>
      </c>
      <c r="R612">
        <v>2911</v>
      </c>
    </row>
    <row r="613" spans="1:18">
      <c r="A613">
        <v>41</v>
      </c>
      <c r="B613">
        <v>132</v>
      </c>
      <c r="C613">
        <v>41132</v>
      </c>
      <c r="D613">
        <v>30035</v>
      </c>
      <c r="E613">
        <v>25020</v>
      </c>
      <c r="F613">
        <v>5014</v>
      </c>
      <c r="G613">
        <v>56</v>
      </c>
      <c r="H613">
        <v>2724</v>
      </c>
      <c r="I613">
        <v>136</v>
      </c>
      <c r="J613">
        <v>21930</v>
      </c>
      <c r="K613">
        <v>6138</v>
      </c>
      <c r="L613">
        <v>1006</v>
      </c>
      <c r="M613">
        <v>477</v>
      </c>
      <c r="N613">
        <v>362</v>
      </c>
      <c r="O613">
        <v>20318</v>
      </c>
      <c r="P613">
        <v>2643</v>
      </c>
      <c r="Q613">
        <v>7</v>
      </c>
      <c r="R613">
        <v>7067</v>
      </c>
    </row>
    <row r="614" spans="1:18">
      <c r="A614">
        <v>41</v>
      </c>
      <c r="B614">
        <v>206</v>
      </c>
      <c r="C614">
        <v>41206</v>
      </c>
      <c r="D614">
        <v>6958</v>
      </c>
      <c r="E614">
        <v>4195</v>
      </c>
      <c r="F614">
        <v>1274</v>
      </c>
      <c r="G614">
        <v>4</v>
      </c>
      <c r="H614">
        <v>2820</v>
      </c>
      <c r="I614">
        <v>28</v>
      </c>
      <c r="J614">
        <v>2581</v>
      </c>
      <c r="K614">
        <v>2329</v>
      </c>
      <c r="L614">
        <v>93</v>
      </c>
      <c r="M614">
        <v>869</v>
      </c>
      <c r="N614">
        <v>1078</v>
      </c>
      <c r="O614">
        <v>2029</v>
      </c>
      <c r="P614">
        <v>30</v>
      </c>
      <c r="Q614">
        <v>3</v>
      </c>
      <c r="R614">
        <v>4896</v>
      </c>
    </row>
    <row r="615" spans="1:18">
      <c r="A615">
        <v>41</v>
      </c>
      <c r="B615">
        <v>244</v>
      </c>
      <c r="C615">
        <v>41244</v>
      </c>
      <c r="D615">
        <v>3733</v>
      </c>
      <c r="E615">
        <v>3300</v>
      </c>
      <c r="F615">
        <v>1500</v>
      </c>
      <c r="G615">
        <v>5</v>
      </c>
      <c r="H615">
        <v>615</v>
      </c>
      <c r="I615">
        <v>8</v>
      </c>
      <c r="J615">
        <v>2283</v>
      </c>
      <c r="K615">
        <v>981</v>
      </c>
      <c r="L615">
        <v>116</v>
      </c>
      <c r="M615">
        <v>299</v>
      </c>
      <c r="N615">
        <v>49</v>
      </c>
      <c r="O615">
        <v>1436</v>
      </c>
      <c r="P615">
        <v>868</v>
      </c>
      <c r="Q615">
        <v>1</v>
      </c>
      <c r="R615">
        <v>1428</v>
      </c>
    </row>
    <row r="616" spans="1:18">
      <c r="A616">
        <v>41</v>
      </c>
      <c r="B616">
        <v>298</v>
      </c>
      <c r="C616">
        <v>41298</v>
      </c>
      <c r="D616">
        <v>65192</v>
      </c>
      <c r="E616">
        <v>58162</v>
      </c>
      <c r="F616">
        <v>18544</v>
      </c>
      <c r="G616">
        <v>659</v>
      </c>
      <c r="H616">
        <v>5140</v>
      </c>
      <c r="I616">
        <v>335</v>
      </c>
      <c r="J616">
        <v>39142</v>
      </c>
      <c r="K616">
        <v>21078</v>
      </c>
      <c r="L616">
        <v>2377</v>
      </c>
      <c r="M616">
        <v>1783</v>
      </c>
      <c r="N616">
        <v>581</v>
      </c>
      <c r="O616">
        <v>35073</v>
      </c>
      <c r="P616">
        <v>7243</v>
      </c>
      <c r="Q616">
        <v>47</v>
      </c>
      <c r="R616">
        <v>22829</v>
      </c>
    </row>
    <row r="617" spans="1:18">
      <c r="A617">
        <v>41</v>
      </c>
      <c r="B617">
        <v>306</v>
      </c>
      <c r="C617">
        <v>41306</v>
      </c>
      <c r="D617">
        <v>22578</v>
      </c>
      <c r="E617">
        <v>18899</v>
      </c>
      <c r="F617">
        <v>9134</v>
      </c>
      <c r="G617">
        <v>274</v>
      </c>
      <c r="H617">
        <v>2741</v>
      </c>
      <c r="I617">
        <v>146</v>
      </c>
      <c r="J617">
        <v>12625</v>
      </c>
      <c r="K617">
        <v>8159</v>
      </c>
      <c r="L617">
        <v>820</v>
      </c>
      <c r="M617">
        <v>532</v>
      </c>
      <c r="N617">
        <v>391</v>
      </c>
      <c r="O617">
        <v>8821</v>
      </c>
      <c r="P617">
        <v>5353</v>
      </c>
      <c r="Q617">
        <v>187</v>
      </c>
      <c r="R617">
        <v>8217</v>
      </c>
    </row>
    <row r="618" spans="1:18">
      <c r="A618">
        <v>41</v>
      </c>
      <c r="B618">
        <v>319</v>
      </c>
      <c r="C618">
        <v>41319</v>
      </c>
      <c r="D618">
        <v>15809</v>
      </c>
      <c r="E618">
        <v>11214</v>
      </c>
      <c r="F618">
        <v>6855</v>
      </c>
      <c r="G618">
        <v>84</v>
      </c>
      <c r="H618">
        <v>3491</v>
      </c>
      <c r="I618">
        <v>84</v>
      </c>
      <c r="J618">
        <v>5830</v>
      </c>
      <c r="K618">
        <v>7864</v>
      </c>
      <c r="L618">
        <v>472</v>
      </c>
      <c r="M618">
        <v>883</v>
      </c>
      <c r="N618">
        <v>703</v>
      </c>
      <c r="O618">
        <v>5053</v>
      </c>
      <c r="P618">
        <v>110</v>
      </c>
      <c r="Q618">
        <v>18</v>
      </c>
      <c r="R618">
        <v>10628</v>
      </c>
    </row>
    <row r="619" spans="1:18">
      <c r="A619">
        <v>41</v>
      </c>
      <c r="B619">
        <v>349</v>
      </c>
      <c r="C619">
        <v>41349</v>
      </c>
      <c r="D619">
        <v>6678</v>
      </c>
      <c r="E619">
        <v>5131</v>
      </c>
      <c r="F619">
        <v>321</v>
      </c>
      <c r="G619">
        <v>121</v>
      </c>
      <c r="H619">
        <v>1149</v>
      </c>
      <c r="I619">
        <v>29</v>
      </c>
      <c r="J619">
        <v>4971</v>
      </c>
      <c r="K619">
        <v>1026</v>
      </c>
      <c r="L619">
        <v>26</v>
      </c>
      <c r="M619">
        <v>524</v>
      </c>
      <c r="N619">
        <v>124</v>
      </c>
      <c r="O619">
        <v>4022</v>
      </c>
      <c r="P619">
        <v>992</v>
      </c>
      <c r="Q619">
        <v>0</v>
      </c>
      <c r="R619">
        <v>1664</v>
      </c>
    </row>
    <row r="620" spans="1:18">
      <c r="A620">
        <v>41</v>
      </c>
      <c r="B620">
        <v>357</v>
      </c>
      <c r="C620">
        <v>41357</v>
      </c>
      <c r="D620">
        <v>9036</v>
      </c>
      <c r="E620">
        <v>6372</v>
      </c>
      <c r="F620">
        <v>2579</v>
      </c>
      <c r="G620">
        <v>19</v>
      </c>
      <c r="H620">
        <v>2835</v>
      </c>
      <c r="I620">
        <v>29</v>
      </c>
      <c r="J620">
        <v>5037</v>
      </c>
      <c r="K620">
        <v>1694</v>
      </c>
      <c r="L620">
        <v>174</v>
      </c>
      <c r="M620">
        <v>1285</v>
      </c>
      <c r="N620">
        <v>817</v>
      </c>
      <c r="O620">
        <v>2557</v>
      </c>
      <c r="P620">
        <v>749</v>
      </c>
      <c r="Q620">
        <v>3</v>
      </c>
      <c r="R620">
        <v>5727</v>
      </c>
    </row>
    <row r="621" spans="1:18">
      <c r="A621">
        <v>41</v>
      </c>
      <c r="B621">
        <v>359</v>
      </c>
      <c r="C621">
        <v>41359</v>
      </c>
      <c r="D621">
        <v>24510</v>
      </c>
      <c r="E621">
        <v>19509</v>
      </c>
      <c r="F621">
        <v>12763</v>
      </c>
      <c r="G621">
        <v>47</v>
      </c>
      <c r="H621">
        <v>4374</v>
      </c>
      <c r="I621">
        <v>140</v>
      </c>
      <c r="J621">
        <v>5568</v>
      </c>
      <c r="K621">
        <v>14737</v>
      </c>
      <c r="L621">
        <v>732</v>
      </c>
      <c r="M621">
        <v>458</v>
      </c>
      <c r="N621">
        <v>2837</v>
      </c>
      <c r="O621">
        <v>5576</v>
      </c>
      <c r="P621">
        <v>281</v>
      </c>
      <c r="Q621">
        <v>5</v>
      </c>
      <c r="R621">
        <v>18648</v>
      </c>
    </row>
    <row r="622" spans="1:18">
      <c r="A622">
        <v>41</v>
      </c>
      <c r="B622">
        <v>378</v>
      </c>
      <c r="C622">
        <v>41378</v>
      </c>
      <c r="D622">
        <v>12466</v>
      </c>
      <c r="E622">
        <v>9227</v>
      </c>
      <c r="F622">
        <v>5070</v>
      </c>
      <c r="G622">
        <v>18</v>
      </c>
      <c r="H622">
        <v>2555</v>
      </c>
      <c r="I622">
        <v>39</v>
      </c>
      <c r="J622">
        <v>4562</v>
      </c>
      <c r="K622">
        <v>6613</v>
      </c>
      <c r="L622">
        <v>152</v>
      </c>
      <c r="M622">
        <v>659</v>
      </c>
      <c r="N622">
        <v>454</v>
      </c>
      <c r="O622">
        <v>3814</v>
      </c>
      <c r="P622">
        <v>783</v>
      </c>
      <c r="Q622">
        <v>5</v>
      </c>
      <c r="R622">
        <v>7864</v>
      </c>
    </row>
    <row r="623" spans="1:18">
      <c r="A623">
        <v>41</v>
      </c>
      <c r="B623">
        <v>396</v>
      </c>
      <c r="C623">
        <v>41396</v>
      </c>
      <c r="D623">
        <v>53885</v>
      </c>
      <c r="E623">
        <v>38439</v>
      </c>
      <c r="F623">
        <v>16422</v>
      </c>
      <c r="G623">
        <v>91</v>
      </c>
      <c r="H623">
        <v>12110</v>
      </c>
      <c r="I623">
        <v>278</v>
      </c>
      <c r="J623">
        <v>26070</v>
      </c>
      <c r="K623">
        <v>17676</v>
      </c>
      <c r="L623">
        <v>1236</v>
      </c>
      <c r="M623">
        <v>4419</v>
      </c>
      <c r="N623">
        <v>4296</v>
      </c>
      <c r="O623">
        <v>23754</v>
      </c>
      <c r="P623">
        <v>788</v>
      </c>
      <c r="Q623">
        <v>69</v>
      </c>
      <c r="R623">
        <v>29274</v>
      </c>
    </row>
    <row r="624" spans="1:18">
      <c r="A624">
        <v>41</v>
      </c>
      <c r="B624">
        <v>483</v>
      </c>
      <c r="C624">
        <v>41483</v>
      </c>
      <c r="D624">
        <v>6149</v>
      </c>
      <c r="E624">
        <v>4320</v>
      </c>
      <c r="F624">
        <v>1924</v>
      </c>
      <c r="G624">
        <v>6</v>
      </c>
      <c r="H624">
        <v>1669</v>
      </c>
      <c r="I624">
        <v>86</v>
      </c>
      <c r="J624">
        <v>2714</v>
      </c>
      <c r="K624">
        <v>2021</v>
      </c>
      <c r="L624">
        <v>17</v>
      </c>
      <c r="M624">
        <v>748</v>
      </c>
      <c r="N624">
        <v>591</v>
      </c>
      <c r="O624">
        <v>53</v>
      </c>
      <c r="P624">
        <v>2284</v>
      </c>
      <c r="Q624">
        <v>0</v>
      </c>
      <c r="R624">
        <v>3812</v>
      </c>
    </row>
    <row r="625" spans="1:18">
      <c r="A625">
        <v>41</v>
      </c>
      <c r="B625">
        <v>503</v>
      </c>
      <c r="C625">
        <v>41503</v>
      </c>
      <c r="D625">
        <v>11099</v>
      </c>
      <c r="E625">
        <v>9241</v>
      </c>
      <c r="F625">
        <v>5807</v>
      </c>
      <c r="G625">
        <v>5</v>
      </c>
      <c r="H625">
        <v>1688</v>
      </c>
      <c r="I625">
        <v>98</v>
      </c>
      <c r="J625">
        <v>3731</v>
      </c>
      <c r="K625">
        <v>1204</v>
      </c>
      <c r="L625">
        <v>4725</v>
      </c>
      <c r="M625">
        <v>1170</v>
      </c>
      <c r="N625">
        <v>236</v>
      </c>
      <c r="O625">
        <v>41</v>
      </c>
      <c r="P625">
        <v>2159</v>
      </c>
      <c r="Q625">
        <v>1</v>
      </c>
      <c r="R625">
        <v>8898</v>
      </c>
    </row>
    <row r="626" spans="1:18">
      <c r="A626">
        <v>41</v>
      </c>
      <c r="B626">
        <v>518</v>
      </c>
      <c r="C626">
        <v>41518</v>
      </c>
      <c r="D626">
        <v>6371</v>
      </c>
      <c r="E626">
        <v>4599</v>
      </c>
      <c r="F626">
        <v>1880</v>
      </c>
      <c r="G626">
        <v>9</v>
      </c>
      <c r="H626">
        <v>1815</v>
      </c>
      <c r="I626">
        <v>74</v>
      </c>
      <c r="J626">
        <v>2718</v>
      </c>
      <c r="K626">
        <v>2959</v>
      </c>
      <c r="L626">
        <v>106</v>
      </c>
      <c r="M626">
        <v>291</v>
      </c>
      <c r="N626">
        <v>195</v>
      </c>
      <c r="O626">
        <v>2596</v>
      </c>
      <c r="P626">
        <v>21</v>
      </c>
      <c r="Q626">
        <v>3</v>
      </c>
      <c r="R626">
        <v>3751</v>
      </c>
    </row>
    <row r="627" spans="1:18">
      <c r="A627">
        <v>41</v>
      </c>
      <c r="B627">
        <v>524</v>
      </c>
      <c r="C627">
        <v>41524</v>
      </c>
      <c r="D627">
        <v>24101</v>
      </c>
      <c r="E627">
        <v>18966</v>
      </c>
      <c r="F627">
        <v>3067</v>
      </c>
      <c r="G627">
        <v>408</v>
      </c>
      <c r="H627">
        <v>4092</v>
      </c>
      <c r="I627">
        <v>249</v>
      </c>
      <c r="J627">
        <v>16890</v>
      </c>
      <c r="K627">
        <v>6265</v>
      </c>
      <c r="L627">
        <v>219</v>
      </c>
      <c r="M627">
        <v>385</v>
      </c>
      <c r="N627">
        <v>194</v>
      </c>
      <c r="O627">
        <v>16861</v>
      </c>
      <c r="P627">
        <v>159</v>
      </c>
      <c r="Q627">
        <v>12</v>
      </c>
      <c r="R627">
        <v>7069</v>
      </c>
    </row>
    <row r="628" spans="1:18">
      <c r="A628">
        <v>41</v>
      </c>
      <c r="B628">
        <v>530</v>
      </c>
      <c r="C628">
        <v>41530</v>
      </c>
      <c r="D628">
        <v>10423</v>
      </c>
      <c r="E628">
        <v>7331</v>
      </c>
      <c r="F628">
        <v>4799</v>
      </c>
      <c r="G628">
        <v>22</v>
      </c>
      <c r="H628">
        <v>3262</v>
      </c>
      <c r="I628">
        <v>78</v>
      </c>
      <c r="J628">
        <v>1781</v>
      </c>
      <c r="K628">
        <v>4889</v>
      </c>
      <c r="L628">
        <v>579</v>
      </c>
      <c r="M628">
        <v>2262</v>
      </c>
      <c r="N628">
        <v>882</v>
      </c>
      <c r="O628">
        <v>1714</v>
      </c>
      <c r="P628">
        <v>58</v>
      </c>
      <c r="Q628">
        <v>5</v>
      </c>
      <c r="R628">
        <v>8646</v>
      </c>
    </row>
    <row r="629" spans="1:18">
      <c r="A629">
        <v>41</v>
      </c>
      <c r="B629">
        <v>548</v>
      </c>
      <c r="C629">
        <v>41548</v>
      </c>
      <c r="D629">
        <v>12216</v>
      </c>
      <c r="E629">
        <v>8317</v>
      </c>
      <c r="F629">
        <v>3696</v>
      </c>
      <c r="G629">
        <v>17</v>
      </c>
      <c r="H629">
        <v>3878</v>
      </c>
      <c r="I629">
        <v>86</v>
      </c>
      <c r="J629">
        <v>4383</v>
      </c>
      <c r="K629">
        <v>5672</v>
      </c>
      <c r="L629">
        <v>284</v>
      </c>
      <c r="M629">
        <v>1233</v>
      </c>
      <c r="N629">
        <v>534</v>
      </c>
      <c r="O629">
        <v>3927</v>
      </c>
      <c r="P629">
        <v>454</v>
      </c>
      <c r="Q629">
        <v>6</v>
      </c>
      <c r="R629">
        <v>7829</v>
      </c>
    </row>
    <row r="630" spans="1:18">
      <c r="A630">
        <v>41</v>
      </c>
      <c r="B630">
        <v>551</v>
      </c>
      <c r="C630">
        <v>41551</v>
      </c>
      <c r="D630">
        <v>118377</v>
      </c>
      <c r="E630">
        <v>99428</v>
      </c>
      <c r="F630">
        <v>25570</v>
      </c>
      <c r="G630">
        <v>347</v>
      </c>
      <c r="H630">
        <v>16270</v>
      </c>
      <c r="I630">
        <v>701</v>
      </c>
      <c r="J630">
        <v>75795</v>
      </c>
      <c r="K630">
        <v>35280</v>
      </c>
      <c r="L630">
        <v>2460</v>
      </c>
      <c r="M630">
        <v>2744</v>
      </c>
      <c r="N630">
        <v>1628</v>
      </c>
      <c r="O630">
        <v>74319</v>
      </c>
      <c r="P630">
        <v>8530</v>
      </c>
      <c r="Q630">
        <v>125</v>
      </c>
      <c r="R630">
        <v>35403</v>
      </c>
    </row>
    <row r="631" spans="1:18">
      <c r="A631">
        <v>41</v>
      </c>
      <c r="B631">
        <v>615</v>
      </c>
      <c r="C631">
        <v>41615</v>
      </c>
      <c r="D631">
        <v>20950</v>
      </c>
      <c r="E631">
        <v>19096</v>
      </c>
      <c r="F631">
        <v>5879</v>
      </c>
      <c r="G631">
        <v>230</v>
      </c>
      <c r="H631">
        <v>1561</v>
      </c>
      <c r="I631">
        <v>181</v>
      </c>
      <c r="J631">
        <v>15390</v>
      </c>
      <c r="K631">
        <v>5154</v>
      </c>
      <c r="L631">
        <v>46</v>
      </c>
      <c r="M631">
        <v>87</v>
      </c>
      <c r="N631">
        <v>178</v>
      </c>
      <c r="O631">
        <v>15595</v>
      </c>
      <c r="P631">
        <v>1981</v>
      </c>
      <c r="Q631">
        <v>6</v>
      </c>
      <c r="R631">
        <v>3368</v>
      </c>
    </row>
    <row r="632" spans="1:18">
      <c r="A632">
        <v>41</v>
      </c>
      <c r="B632">
        <v>660</v>
      </c>
      <c r="C632">
        <v>41660</v>
      </c>
      <c r="D632">
        <v>10047</v>
      </c>
      <c r="E632">
        <v>7742</v>
      </c>
      <c r="F632">
        <v>4833</v>
      </c>
      <c r="G632">
        <v>8</v>
      </c>
      <c r="H632">
        <v>2496</v>
      </c>
      <c r="I632">
        <v>29</v>
      </c>
      <c r="J632">
        <v>3139</v>
      </c>
      <c r="K632">
        <v>3701</v>
      </c>
      <c r="L632">
        <v>2167</v>
      </c>
      <c r="M632">
        <v>613</v>
      </c>
      <c r="N632">
        <v>411</v>
      </c>
      <c r="O632">
        <v>1749</v>
      </c>
      <c r="P632">
        <v>216</v>
      </c>
      <c r="Q632">
        <v>2</v>
      </c>
      <c r="R632">
        <v>8080</v>
      </c>
    </row>
    <row r="633" spans="1:18">
      <c r="A633">
        <v>41</v>
      </c>
      <c r="B633">
        <v>668</v>
      </c>
      <c r="C633">
        <v>41668</v>
      </c>
      <c r="D633">
        <v>32309</v>
      </c>
      <c r="E633">
        <v>26332</v>
      </c>
      <c r="F633">
        <v>15952</v>
      </c>
      <c r="G633">
        <v>19</v>
      </c>
      <c r="H633">
        <v>5645</v>
      </c>
      <c r="I633">
        <v>126</v>
      </c>
      <c r="J633">
        <v>12407</v>
      </c>
      <c r="K633">
        <v>16109</v>
      </c>
      <c r="L633">
        <v>498</v>
      </c>
      <c r="M633">
        <v>1224</v>
      </c>
      <c r="N633">
        <v>1999</v>
      </c>
      <c r="O633">
        <v>8706</v>
      </c>
      <c r="P633">
        <v>788</v>
      </c>
      <c r="Q633">
        <v>4</v>
      </c>
      <c r="R633">
        <v>22811</v>
      </c>
    </row>
    <row r="634" spans="1:18">
      <c r="A634">
        <v>41</v>
      </c>
      <c r="B634">
        <v>676</v>
      </c>
      <c r="C634">
        <v>41676</v>
      </c>
      <c r="D634">
        <v>10214</v>
      </c>
      <c r="E634">
        <v>4797</v>
      </c>
      <c r="F634">
        <v>2226</v>
      </c>
      <c r="G634">
        <v>4</v>
      </c>
      <c r="H634">
        <v>5353</v>
      </c>
      <c r="I634">
        <v>29</v>
      </c>
      <c r="J634">
        <v>2767</v>
      </c>
      <c r="K634">
        <v>4814</v>
      </c>
      <c r="L634">
        <v>725</v>
      </c>
      <c r="M634">
        <v>1557</v>
      </c>
      <c r="N634">
        <v>325</v>
      </c>
      <c r="O634">
        <v>2504</v>
      </c>
      <c r="P634">
        <v>610</v>
      </c>
      <c r="Q634">
        <v>1</v>
      </c>
      <c r="R634">
        <v>7099</v>
      </c>
    </row>
    <row r="635" spans="1:18">
      <c r="A635">
        <v>41</v>
      </c>
      <c r="B635">
        <v>770</v>
      </c>
      <c r="C635">
        <v>41770</v>
      </c>
      <c r="D635">
        <v>17345</v>
      </c>
      <c r="E635">
        <v>10366</v>
      </c>
      <c r="F635">
        <v>5036</v>
      </c>
      <c r="G635">
        <v>59</v>
      </c>
      <c r="H635">
        <v>5988</v>
      </c>
      <c r="I635">
        <v>44</v>
      </c>
      <c r="J635">
        <v>7054</v>
      </c>
      <c r="K635">
        <v>5751</v>
      </c>
      <c r="L635">
        <v>2662</v>
      </c>
      <c r="M635">
        <v>1032</v>
      </c>
      <c r="N635">
        <v>833</v>
      </c>
      <c r="O635">
        <v>3970</v>
      </c>
      <c r="P635">
        <v>2765</v>
      </c>
      <c r="Q635">
        <v>6</v>
      </c>
      <c r="R635">
        <v>10604</v>
      </c>
    </row>
    <row r="636" spans="1:18">
      <c r="A636">
        <v>41</v>
      </c>
      <c r="B636">
        <v>791</v>
      </c>
      <c r="C636">
        <v>41791</v>
      </c>
      <c r="D636">
        <v>16085</v>
      </c>
      <c r="E636">
        <v>12145</v>
      </c>
      <c r="F636">
        <v>6022</v>
      </c>
      <c r="G636">
        <v>37</v>
      </c>
      <c r="H636">
        <v>3378</v>
      </c>
      <c r="I636">
        <v>36</v>
      </c>
      <c r="J636">
        <v>8421</v>
      </c>
      <c r="K636">
        <v>3457</v>
      </c>
      <c r="L636">
        <v>395</v>
      </c>
      <c r="M636">
        <v>3333</v>
      </c>
      <c r="N636">
        <v>402</v>
      </c>
      <c r="O636">
        <v>5147</v>
      </c>
      <c r="P636">
        <v>1547</v>
      </c>
      <c r="Q636">
        <v>7</v>
      </c>
      <c r="R636">
        <v>9384</v>
      </c>
    </row>
    <row r="637" spans="1:18">
      <c r="A637">
        <v>41</v>
      </c>
      <c r="B637">
        <v>797</v>
      </c>
      <c r="C637">
        <v>41797</v>
      </c>
      <c r="D637">
        <v>9764</v>
      </c>
      <c r="E637">
        <v>8852</v>
      </c>
      <c r="F637">
        <v>1393</v>
      </c>
      <c r="G637">
        <v>6</v>
      </c>
      <c r="H637">
        <v>1494</v>
      </c>
      <c r="I637">
        <v>60</v>
      </c>
      <c r="J637">
        <v>6723</v>
      </c>
      <c r="K637">
        <v>2387</v>
      </c>
      <c r="L637">
        <v>111</v>
      </c>
      <c r="M637">
        <v>282</v>
      </c>
      <c r="N637">
        <v>209</v>
      </c>
      <c r="O637">
        <v>5211</v>
      </c>
      <c r="P637">
        <v>1654</v>
      </c>
      <c r="Q637">
        <v>1</v>
      </c>
      <c r="R637">
        <v>2898</v>
      </c>
    </row>
    <row r="638" spans="1:18">
      <c r="A638">
        <v>41</v>
      </c>
      <c r="B638">
        <v>799</v>
      </c>
      <c r="C638">
        <v>41799</v>
      </c>
      <c r="D638">
        <v>10196</v>
      </c>
      <c r="E638">
        <v>8532</v>
      </c>
      <c r="F638">
        <v>2680</v>
      </c>
      <c r="G638">
        <v>77</v>
      </c>
      <c r="H638">
        <v>1785</v>
      </c>
      <c r="I638">
        <v>69</v>
      </c>
      <c r="J638">
        <v>5637</v>
      </c>
      <c r="K638">
        <v>3190</v>
      </c>
      <c r="L638">
        <v>100</v>
      </c>
      <c r="M638">
        <v>823</v>
      </c>
      <c r="N638">
        <v>330</v>
      </c>
      <c r="O638">
        <v>4885</v>
      </c>
      <c r="P638">
        <v>1963</v>
      </c>
      <c r="Q638">
        <v>5</v>
      </c>
      <c r="R638">
        <v>3343</v>
      </c>
    </row>
    <row r="639" spans="1:18">
      <c r="A639">
        <v>41</v>
      </c>
      <c r="B639">
        <v>801</v>
      </c>
      <c r="C639">
        <v>41801</v>
      </c>
      <c r="D639">
        <v>7343</v>
      </c>
      <c r="E639">
        <v>4744</v>
      </c>
      <c r="F639">
        <v>837</v>
      </c>
      <c r="G639">
        <v>1</v>
      </c>
      <c r="H639">
        <v>2525</v>
      </c>
      <c r="I639">
        <v>56</v>
      </c>
      <c r="J639">
        <v>3891</v>
      </c>
      <c r="K639">
        <v>2732</v>
      </c>
      <c r="L639">
        <v>92</v>
      </c>
      <c r="M639">
        <v>321</v>
      </c>
      <c r="N639">
        <v>265</v>
      </c>
      <c r="O639">
        <v>3943</v>
      </c>
      <c r="P639">
        <v>21</v>
      </c>
      <c r="Q639">
        <v>1</v>
      </c>
      <c r="R639">
        <v>3378</v>
      </c>
    </row>
    <row r="640" spans="1:18">
      <c r="A640">
        <v>41</v>
      </c>
      <c r="B640">
        <v>807</v>
      </c>
      <c r="C640">
        <v>41807</v>
      </c>
      <c r="D640">
        <v>20844</v>
      </c>
      <c r="E640">
        <v>18191</v>
      </c>
      <c r="F640">
        <v>10312</v>
      </c>
      <c r="G640">
        <v>71</v>
      </c>
      <c r="H640">
        <v>2516</v>
      </c>
      <c r="I640">
        <v>131</v>
      </c>
      <c r="J640">
        <v>10227</v>
      </c>
      <c r="K640">
        <v>3533</v>
      </c>
      <c r="L640">
        <v>2348</v>
      </c>
      <c r="M640">
        <v>4156</v>
      </c>
      <c r="N640">
        <v>502</v>
      </c>
      <c r="O640">
        <v>7300</v>
      </c>
      <c r="P640">
        <v>1216</v>
      </c>
      <c r="Q640">
        <v>19</v>
      </c>
      <c r="R640">
        <v>12309</v>
      </c>
    </row>
    <row r="641" spans="1:18">
      <c r="A641">
        <v>41</v>
      </c>
      <c r="B641">
        <v>872</v>
      </c>
      <c r="C641">
        <v>41872</v>
      </c>
      <c r="D641">
        <v>6930</v>
      </c>
      <c r="E641">
        <v>6014</v>
      </c>
      <c r="F641">
        <v>718</v>
      </c>
      <c r="G641">
        <v>245</v>
      </c>
      <c r="H641">
        <v>714</v>
      </c>
      <c r="I641">
        <v>63</v>
      </c>
      <c r="J641">
        <v>5226</v>
      </c>
      <c r="K641">
        <v>785</v>
      </c>
      <c r="L641">
        <v>60</v>
      </c>
      <c r="M641">
        <v>156</v>
      </c>
      <c r="N641">
        <v>658</v>
      </c>
      <c r="O641">
        <v>31</v>
      </c>
      <c r="P641">
        <v>4035</v>
      </c>
      <c r="Q641">
        <v>2</v>
      </c>
      <c r="R641">
        <v>2862</v>
      </c>
    </row>
    <row r="642" spans="1:18">
      <c r="A642">
        <v>41</v>
      </c>
      <c r="B642">
        <v>885</v>
      </c>
      <c r="C642">
        <v>41885</v>
      </c>
      <c r="D642">
        <v>7353</v>
      </c>
      <c r="E642">
        <v>6702</v>
      </c>
      <c r="F642">
        <v>377</v>
      </c>
      <c r="G642">
        <v>36</v>
      </c>
      <c r="H642">
        <v>578</v>
      </c>
      <c r="I642">
        <v>95</v>
      </c>
      <c r="J642">
        <v>6121</v>
      </c>
      <c r="K642">
        <v>987</v>
      </c>
      <c r="L642">
        <v>118</v>
      </c>
      <c r="M642">
        <v>21</v>
      </c>
      <c r="N642">
        <v>79</v>
      </c>
      <c r="O642">
        <v>6138</v>
      </c>
      <c r="P642">
        <v>116</v>
      </c>
      <c r="Q642">
        <v>4</v>
      </c>
      <c r="R642">
        <v>1095</v>
      </c>
    </row>
    <row r="643" spans="1:18">
      <c r="A643">
        <v>44</v>
      </c>
      <c r="B643">
        <v>1</v>
      </c>
      <c r="C643">
        <v>44001</v>
      </c>
      <c r="D643">
        <v>163124</v>
      </c>
      <c r="E643">
        <v>108834</v>
      </c>
      <c r="F643">
        <v>17966</v>
      </c>
      <c r="G643">
        <v>21970</v>
      </c>
      <c r="H643">
        <v>18895</v>
      </c>
      <c r="I643">
        <v>4918</v>
      </c>
      <c r="J643">
        <v>83083</v>
      </c>
      <c r="K643">
        <v>35569</v>
      </c>
      <c r="L643">
        <v>320</v>
      </c>
      <c r="M643">
        <v>3157</v>
      </c>
      <c r="N643">
        <v>40382</v>
      </c>
      <c r="O643">
        <v>104981</v>
      </c>
      <c r="P643">
        <v>1891</v>
      </c>
      <c r="Q643">
        <v>97</v>
      </c>
      <c r="R643">
        <v>56155</v>
      </c>
    </row>
    <row r="644" spans="1:18">
      <c r="A644">
        <v>44</v>
      </c>
      <c r="B644">
        <v>35</v>
      </c>
      <c r="C644">
        <v>44035</v>
      </c>
      <c r="D644">
        <v>24014</v>
      </c>
      <c r="E644">
        <v>14581</v>
      </c>
      <c r="F644">
        <v>3670</v>
      </c>
      <c r="G644">
        <v>2810</v>
      </c>
      <c r="H644">
        <v>3899</v>
      </c>
      <c r="I644">
        <v>5960</v>
      </c>
      <c r="J644">
        <v>12403</v>
      </c>
      <c r="K644">
        <v>2263</v>
      </c>
      <c r="L644">
        <v>46</v>
      </c>
      <c r="M644">
        <v>217</v>
      </c>
      <c r="N644">
        <v>9058</v>
      </c>
      <c r="O644">
        <v>4218</v>
      </c>
      <c r="P644">
        <v>7253</v>
      </c>
      <c r="Q644">
        <v>23</v>
      </c>
      <c r="R644">
        <v>12520</v>
      </c>
    </row>
    <row r="645" spans="1:18">
      <c r="A645">
        <v>44</v>
      </c>
      <c r="B645">
        <v>78</v>
      </c>
      <c r="C645">
        <v>44078</v>
      </c>
      <c r="D645">
        <v>26993</v>
      </c>
      <c r="E645">
        <v>16054</v>
      </c>
      <c r="F645">
        <v>3703</v>
      </c>
      <c r="G645">
        <v>7483</v>
      </c>
      <c r="H645">
        <v>1456</v>
      </c>
      <c r="I645">
        <v>586</v>
      </c>
      <c r="J645">
        <v>16725</v>
      </c>
      <c r="K645">
        <v>4887</v>
      </c>
      <c r="L645">
        <v>24</v>
      </c>
      <c r="M645">
        <v>134</v>
      </c>
      <c r="N645">
        <v>5199</v>
      </c>
      <c r="O645">
        <v>13655</v>
      </c>
      <c r="P645">
        <v>1879</v>
      </c>
      <c r="Q645">
        <v>11</v>
      </c>
      <c r="R645">
        <v>11448</v>
      </c>
    </row>
    <row r="646" spans="1:18">
      <c r="A646">
        <v>44</v>
      </c>
      <c r="B646">
        <v>90</v>
      </c>
      <c r="C646">
        <v>44090</v>
      </c>
      <c r="D646">
        <v>33814</v>
      </c>
      <c r="E646">
        <v>16239</v>
      </c>
      <c r="F646">
        <v>2435</v>
      </c>
      <c r="G646">
        <v>264</v>
      </c>
      <c r="H646">
        <v>14352</v>
      </c>
      <c r="I646">
        <v>727</v>
      </c>
      <c r="J646">
        <v>7754</v>
      </c>
      <c r="K646">
        <v>10770</v>
      </c>
      <c r="L646">
        <v>51</v>
      </c>
      <c r="M646">
        <v>260</v>
      </c>
      <c r="N646">
        <v>13910</v>
      </c>
      <c r="O646">
        <v>11085</v>
      </c>
      <c r="P646">
        <v>2520</v>
      </c>
      <c r="Q646">
        <v>1</v>
      </c>
      <c r="R646">
        <v>20208</v>
      </c>
    </row>
    <row r="647" spans="1:18">
      <c r="A647">
        <v>44</v>
      </c>
      <c r="B647">
        <v>98</v>
      </c>
      <c r="C647">
        <v>44098</v>
      </c>
      <c r="D647">
        <v>11125</v>
      </c>
      <c r="E647">
        <v>8004</v>
      </c>
      <c r="F647">
        <v>543</v>
      </c>
      <c r="G647">
        <v>2154</v>
      </c>
      <c r="H647">
        <v>538</v>
      </c>
      <c r="I647">
        <v>84</v>
      </c>
      <c r="J647">
        <v>7163</v>
      </c>
      <c r="K647">
        <v>2013</v>
      </c>
      <c r="L647">
        <v>30</v>
      </c>
      <c r="M647">
        <v>128</v>
      </c>
      <c r="N647">
        <v>1759</v>
      </c>
      <c r="O647">
        <v>6929</v>
      </c>
      <c r="P647">
        <v>240</v>
      </c>
      <c r="Q647">
        <v>9</v>
      </c>
      <c r="R647">
        <v>3947</v>
      </c>
    </row>
    <row r="648" spans="1:18">
      <c r="A648">
        <v>44</v>
      </c>
      <c r="B648">
        <v>110</v>
      </c>
      <c r="C648">
        <v>44110</v>
      </c>
      <c r="D648">
        <v>6726</v>
      </c>
      <c r="E648">
        <v>5478</v>
      </c>
      <c r="F648">
        <v>661</v>
      </c>
      <c r="G648">
        <v>190</v>
      </c>
      <c r="H648">
        <v>237</v>
      </c>
      <c r="I648">
        <v>204</v>
      </c>
      <c r="J648">
        <v>5244</v>
      </c>
      <c r="K648">
        <v>854</v>
      </c>
      <c r="L648">
        <v>4</v>
      </c>
      <c r="M648">
        <v>168</v>
      </c>
      <c r="N648">
        <v>427</v>
      </c>
      <c r="O648">
        <v>146</v>
      </c>
      <c r="P648">
        <v>4732</v>
      </c>
      <c r="Q648">
        <v>42</v>
      </c>
      <c r="R648">
        <v>1806</v>
      </c>
    </row>
    <row r="649" spans="1:18">
      <c r="A649">
        <v>44</v>
      </c>
      <c r="B649">
        <v>279</v>
      </c>
      <c r="C649">
        <v>44279</v>
      </c>
      <c r="D649">
        <v>36880</v>
      </c>
      <c r="E649">
        <v>29380</v>
      </c>
      <c r="F649">
        <v>3380</v>
      </c>
      <c r="G649">
        <v>3611</v>
      </c>
      <c r="H649">
        <v>940</v>
      </c>
      <c r="I649">
        <v>1843</v>
      </c>
      <c r="J649">
        <v>29416</v>
      </c>
      <c r="K649">
        <v>5713</v>
      </c>
      <c r="L649">
        <v>30</v>
      </c>
      <c r="M649">
        <v>232</v>
      </c>
      <c r="N649">
        <v>1424</v>
      </c>
      <c r="O649">
        <v>26269</v>
      </c>
      <c r="P649">
        <v>2653</v>
      </c>
      <c r="Q649">
        <v>31</v>
      </c>
      <c r="R649">
        <v>7927</v>
      </c>
    </row>
    <row r="650" spans="1:18">
      <c r="A650">
        <v>44</v>
      </c>
      <c r="B650">
        <v>378</v>
      </c>
      <c r="C650">
        <v>44378</v>
      </c>
      <c r="D650">
        <v>16324</v>
      </c>
      <c r="E650">
        <v>9617</v>
      </c>
      <c r="F650">
        <v>3541</v>
      </c>
      <c r="G650">
        <v>1922</v>
      </c>
      <c r="H650">
        <v>1497</v>
      </c>
      <c r="I650">
        <v>1609</v>
      </c>
      <c r="J650">
        <v>9411</v>
      </c>
      <c r="K650">
        <v>3608</v>
      </c>
      <c r="L650">
        <v>22</v>
      </c>
      <c r="M650">
        <v>398</v>
      </c>
      <c r="N650">
        <v>2856</v>
      </c>
      <c r="O650">
        <v>1462</v>
      </c>
      <c r="P650">
        <v>8174</v>
      </c>
      <c r="Q650">
        <v>15</v>
      </c>
      <c r="R650">
        <v>6673</v>
      </c>
    </row>
    <row r="651" spans="1:18">
      <c r="A651">
        <v>44</v>
      </c>
      <c r="B651">
        <v>420</v>
      </c>
      <c r="C651">
        <v>44420</v>
      </c>
      <c r="D651">
        <v>2837</v>
      </c>
      <c r="E651">
        <v>2293</v>
      </c>
      <c r="F651">
        <v>12</v>
      </c>
      <c r="G651">
        <v>96</v>
      </c>
      <c r="H651">
        <v>445</v>
      </c>
      <c r="I651">
        <v>11</v>
      </c>
      <c r="J651">
        <v>2064</v>
      </c>
      <c r="K651">
        <v>409</v>
      </c>
      <c r="L651">
        <v>6</v>
      </c>
      <c r="M651">
        <v>4</v>
      </c>
      <c r="N651">
        <v>346</v>
      </c>
      <c r="O651">
        <v>1816</v>
      </c>
      <c r="P651">
        <v>1</v>
      </c>
      <c r="Q651">
        <v>0</v>
      </c>
      <c r="R651">
        <v>1020</v>
      </c>
    </row>
    <row r="652" spans="1:18">
      <c r="A652">
        <v>44</v>
      </c>
      <c r="B652">
        <v>430</v>
      </c>
      <c r="C652">
        <v>44430</v>
      </c>
      <c r="D652">
        <v>147373</v>
      </c>
      <c r="E652">
        <v>57748</v>
      </c>
      <c r="F652">
        <v>4343</v>
      </c>
      <c r="G652">
        <v>53221</v>
      </c>
      <c r="H652">
        <v>36994</v>
      </c>
      <c r="I652">
        <v>5674</v>
      </c>
      <c r="J652">
        <v>59151</v>
      </c>
      <c r="K652">
        <v>25494</v>
      </c>
      <c r="L652">
        <v>490</v>
      </c>
      <c r="M652">
        <v>3466</v>
      </c>
      <c r="N652">
        <v>58248</v>
      </c>
      <c r="O652">
        <v>73700</v>
      </c>
      <c r="P652">
        <v>1400</v>
      </c>
      <c r="Q652">
        <v>75</v>
      </c>
      <c r="R652">
        <v>72198</v>
      </c>
    </row>
    <row r="653" spans="1:18">
      <c r="A653">
        <v>44</v>
      </c>
      <c r="B653">
        <v>560</v>
      </c>
      <c r="C653">
        <v>44560</v>
      </c>
      <c r="D653">
        <v>71647</v>
      </c>
      <c r="E653">
        <v>2818</v>
      </c>
      <c r="F653">
        <v>3355</v>
      </c>
      <c r="G653">
        <v>25496</v>
      </c>
      <c r="H653">
        <v>37214</v>
      </c>
      <c r="I653">
        <v>2522</v>
      </c>
      <c r="J653">
        <v>2823</v>
      </c>
      <c r="K653">
        <v>5966</v>
      </c>
      <c r="L653">
        <v>775</v>
      </c>
      <c r="M653">
        <v>1002</v>
      </c>
      <c r="N653">
        <v>61065</v>
      </c>
      <c r="O653">
        <v>3268</v>
      </c>
      <c r="P653">
        <v>2614</v>
      </c>
      <c r="Q653">
        <v>0</v>
      </c>
      <c r="R653">
        <v>65765</v>
      </c>
    </row>
    <row r="654" spans="1:18">
      <c r="A654">
        <v>44</v>
      </c>
      <c r="B654">
        <v>650</v>
      </c>
      <c r="C654">
        <v>44650</v>
      </c>
      <c r="D654">
        <v>43749</v>
      </c>
      <c r="E654">
        <v>32085</v>
      </c>
      <c r="F654">
        <v>7754</v>
      </c>
      <c r="G654">
        <v>1309</v>
      </c>
      <c r="H654">
        <v>4152</v>
      </c>
      <c r="I654">
        <v>345</v>
      </c>
      <c r="J654">
        <v>24688</v>
      </c>
      <c r="K654">
        <v>12810</v>
      </c>
      <c r="L654">
        <v>71</v>
      </c>
      <c r="M654">
        <v>527</v>
      </c>
      <c r="N654">
        <v>5521</v>
      </c>
      <c r="O654">
        <v>21776</v>
      </c>
      <c r="P654">
        <v>2153</v>
      </c>
      <c r="Q654">
        <v>17</v>
      </c>
      <c r="R654">
        <v>19803</v>
      </c>
    </row>
    <row r="655" spans="1:18">
      <c r="A655">
        <v>44</v>
      </c>
      <c r="B655">
        <v>847</v>
      </c>
      <c r="C655">
        <v>44847</v>
      </c>
      <c r="D655">
        <v>154894</v>
      </c>
      <c r="E655">
        <v>2784</v>
      </c>
      <c r="F655">
        <v>943</v>
      </c>
      <c r="G655">
        <v>26773</v>
      </c>
      <c r="H655">
        <v>117885</v>
      </c>
      <c r="I655">
        <v>964</v>
      </c>
      <c r="J655">
        <v>2751</v>
      </c>
      <c r="K655">
        <v>4355</v>
      </c>
      <c r="L655">
        <v>1217</v>
      </c>
      <c r="M655">
        <v>3974</v>
      </c>
      <c r="N655">
        <v>141959</v>
      </c>
      <c r="O655">
        <v>2750</v>
      </c>
      <c r="P655">
        <v>764</v>
      </c>
      <c r="Q655">
        <v>16</v>
      </c>
      <c r="R655">
        <v>151364</v>
      </c>
    </row>
    <row r="656" spans="1:18">
      <c r="A656">
        <v>44</v>
      </c>
      <c r="B656">
        <v>855</v>
      </c>
      <c r="C656">
        <v>44855</v>
      </c>
      <c r="D656">
        <v>9904</v>
      </c>
      <c r="E656">
        <v>8869</v>
      </c>
      <c r="F656">
        <v>132</v>
      </c>
      <c r="G656">
        <v>167</v>
      </c>
      <c r="H656">
        <v>710</v>
      </c>
      <c r="I656">
        <v>87</v>
      </c>
      <c r="J656">
        <v>8450</v>
      </c>
      <c r="K656">
        <v>541</v>
      </c>
      <c r="L656">
        <v>11</v>
      </c>
      <c r="M656">
        <v>192</v>
      </c>
      <c r="N656">
        <v>668</v>
      </c>
      <c r="O656">
        <v>78</v>
      </c>
      <c r="P656">
        <v>2750</v>
      </c>
      <c r="Q656">
        <v>17</v>
      </c>
      <c r="R656">
        <v>7059</v>
      </c>
    </row>
    <row r="657" spans="1:18">
      <c r="A657">
        <v>44</v>
      </c>
      <c r="B657">
        <v>874</v>
      </c>
      <c r="C657">
        <v>44874</v>
      </c>
      <c r="D657">
        <v>23294</v>
      </c>
      <c r="E657">
        <v>21538</v>
      </c>
      <c r="F657">
        <v>818</v>
      </c>
      <c r="G657">
        <v>544</v>
      </c>
      <c r="H657">
        <v>304</v>
      </c>
      <c r="I657">
        <v>100</v>
      </c>
      <c r="J657">
        <v>20305</v>
      </c>
      <c r="K657">
        <v>1692</v>
      </c>
      <c r="L657">
        <v>4</v>
      </c>
      <c r="M657">
        <v>191</v>
      </c>
      <c r="N657">
        <v>1097</v>
      </c>
      <c r="O657">
        <v>18730</v>
      </c>
      <c r="P657">
        <v>1198</v>
      </c>
      <c r="Q657">
        <v>22</v>
      </c>
      <c r="R657">
        <v>3344</v>
      </c>
    </row>
    <row r="658" spans="1:18">
      <c r="A658">
        <v>47</v>
      </c>
      <c r="B658">
        <v>1</v>
      </c>
      <c r="C658">
        <v>47001</v>
      </c>
      <c r="D658">
        <v>450110</v>
      </c>
      <c r="E658">
        <v>351190</v>
      </c>
      <c r="F658">
        <v>71107</v>
      </c>
      <c r="G658">
        <v>26315</v>
      </c>
      <c r="H658">
        <v>10083</v>
      </c>
      <c r="I658">
        <v>32447</v>
      </c>
      <c r="J658">
        <v>351990</v>
      </c>
      <c r="K658">
        <v>88943</v>
      </c>
      <c r="L658">
        <v>537</v>
      </c>
      <c r="M658">
        <v>979</v>
      </c>
      <c r="N658">
        <v>4646</v>
      </c>
      <c r="O658">
        <v>394991</v>
      </c>
      <c r="P658">
        <v>12525</v>
      </c>
      <c r="Q658">
        <v>964</v>
      </c>
      <c r="R658">
        <v>41630</v>
      </c>
    </row>
    <row r="659" spans="1:18">
      <c r="A659">
        <v>47</v>
      </c>
      <c r="B659">
        <v>30</v>
      </c>
      <c r="C659">
        <v>47030</v>
      </c>
      <c r="D659">
        <v>14122</v>
      </c>
      <c r="E659">
        <v>12358</v>
      </c>
      <c r="F659">
        <v>209</v>
      </c>
      <c r="G659">
        <v>735</v>
      </c>
      <c r="H659">
        <v>833</v>
      </c>
      <c r="I659">
        <v>85</v>
      </c>
      <c r="J659">
        <v>59</v>
      </c>
      <c r="K659">
        <v>12607</v>
      </c>
      <c r="L659">
        <v>5</v>
      </c>
      <c r="M659">
        <v>39</v>
      </c>
      <c r="N659">
        <v>1379</v>
      </c>
      <c r="O659">
        <v>76</v>
      </c>
      <c r="P659">
        <v>11509</v>
      </c>
      <c r="Q659">
        <v>27</v>
      </c>
      <c r="R659">
        <v>2510</v>
      </c>
    </row>
    <row r="660" spans="1:18">
      <c r="A660">
        <v>47</v>
      </c>
      <c r="B660">
        <v>53</v>
      </c>
      <c r="C660">
        <v>47053</v>
      </c>
      <c r="D660">
        <v>36845</v>
      </c>
      <c r="E660">
        <v>23431</v>
      </c>
      <c r="F660">
        <v>2036</v>
      </c>
      <c r="G660">
        <v>2675</v>
      </c>
      <c r="H660">
        <v>7866</v>
      </c>
      <c r="I660">
        <v>904</v>
      </c>
      <c r="J660">
        <v>10988</v>
      </c>
      <c r="K660">
        <v>19036</v>
      </c>
      <c r="L660">
        <v>261</v>
      </c>
      <c r="M660">
        <v>503</v>
      </c>
      <c r="N660">
        <v>5822</v>
      </c>
      <c r="O660">
        <v>25134</v>
      </c>
      <c r="P660">
        <v>1396</v>
      </c>
      <c r="Q660">
        <v>11</v>
      </c>
      <c r="R660">
        <v>10304</v>
      </c>
    </row>
    <row r="661" spans="1:18">
      <c r="A661">
        <v>47</v>
      </c>
      <c r="B661">
        <v>58</v>
      </c>
      <c r="C661">
        <v>47058</v>
      </c>
      <c r="D661">
        <v>27923</v>
      </c>
      <c r="E661">
        <v>18856</v>
      </c>
      <c r="F661">
        <v>591</v>
      </c>
      <c r="G661">
        <v>1003</v>
      </c>
      <c r="H661">
        <v>9802</v>
      </c>
      <c r="I661">
        <v>468</v>
      </c>
      <c r="J661">
        <v>3077</v>
      </c>
      <c r="K661">
        <v>18754</v>
      </c>
      <c r="L661">
        <v>356</v>
      </c>
      <c r="M661">
        <v>1981</v>
      </c>
      <c r="N661">
        <v>3697</v>
      </c>
      <c r="O661">
        <v>312</v>
      </c>
      <c r="P661">
        <v>16298</v>
      </c>
      <c r="Q661">
        <v>24</v>
      </c>
      <c r="R661">
        <v>11289</v>
      </c>
    </row>
    <row r="662" spans="1:18">
      <c r="A662">
        <v>47</v>
      </c>
      <c r="B662">
        <v>161</v>
      </c>
      <c r="C662">
        <v>47161</v>
      </c>
      <c r="D662">
        <v>9089</v>
      </c>
      <c r="E662">
        <v>6156</v>
      </c>
      <c r="F662">
        <v>248</v>
      </c>
      <c r="G662">
        <v>2472</v>
      </c>
      <c r="H662">
        <v>297</v>
      </c>
      <c r="I662">
        <v>39</v>
      </c>
      <c r="J662">
        <v>50</v>
      </c>
      <c r="K662">
        <v>5021</v>
      </c>
      <c r="L662">
        <v>232</v>
      </c>
      <c r="M662">
        <v>657</v>
      </c>
      <c r="N662">
        <v>3066</v>
      </c>
      <c r="O662">
        <v>245</v>
      </c>
      <c r="P662">
        <v>953</v>
      </c>
      <c r="Q662">
        <v>5</v>
      </c>
      <c r="R662">
        <v>7886</v>
      </c>
    </row>
    <row r="663" spans="1:18">
      <c r="A663">
        <v>47</v>
      </c>
      <c r="B663">
        <v>170</v>
      </c>
      <c r="C663">
        <v>47170</v>
      </c>
      <c r="D663">
        <v>18150</v>
      </c>
      <c r="E663">
        <v>12818</v>
      </c>
      <c r="F663">
        <v>10</v>
      </c>
      <c r="G663">
        <v>51</v>
      </c>
      <c r="H663">
        <v>16971</v>
      </c>
      <c r="I663">
        <v>60</v>
      </c>
      <c r="J663">
        <v>8398</v>
      </c>
      <c r="K663">
        <v>4620</v>
      </c>
      <c r="L663">
        <v>52</v>
      </c>
      <c r="M663">
        <v>328</v>
      </c>
      <c r="N663">
        <v>4729</v>
      </c>
      <c r="O663">
        <v>1196</v>
      </c>
      <c r="P663">
        <v>5772</v>
      </c>
      <c r="Q663">
        <v>7</v>
      </c>
      <c r="R663">
        <v>11175</v>
      </c>
    </row>
    <row r="664" spans="1:18">
      <c r="A664">
        <v>47</v>
      </c>
      <c r="B664">
        <v>189</v>
      </c>
      <c r="C664">
        <v>47189</v>
      </c>
      <c r="D664">
        <v>113762</v>
      </c>
      <c r="E664">
        <v>93622</v>
      </c>
      <c r="F664">
        <v>9157</v>
      </c>
      <c r="G664">
        <v>7676</v>
      </c>
      <c r="H664">
        <v>5428</v>
      </c>
      <c r="I664">
        <v>2625</v>
      </c>
      <c r="J664">
        <v>70174</v>
      </c>
      <c r="K664">
        <v>31531</v>
      </c>
      <c r="L664">
        <v>2174</v>
      </c>
      <c r="M664">
        <v>1933</v>
      </c>
      <c r="N664">
        <v>7660</v>
      </c>
      <c r="O664">
        <v>88740</v>
      </c>
      <c r="P664">
        <v>1375</v>
      </c>
      <c r="Q664">
        <v>41</v>
      </c>
      <c r="R664">
        <v>23606</v>
      </c>
    </row>
    <row r="665" spans="1:18">
      <c r="A665">
        <v>47</v>
      </c>
      <c r="B665">
        <v>205</v>
      </c>
      <c r="C665">
        <v>47205</v>
      </c>
      <c r="D665">
        <v>9541</v>
      </c>
      <c r="E665">
        <v>8138</v>
      </c>
      <c r="F665">
        <v>28</v>
      </c>
      <c r="G665">
        <v>29</v>
      </c>
      <c r="H665">
        <v>8412</v>
      </c>
      <c r="I665">
        <v>66</v>
      </c>
      <c r="J665">
        <v>654</v>
      </c>
      <c r="K665">
        <v>6351</v>
      </c>
      <c r="L665">
        <v>64</v>
      </c>
      <c r="M665">
        <v>795</v>
      </c>
      <c r="N665">
        <v>1545</v>
      </c>
      <c r="O665">
        <v>756</v>
      </c>
      <c r="P665">
        <v>4240</v>
      </c>
      <c r="Q665">
        <v>5</v>
      </c>
      <c r="R665">
        <v>4540</v>
      </c>
    </row>
    <row r="666" spans="1:18">
      <c r="A666">
        <v>47</v>
      </c>
      <c r="B666">
        <v>245</v>
      </c>
      <c r="C666">
        <v>47245</v>
      </c>
      <c r="D666">
        <v>57096</v>
      </c>
      <c r="E666">
        <v>31027</v>
      </c>
      <c r="F666">
        <v>4287</v>
      </c>
      <c r="G666">
        <v>16125</v>
      </c>
      <c r="H666">
        <v>7912</v>
      </c>
      <c r="I666">
        <v>668</v>
      </c>
      <c r="J666">
        <v>14663</v>
      </c>
      <c r="K666">
        <v>29950</v>
      </c>
      <c r="L666">
        <v>147</v>
      </c>
      <c r="M666">
        <v>1196</v>
      </c>
      <c r="N666">
        <v>11000</v>
      </c>
      <c r="O666">
        <v>23497</v>
      </c>
      <c r="P666">
        <v>578</v>
      </c>
      <c r="Q666">
        <v>2</v>
      </c>
      <c r="R666">
        <v>33019</v>
      </c>
    </row>
    <row r="667" spans="1:18">
      <c r="A667">
        <v>47</v>
      </c>
      <c r="B667">
        <v>258</v>
      </c>
      <c r="C667">
        <v>47258</v>
      </c>
      <c r="D667">
        <v>17121</v>
      </c>
      <c r="E667">
        <v>12843</v>
      </c>
      <c r="F667">
        <v>337</v>
      </c>
      <c r="G667">
        <v>1775</v>
      </c>
      <c r="H667">
        <v>2483</v>
      </c>
      <c r="I667">
        <v>20</v>
      </c>
      <c r="J667">
        <v>4927</v>
      </c>
      <c r="K667">
        <v>9095</v>
      </c>
      <c r="L667">
        <v>18</v>
      </c>
      <c r="M667">
        <v>427</v>
      </c>
      <c r="N667">
        <v>2630</v>
      </c>
      <c r="O667">
        <v>723</v>
      </c>
      <c r="P667">
        <v>3492</v>
      </c>
      <c r="Q667">
        <v>8</v>
      </c>
      <c r="R667">
        <v>12898</v>
      </c>
    </row>
    <row r="668" spans="1:18">
      <c r="A668">
        <v>47</v>
      </c>
      <c r="B668">
        <v>268</v>
      </c>
      <c r="C668">
        <v>47268</v>
      </c>
      <c r="D668">
        <v>19062</v>
      </c>
      <c r="E668">
        <v>15942</v>
      </c>
      <c r="F668">
        <v>878</v>
      </c>
      <c r="G668">
        <v>1615</v>
      </c>
      <c r="H668">
        <v>895</v>
      </c>
      <c r="I668">
        <v>106</v>
      </c>
      <c r="J668">
        <v>721</v>
      </c>
      <c r="K668">
        <v>16114</v>
      </c>
      <c r="L668">
        <v>17</v>
      </c>
      <c r="M668">
        <v>194</v>
      </c>
      <c r="N668">
        <v>1988</v>
      </c>
      <c r="O668">
        <v>13101</v>
      </c>
      <c r="P668">
        <v>284</v>
      </c>
      <c r="Q668">
        <v>2</v>
      </c>
      <c r="R668">
        <v>5675</v>
      </c>
    </row>
    <row r="669" spans="1:18">
      <c r="A669">
        <v>47</v>
      </c>
      <c r="B669">
        <v>288</v>
      </c>
      <c r="C669">
        <v>47288</v>
      </c>
      <c r="D669">
        <v>63521</v>
      </c>
      <c r="E669">
        <v>52997</v>
      </c>
      <c r="F669">
        <v>2639</v>
      </c>
      <c r="G669">
        <v>1441</v>
      </c>
      <c r="H669">
        <v>7230</v>
      </c>
      <c r="I669">
        <v>814</v>
      </c>
      <c r="J669">
        <v>46072</v>
      </c>
      <c r="K669">
        <v>8235</v>
      </c>
      <c r="L669">
        <v>1272</v>
      </c>
      <c r="M669">
        <v>642</v>
      </c>
      <c r="N669">
        <v>6908</v>
      </c>
      <c r="O669">
        <v>49537</v>
      </c>
      <c r="P669">
        <v>1377</v>
      </c>
      <c r="Q669">
        <v>26</v>
      </c>
      <c r="R669">
        <v>12581</v>
      </c>
    </row>
    <row r="670" spans="1:18">
      <c r="A670">
        <v>47</v>
      </c>
      <c r="B670">
        <v>318</v>
      </c>
      <c r="C670">
        <v>47318</v>
      </c>
      <c r="D670">
        <v>24427</v>
      </c>
      <c r="E670">
        <v>15248</v>
      </c>
      <c r="F670">
        <v>4113</v>
      </c>
      <c r="G670">
        <v>4070</v>
      </c>
      <c r="H670">
        <v>3748</v>
      </c>
      <c r="I670">
        <v>160</v>
      </c>
      <c r="J670">
        <v>7549</v>
      </c>
      <c r="K670">
        <v>8683</v>
      </c>
      <c r="L670">
        <v>56</v>
      </c>
      <c r="M670">
        <v>3742</v>
      </c>
      <c r="N670">
        <v>4365</v>
      </c>
      <c r="O670">
        <v>170</v>
      </c>
      <c r="P670">
        <v>6910</v>
      </c>
      <c r="Q670">
        <v>10</v>
      </c>
      <c r="R670">
        <v>17337</v>
      </c>
    </row>
    <row r="671" spans="1:18">
      <c r="A671">
        <v>47</v>
      </c>
      <c r="B671">
        <v>460</v>
      </c>
      <c r="C671">
        <v>47460</v>
      </c>
      <c r="D671">
        <v>17258</v>
      </c>
      <c r="E671">
        <v>5264</v>
      </c>
      <c r="F671">
        <v>166</v>
      </c>
      <c r="G671">
        <v>258</v>
      </c>
      <c r="H671">
        <v>12652</v>
      </c>
      <c r="I671">
        <v>187</v>
      </c>
      <c r="J671">
        <v>8204</v>
      </c>
      <c r="K671">
        <v>5253</v>
      </c>
      <c r="L671">
        <v>14</v>
      </c>
      <c r="M671">
        <v>140</v>
      </c>
      <c r="N671">
        <v>3621</v>
      </c>
      <c r="O671">
        <v>1129</v>
      </c>
      <c r="P671">
        <v>6037</v>
      </c>
      <c r="Q671">
        <v>0</v>
      </c>
      <c r="R671">
        <v>10092</v>
      </c>
    </row>
    <row r="672" spans="1:18">
      <c r="A672">
        <v>47</v>
      </c>
      <c r="B672">
        <v>541</v>
      </c>
      <c r="C672">
        <v>47541</v>
      </c>
      <c r="D672">
        <v>7501</v>
      </c>
      <c r="E672">
        <v>5860</v>
      </c>
      <c r="F672">
        <v>222</v>
      </c>
      <c r="G672">
        <v>235</v>
      </c>
      <c r="H672">
        <v>1442</v>
      </c>
      <c r="I672">
        <v>31</v>
      </c>
      <c r="J672">
        <v>1763</v>
      </c>
      <c r="K672">
        <v>3744</v>
      </c>
      <c r="L672">
        <v>30</v>
      </c>
      <c r="M672">
        <v>742</v>
      </c>
      <c r="N672">
        <v>1221</v>
      </c>
      <c r="O672">
        <v>13</v>
      </c>
      <c r="P672">
        <v>1</v>
      </c>
      <c r="Q672">
        <v>0</v>
      </c>
      <c r="R672">
        <v>7487</v>
      </c>
    </row>
    <row r="673" spans="1:18">
      <c r="A673">
        <v>47</v>
      </c>
      <c r="B673">
        <v>545</v>
      </c>
      <c r="C673">
        <v>47545</v>
      </c>
      <c r="D673">
        <v>10920</v>
      </c>
      <c r="E673">
        <v>7717</v>
      </c>
      <c r="F673">
        <v>522</v>
      </c>
      <c r="G673">
        <v>428</v>
      </c>
      <c r="H673">
        <v>2662</v>
      </c>
      <c r="I673">
        <v>76</v>
      </c>
      <c r="J673">
        <v>3683</v>
      </c>
      <c r="K673">
        <v>3754</v>
      </c>
      <c r="L673">
        <v>9</v>
      </c>
      <c r="M673">
        <v>553</v>
      </c>
      <c r="N673">
        <v>2839</v>
      </c>
      <c r="O673">
        <v>1087</v>
      </c>
      <c r="P673">
        <v>2201</v>
      </c>
      <c r="Q673">
        <v>2</v>
      </c>
      <c r="R673">
        <v>7630</v>
      </c>
    </row>
    <row r="674" spans="1:18">
      <c r="A674">
        <v>47</v>
      </c>
      <c r="B674">
        <v>551</v>
      </c>
      <c r="C674">
        <v>47551</v>
      </c>
      <c r="D674">
        <v>33836</v>
      </c>
      <c r="E674">
        <v>19837</v>
      </c>
      <c r="F674">
        <v>739</v>
      </c>
      <c r="G674">
        <v>3714</v>
      </c>
      <c r="H674">
        <v>11387</v>
      </c>
      <c r="I674">
        <v>1567</v>
      </c>
      <c r="J674">
        <v>15963</v>
      </c>
      <c r="K674">
        <v>12366</v>
      </c>
      <c r="L674">
        <v>55</v>
      </c>
      <c r="M674">
        <v>484</v>
      </c>
      <c r="N674">
        <v>4885</v>
      </c>
      <c r="O674">
        <v>14259</v>
      </c>
      <c r="P674">
        <v>317</v>
      </c>
      <c r="Q674">
        <v>9</v>
      </c>
      <c r="R674">
        <v>19251</v>
      </c>
    </row>
    <row r="675" spans="1:18">
      <c r="A675">
        <v>47</v>
      </c>
      <c r="B675">
        <v>555</v>
      </c>
      <c r="C675">
        <v>47555</v>
      </c>
      <c r="D675">
        <v>55373</v>
      </c>
      <c r="E675">
        <v>43815</v>
      </c>
      <c r="F675">
        <v>1921</v>
      </c>
      <c r="G675">
        <v>1038</v>
      </c>
      <c r="H675">
        <v>9357</v>
      </c>
      <c r="I675">
        <v>257</v>
      </c>
      <c r="J675">
        <v>13449</v>
      </c>
      <c r="K675">
        <v>28242</v>
      </c>
      <c r="L675">
        <v>792</v>
      </c>
      <c r="M675">
        <v>2405</v>
      </c>
      <c r="N675">
        <v>10389</v>
      </c>
      <c r="O675">
        <v>35185</v>
      </c>
      <c r="P675">
        <v>3755</v>
      </c>
      <c r="Q675">
        <v>30</v>
      </c>
      <c r="R675">
        <v>16403</v>
      </c>
    </row>
    <row r="676" spans="1:18">
      <c r="A676">
        <v>47</v>
      </c>
      <c r="B676">
        <v>570</v>
      </c>
      <c r="C676">
        <v>47570</v>
      </c>
      <c r="D676">
        <v>26139</v>
      </c>
      <c r="E676">
        <v>2901</v>
      </c>
      <c r="F676">
        <v>3374</v>
      </c>
      <c r="G676">
        <v>18624</v>
      </c>
      <c r="H676">
        <v>704</v>
      </c>
      <c r="I676">
        <v>81</v>
      </c>
      <c r="J676">
        <v>152</v>
      </c>
      <c r="K676">
        <v>17747</v>
      </c>
      <c r="L676">
        <v>165</v>
      </c>
      <c r="M676">
        <v>1112</v>
      </c>
      <c r="N676">
        <v>6945</v>
      </c>
      <c r="O676">
        <v>5629</v>
      </c>
      <c r="P676">
        <v>6747</v>
      </c>
      <c r="Q676">
        <v>15</v>
      </c>
      <c r="R676">
        <v>13748</v>
      </c>
    </row>
    <row r="677" spans="1:18">
      <c r="A677">
        <v>47</v>
      </c>
      <c r="B677">
        <v>605</v>
      </c>
      <c r="C677">
        <v>47605</v>
      </c>
      <c r="D677">
        <v>9501</v>
      </c>
      <c r="E677">
        <v>8945</v>
      </c>
      <c r="F677">
        <v>45</v>
      </c>
      <c r="G677">
        <v>187</v>
      </c>
      <c r="H677">
        <v>303</v>
      </c>
      <c r="I677">
        <v>31</v>
      </c>
      <c r="J677">
        <v>43</v>
      </c>
      <c r="K677">
        <v>7583</v>
      </c>
      <c r="L677">
        <v>12</v>
      </c>
      <c r="M677">
        <v>334</v>
      </c>
      <c r="N677">
        <v>1509</v>
      </c>
      <c r="O677">
        <v>1601</v>
      </c>
      <c r="P677">
        <v>4437</v>
      </c>
      <c r="Q677">
        <v>1</v>
      </c>
      <c r="R677">
        <v>3462</v>
      </c>
    </row>
    <row r="678" spans="1:18">
      <c r="A678">
        <v>47</v>
      </c>
      <c r="B678">
        <v>660</v>
      </c>
      <c r="C678">
        <v>47660</v>
      </c>
      <c r="D678">
        <v>13973</v>
      </c>
      <c r="E678">
        <v>7875</v>
      </c>
      <c r="F678">
        <v>126</v>
      </c>
      <c r="G678">
        <v>545</v>
      </c>
      <c r="H678">
        <v>5743</v>
      </c>
      <c r="I678">
        <v>31</v>
      </c>
      <c r="J678">
        <v>2676</v>
      </c>
      <c r="K678">
        <v>5028</v>
      </c>
      <c r="L678">
        <v>58</v>
      </c>
      <c r="M678">
        <v>126</v>
      </c>
      <c r="N678">
        <v>6077</v>
      </c>
      <c r="O678">
        <v>6041</v>
      </c>
      <c r="P678">
        <v>483</v>
      </c>
      <c r="Q678">
        <v>0</v>
      </c>
      <c r="R678">
        <v>7449</v>
      </c>
    </row>
    <row r="679" spans="1:18">
      <c r="A679">
        <v>47</v>
      </c>
      <c r="B679">
        <v>675</v>
      </c>
      <c r="C679">
        <v>47675</v>
      </c>
      <c r="D679">
        <v>9147</v>
      </c>
      <c r="E679">
        <v>8533</v>
      </c>
      <c r="F679">
        <v>384</v>
      </c>
      <c r="G679">
        <v>89</v>
      </c>
      <c r="H679">
        <v>116</v>
      </c>
      <c r="I679">
        <v>185</v>
      </c>
      <c r="J679">
        <v>5284</v>
      </c>
      <c r="K679">
        <v>3191</v>
      </c>
      <c r="L679">
        <v>8</v>
      </c>
      <c r="M679">
        <v>128</v>
      </c>
      <c r="N679">
        <v>527</v>
      </c>
      <c r="O679">
        <v>7935</v>
      </c>
      <c r="P679">
        <v>16</v>
      </c>
      <c r="Q679">
        <v>0</v>
      </c>
      <c r="R679">
        <v>1196</v>
      </c>
    </row>
    <row r="680" spans="1:18">
      <c r="A680">
        <v>47</v>
      </c>
      <c r="B680">
        <v>692</v>
      </c>
      <c r="C680">
        <v>47692</v>
      </c>
      <c r="D680">
        <v>17957</v>
      </c>
      <c r="E680">
        <v>11254</v>
      </c>
      <c r="F680">
        <v>4922</v>
      </c>
      <c r="G680">
        <v>800</v>
      </c>
      <c r="H680">
        <v>4887</v>
      </c>
      <c r="I680">
        <v>39</v>
      </c>
      <c r="J680">
        <v>3662</v>
      </c>
      <c r="K680">
        <v>5462</v>
      </c>
      <c r="L680">
        <v>27</v>
      </c>
      <c r="M680">
        <v>4248</v>
      </c>
      <c r="N680">
        <v>4538</v>
      </c>
      <c r="O680">
        <v>4766</v>
      </c>
      <c r="P680">
        <v>50</v>
      </c>
      <c r="Q680">
        <v>0</v>
      </c>
      <c r="R680">
        <v>13141</v>
      </c>
    </row>
    <row r="681" spans="1:18">
      <c r="A681">
        <v>47</v>
      </c>
      <c r="B681">
        <v>703</v>
      </c>
      <c r="C681">
        <v>47703</v>
      </c>
      <c r="D681">
        <v>10868</v>
      </c>
      <c r="E681">
        <v>8822</v>
      </c>
      <c r="F681">
        <v>456</v>
      </c>
      <c r="G681">
        <v>597</v>
      </c>
      <c r="H681">
        <v>1575</v>
      </c>
      <c r="I681">
        <v>11</v>
      </c>
      <c r="J681">
        <v>2402</v>
      </c>
      <c r="K681">
        <v>5437</v>
      </c>
      <c r="L681">
        <v>8</v>
      </c>
      <c r="M681">
        <v>236</v>
      </c>
      <c r="N681">
        <v>2779</v>
      </c>
      <c r="O681">
        <v>1698</v>
      </c>
      <c r="P681">
        <v>622</v>
      </c>
      <c r="Q681">
        <v>9</v>
      </c>
      <c r="R681">
        <v>8539</v>
      </c>
    </row>
    <row r="682" spans="1:18">
      <c r="A682">
        <v>47</v>
      </c>
      <c r="B682">
        <v>707</v>
      </c>
      <c r="C682">
        <v>47707</v>
      </c>
      <c r="D682">
        <v>22559</v>
      </c>
      <c r="E682">
        <v>17107</v>
      </c>
      <c r="F682">
        <v>1052</v>
      </c>
      <c r="G682">
        <v>1012</v>
      </c>
      <c r="H682">
        <v>3671</v>
      </c>
      <c r="I682">
        <v>86</v>
      </c>
      <c r="J682">
        <v>9753</v>
      </c>
      <c r="K682">
        <v>8783</v>
      </c>
      <c r="L682">
        <v>2</v>
      </c>
      <c r="M682">
        <v>588</v>
      </c>
      <c r="N682">
        <v>3403</v>
      </c>
      <c r="O682">
        <v>204</v>
      </c>
      <c r="P682">
        <v>5642</v>
      </c>
      <c r="Q682">
        <v>35</v>
      </c>
      <c r="R682">
        <v>16678</v>
      </c>
    </row>
    <row r="683" spans="1:18">
      <c r="A683">
        <v>47</v>
      </c>
      <c r="B683">
        <v>720</v>
      </c>
      <c r="C683">
        <v>47720</v>
      </c>
      <c r="D683">
        <v>9264</v>
      </c>
      <c r="E683">
        <v>7334</v>
      </c>
      <c r="F683">
        <v>336</v>
      </c>
      <c r="G683">
        <v>288</v>
      </c>
      <c r="H683">
        <v>4378</v>
      </c>
      <c r="I683">
        <v>65</v>
      </c>
      <c r="J683">
        <v>2421</v>
      </c>
      <c r="K683">
        <v>4299</v>
      </c>
      <c r="L683">
        <v>22</v>
      </c>
      <c r="M683">
        <v>754</v>
      </c>
      <c r="N683">
        <v>1749</v>
      </c>
      <c r="O683">
        <v>4221</v>
      </c>
      <c r="P683">
        <v>2172</v>
      </c>
      <c r="Q683">
        <v>0</v>
      </c>
      <c r="R683">
        <v>2871</v>
      </c>
    </row>
    <row r="684" spans="1:18">
      <c r="A684">
        <v>47</v>
      </c>
      <c r="B684">
        <v>745</v>
      </c>
      <c r="C684">
        <v>47745</v>
      </c>
      <c r="D684">
        <v>25264</v>
      </c>
      <c r="E684">
        <v>12121</v>
      </c>
      <c r="F684">
        <v>4048</v>
      </c>
      <c r="G684">
        <v>3867</v>
      </c>
      <c r="H684">
        <v>4576</v>
      </c>
      <c r="I684">
        <v>432</v>
      </c>
      <c r="J684">
        <v>116</v>
      </c>
      <c r="K684">
        <v>15672</v>
      </c>
      <c r="L684">
        <v>2264</v>
      </c>
      <c r="M684">
        <v>1137</v>
      </c>
      <c r="N684">
        <v>6046</v>
      </c>
      <c r="O684">
        <v>910</v>
      </c>
      <c r="P684">
        <v>6462</v>
      </c>
      <c r="Q684">
        <v>2</v>
      </c>
      <c r="R684">
        <v>17890</v>
      </c>
    </row>
    <row r="685" spans="1:18">
      <c r="A685">
        <v>47</v>
      </c>
      <c r="B685">
        <v>798</v>
      </c>
      <c r="C685">
        <v>47798</v>
      </c>
      <c r="D685">
        <v>12262</v>
      </c>
      <c r="E685">
        <v>7676</v>
      </c>
      <c r="F685">
        <v>754</v>
      </c>
      <c r="G685">
        <v>110</v>
      </c>
      <c r="H685">
        <v>3730</v>
      </c>
      <c r="I685">
        <v>94</v>
      </c>
      <c r="J685">
        <v>4165</v>
      </c>
      <c r="K685">
        <v>4958</v>
      </c>
      <c r="L685">
        <v>34</v>
      </c>
      <c r="M685">
        <v>462</v>
      </c>
      <c r="N685">
        <v>2576</v>
      </c>
      <c r="O685">
        <v>408</v>
      </c>
      <c r="P685">
        <v>3297</v>
      </c>
      <c r="Q685">
        <v>4</v>
      </c>
      <c r="R685">
        <v>8553</v>
      </c>
    </row>
    <row r="686" spans="1:18">
      <c r="A686">
        <v>47</v>
      </c>
      <c r="B686">
        <v>960</v>
      </c>
      <c r="C686">
        <v>47960</v>
      </c>
      <c r="D686">
        <v>8570</v>
      </c>
      <c r="E686">
        <v>6695</v>
      </c>
      <c r="F686">
        <v>25</v>
      </c>
      <c r="G686">
        <v>66</v>
      </c>
      <c r="H686">
        <v>7635</v>
      </c>
      <c r="I686">
        <v>21</v>
      </c>
      <c r="J686">
        <v>50</v>
      </c>
      <c r="K686">
        <v>4528</v>
      </c>
      <c r="L686">
        <v>21</v>
      </c>
      <c r="M686">
        <v>373</v>
      </c>
      <c r="N686">
        <v>3591</v>
      </c>
      <c r="O686">
        <v>10</v>
      </c>
      <c r="P686">
        <v>1</v>
      </c>
      <c r="Q686">
        <v>2</v>
      </c>
      <c r="R686">
        <v>8557</v>
      </c>
    </row>
    <row r="687" spans="1:18">
      <c r="A687">
        <v>47</v>
      </c>
      <c r="B687">
        <v>980</v>
      </c>
      <c r="C687">
        <v>47980</v>
      </c>
      <c r="D687">
        <v>64773</v>
      </c>
      <c r="E687">
        <v>31679</v>
      </c>
      <c r="F687">
        <v>1447</v>
      </c>
      <c r="G687">
        <v>21387</v>
      </c>
      <c r="H687">
        <v>15493</v>
      </c>
      <c r="I687">
        <v>1241</v>
      </c>
      <c r="J687">
        <v>372</v>
      </c>
      <c r="K687">
        <v>56935</v>
      </c>
      <c r="L687">
        <v>144</v>
      </c>
      <c r="M687">
        <v>613</v>
      </c>
      <c r="N687">
        <v>6648</v>
      </c>
      <c r="O687">
        <v>32877</v>
      </c>
      <c r="P687">
        <v>6290</v>
      </c>
      <c r="Q687">
        <v>19</v>
      </c>
      <c r="R687">
        <v>25587</v>
      </c>
    </row>
    <row r="688" spans="1:18">
      <c r="A688">
        <v>50</v>
      </c>
      <c r="B688">
        <v>1</v>
      </c>
      <c r="C688">
        <v>50001</v>
      </c>
      <c r="D688">
        <v>443328</v>
      </c>
      <c r="E688">
        <v>406563</v>
      </c>
      <c r="F688">
        <v>39784</v>
      </c>
      <c r="G688">
        <v>13078</v>
      </c>
      <c r="H688">
        <v>18253</v>
      </c>
      <c r="I688">
        <v>18718</v>
      </c>
      <c r="J688">
        <v>393225</v>
      </c>
      <c r="K688">
        <v>38626</v>
      </c>
      <c r="L688">
        <v>5181</v>
      </c>
      <c r="M688">
        <v>1307</v>
      </c>
      <c r="N688">
        <v>710</v>
      </c>
      <c r="O688">
        <v>423525</v>
      </c>
      <c r="P688">
        <v>4232</v>
      </c>
      <c r="Q688">
        <v>1134</v>
      </c>
      <c r="R688">
        <v>14437</v>
      </c>
    </row>
    <row r="689" spans="1:18">
      <c r="A689">
        <v>50</v>
      </c>
      <c r="B689">
        <v>6</v>
      </c>
      <c r="C689">
        <v>50006</v>
      </c>
      <c r="D689">
        <v>73534</v>
      </c>
      <c r="E689">
        <v>67487</v>
      </c>
      <c r="F689">
        <v>6090</v>
      </c>
      <c r="G689">
        <v>2318</v>
      </c>
      <c r="H689">
        <v>2792</v>
      </c>
      <c r="I689">
        <v>2176</v>
      </c>
      <c r="J689">
        <v>62020</v>
      </c>
      <c r="K689">
        <v>10810</v>
      </c>
      <c r="L689">
        <v>254</v>
      </c>
      <c r="M689">
        <v>64</v>
      </c>
      <c r="N689">
        <v>60</v>
      </c>
      <c r="O689">
        <v>60191</v>
      </c>
      <c r="P689">
        <v>6474</v>
      </c>
      <c r="Q689">
        <v>28</v>
      </c>
      <c r="R689">
        <v>6841</v>
      </c>
    </row>
    <row r="690" spans="1:18">
      <c r="A690">
        <v>50</v>
      </c>
      <c r="B690">
        <v>110</v>
      </c>
      <c r="C690">
        <v>50110</v>
      </c>
      <c r="D690">
        <v>5786</v>
      </c>
      <c r="E690">
        <v>4684</v>
      </c>
      <c r="F690">
        <v>567</v>
      </c>
      <c r="G690">
        <v>341</v>
      </c>
      <c r="H690">
        <v>633</v>
      </c>
      <c r="I690">
        <v>67</v>
      </c>
      <c r="J690">
        <v>4260</v>
      </c>
      <c r="K690">
        <v>1394</v>
      </c>
      <c r="L690">
        <v>6</v>
      </c>
      <c r="M690">
        <v>42</v>
      </c>
      <c r="N690">
        <v>52</v>
      </c>
      <c r="O690">
        <v>4302</v>
      </c>
      <c r="P690">
        <v>253</v>
      </c>
      <c r="Q690">
        <v>0</v>
      </c>
      <c r="R690">
        <v>1231</v>
      </c>
    </row>
    <row r="691" spans="1:18">
      <c r="A691">
        <v>50</v>
      </c>
      <c r="B691">
        <v>124</v>
      </c>
      <c r="C691">
        <v>50124</v>
      </c>
      <c r="D691">
        <v>5040</v>
      </c>
      <c r="E691">
        <v>3940</v>
      </c>
      <c r="F691">
        <v>579</v>
      </c>
      <c r="G691">
        <v>981</v>
      </c>
      <c r="H691">
        <v>278</v>
      </c>
      <c r="I691">
        <v>303</v>
      </c>
      <c r="J691">
        <v>3646</v>
      </c>
      <c r="K691">
        <v>1236</v>
      </c>
      <c r="L691">
        <v>12</v>
      </c>
      <c r="M691">
        <v>25</v>
      </c>
      <c r="N691">
        <v>103</v>
      </c>
      <c r="O691">
        <v>2695</v>
      </c>
      <c r="P691">
        <v>1401</v>
      </c>
      <c r="Q691">
        <v>3</v>
      </c>
      <c r="R691">
        <v>941</v>
      </c>
    </row>
    <row r="692" spans="1:18">
      <c r="A692">
        <v>50</v>
      </c>
      <c r="B692">
        <v>150</v>
      </c>
      <c r="C692">
        <v>50150</v>
      </c>
      <c r="D692">
        <v>13461</v>
      </c>
      <c r="E692">
        <v>12101</v>
      </c>
      <c r="F692">
        <v>1998</v>
      </c>
      <c r="G692">
        <v>282</v>
      </c>
      <c r="H692">
        <v>827</v>
      </c>
      <c r="I692">
        <v>362</v>
      </c>
      <c r="J692">
        <v>9171</v>
      </c>
      <c r="K692">
        <v>4177</v>
      </c>
      <c r="L692">
        <v>3</v>
      </c>
      <c r="M692">
        <v>28</v>
      </c>
      <c r="N692">
        <v>23</v>
      </c>
      <c r="O692">
        <v>7555</v>
      </c>
      <c r="P692">
        <v>2868</v>
      </c>
      <c r="Q692">
        <v>11</v>
      </c>
      <c r="R692">
        <v>3027</v>
      </c>
    </row>
    <row r="693" spans="1:18">
      <c r="A693">
        <v>50</v>
      </c>
      <c r="B693">
        <v>223</v>
      </c>
      <c r="C693">
        <v>50223</v>
      </c>
      <c r="D693">
        <v>6240</v>
      </c>
      <c r="E693">
        <v>5428</v>
      </c>
      <c r="F693">
        <v>1128</v>
      </c>
      <c r="G693">
        <v>43</v>
      </c>
      <c r="H693">
        <v>583</v>
      </c>
      <c r="I693">
        <v>315</v>
      </c>
      <c r="J693">
        <v>4332</v>
      </c>
      <c r="K693">
        <v>1631</v>
      </c>
      <c r="L693">
        <v>45</v>
      </c>
      <c r="M693">
        <v>51</v>
      </c>
      <c r="N693">
        <v>70</v>
      </c>
      <c r="O693">
        <v>4885</v>
      </c>
      <c r="P693">
        <v>72</v>
      </c>
      <c r="Q693">
        <v>1</v>
      </c>
      <c r="R693">
        <v>1282</v>
      </c>
    </row>
    <row r="694" spans="1:18">
      <c r="A694">
        <v>50</v>
      </c>
      <c r="B694">
        <v>226</v>
      </c>
      <c r="C694">
        <v>50226</v>
      </c>
      <c r="D694">
        <v>20960</v>
      </c>
      <c r="E694">
        <v>16428</v>
      </c>
      <c r="F694">
        <v>1957</v>
      </c>
      <c r="G694">
        <v>897</v>
      </c>
      <c r="H694">
        <v>3152</v>
      </c>
      <c r="I694">
        <v>356</v>
      </c>
      <c r="J694">
        <v>16554</v>
      </c>
      <c r="K694">
        <v>4013</v>
      </c>
      <c r="L694">
        <v>135</v>
      </c>
      <c r="M694">
        <v>76</v>
      </c>
      <c r="N694">
        <v>60</v>
      </c>
      <c r="O694">
        <v>13905</v>
      </c>
      <c r="P694">
        <v>2336</v>
      </c>
      <c r="Q694">
        <v>16</v>
      </c>
      <c r="R694">
        <v>4703</v>
      </c>
    </row>
    <row r="695" spans="1:18">
      <c r="A695">
        <v>50</v>
      </c>
      <c r="B695">
        <v>245</v>
      </c>
      <c r="C695">
        <v>50245</v>
      </c>
      <c r="D695">
        <v>1379</v>
      </c>
      <c r="E695">
        <v>997</v>
      </c>
      <c r="F695">
        <v>299</v>
      </c>
      <c r="G695">
        <v>3</v>
      </c>
      <c r="H695">
        <v>370</v>
      </c>
      <c r="I695">
        <v>23</v>
      </c>
      <c r="J695">
        <v>648</v>
      </c>
      <c r="K695">
        <v>678</v>
      </c>
      <c r="L695">
        <v>10</v>
      </c>
      <c r="M695">
        <v>19</v>
      </c>
      <c r="N695">
        <v>2</v>
      </c>
      <c r="O695">
        <v>5</v>
      </c>
      <c r="P695">
        <v>679</v>
      </c>
      <c r="Q695">
        <v>0</v>
      </c>
      <c r="R695">
        <v>695</v>
      </c>
    </row>
    <row r="696" spans="1:18">
      <c r="A696">
        <v>50</v>
      </c>
      <c r="B696">
        <v>251</v>
      </c>
      <c r="C696">
        <v>50251</v>
      </c>
      <c r="D696">
        <v>7223</v>
      </c>
      <c r="E696">
        <v>4692</v>
      </c>
      <c r="F696">
        <v>717</v>
      </c>
      <c r="G696">
        <v>1165</v>
      </c>
      <c r="H696">
        <v>1388</v>
      </c>
      <c r="I696">
        <v>221</v>
      </c>
      <c r="J696">
        <v>3828</v>
      </c>
      <c r="K696">
        <v>2925</v>
      </c>
      <c r="L696">
        <v>38</v>
      </c>
      <c r="M696">
        <v>27</v>
      </c>
      <c r="N696">
        <v>386</v>
      </c>
      <c r="O696">
        <v>2773</v>
      </c>
      <c r="P696">
        <v>1147</v>
      </c>
      <c r="Q696">
        <v>0</v>
      </c>
      <c r="R696">
        <v>3303</v>
      </c>
    </row>
    <row r="697" spans="1:18">
      <c r="A697">
        <v>50</v>
      </c>
      <c r="B697">
        <v>270</v>
      </c>
      <c r="C697">
        <v>50270</v>
      </c>
      <c r="D697">
        <v>3600</v>
      </c>
      <c r="E697">
        <v>3085</v>
      </c>
      <c r="F697">
        <v>1557</v>
      </c>
      <c r="G697">
        <v>16</v>
      </c>
      <c r="H697">
        <v>332</v>
      </c>
      <c r="I697">
        <v>33</v>
      </c>
      <c r="J697">
        <v>2016</v>
      </c>
      <c r="K697">
        <v>1466</v>
      </c>
      <c r="L697">
        <v>27</v>
      </c>
      <c r="M697">
        <v>31</v>
      </c>
      <c r="N697">
        <v>49</v>
      </c>
      <c r="O697">
        <v>2025</v>
      </c>
      <c r="P697">
        <v>25</v>
      </c>
      <c r="Q697">
        <v>1</v>
      </c>
      <c r="R697">
        <v>1549</v>
      </c>
    </row>
    <row r="698" spans="1:18">
      <c r="A698">
        <v>50</v>
      </c>
      <c r="B698">
        <v>287</v>
      </c>
      <c r="C698">
        <v>50287</v>
      </c>
      <c r="D698">
        <v>11517</v>
      </c>
      <c r="E698">
        <v>6511</v>
      </c>
      <c r="F698">
        <v>212</v>
      </c>
      <c r="G698">
        <v>3591</v>
      </c>
      <c r="H698">
        <v>1385</v>
      </c>
      <c r="I698">
        <v>283</v>
      </c>
      <c r="J698">
        <v>8043</v>
      </c>
      <c r="K698">
        <v>2828</v>
      </c>
      <c r="L698">
        <v>139</v>
      </c>
      <c r="M698">
        <v>113</v>
      </c>
      <c r="N698">
        <v>346</v>
      </c>
      <c r="O698">
        <v>6538</v>
      </c>
      <c r="P698">
        <v>1574</v>
      </c>
      <c r="Q698">
        <v>8</v>
      </c>
      <c r="R698">
        <v>3397</v>
      </c>
    </row>
    <row r="699" spans="1:18">
      <c r="A699">
        <v>50</v>
      </c>
      <c r="B699">
        <v>313</v>
      </c>
      <c r="C699">
        <v>50313</v>
      </c>
      <c r="D699">
        <v>63653</v>
      </c>
      <c r="E699">
        <v>34070</v>
      </c>
      <c r="F699">
        <v>1735</v>
      </c>
      <c r="G699">
        <v>35432</v>
      </c>
      <c r="H699">
        <v>7221</v>
      </c>
      <c r="I699">
        <v>2253</v>
      </c>
      <c r="J699">
        <v>51689</v>
      </c>
      <c r="K699">
        <v>10141</v>
      </c>
      <c r="L699">
        <v>254</v>
      </c>
      <c r="M699">
        <v>326</v>
      </c>
      <c r="N699">
        <v>978</v>
      </c>
      <c r="O699">
        <v>49547</v>
      </c>
      <c r="P699">
        <v>3757</v>
      </c>
      <c r="Q699">
        <v>20</v>
      </c>
      <c r="R699">
        <v>10329</v>
      </c>
    </row>
    <row r="700" spans="1:18">
      <c r="A700">
        <v>50</v>
      </c>
      <c r="B700">
        <v>318</v>
      </c>
      <c r="C700">
        <v>50318</v>
      </c>
      <c r="D700">
        <v>13764</v>
      </c>
      <c r="E700">
        <v>13227</v>
      </c>
      <c r="F700">
        <v>4167</v>
      </c>
      <c r="G700">
        <v>149</v>
      </c>
      <c r="H700">
        <v>362</v>
      </c>
      <c r="I700">
        <v>390</v>
      </c>
      <c r="J700">
        <v>8956</v>
      </c>
      <c r="K700">
        <v>4636</v>
      </c>
      <c r="L700">
        <v>9</v>
      </c>
      <c r="M700">
        <v>32</v>
      </c>
      <c r="N700">
        <v>43</v>
      </c>
      <c r="O700">
        <v>9157</v>
      </c>
      <c r="P700">
        <v>1641</v>
      </c>
      <c r="Q700">
        <v>13</v>
      </c>
      <c r="R700">
        <v>2953</v>
      </c>
    </row>
    <row r="701" spans="1:18">
      <c r="A701">
        <v>50</v>
      </c>
      <c r="B701">
        <v>325</v>
      </c>
      <c r="C701">
        <v>50325</v>
      </c>
      <c r="D701">
        <v>5753</v>
      </c>
      <c r="E701">
        <v>2072</v>
      </c>
      <c r="F701">
        <v>186</v>
      </c>
      <c r="G701">
        <v>504</v>
      </c>
      <c r="H701">
        <v>2379</v>
      </c>
      <c r="I701">
        <v>362</v>
      </c>
      <c r="J701">
        <v>1691</v>
      </c>
      <c r="K701">
        <v>1361</v>
      </c>
      <c r="L701">
        <v>183</v>
      </c>
      <c r="M701">
        <v>220</v>
      </c>
      <c r="N701">
        <v>2001</v>
      </c>
      <c r="O701">
        <v>1983</v>
      </c>
      <c r="P701">
        <v>50</v>
      </c>
      <c r="Q701">
        <v>1</v>
      </c>
      <c r="R701">
        <v>3719</v>
      </c>
    </row>
    <row r="702" spans="1:18">
      <c r="A702">
        <v>50</v>
      </c>
      <c r="B702">
        <v>330</v>
      </c>
      <c r="C702">
        <v>50330</v>
      </c>
      <c r="D702">
        <v>9606</v>
      </c>
      <c r="E702">
        <v>5725</v>
      </c>
      <c r="F702">
        <v>2081</v>
      </c>
      <c r="G702">
        <v>128</v>
      </c>
      <c r="H702">
        <v>3022</v>
      </c>
      <c r="I702">
        <v>44</v>
      </c>
      <c r="J702">
        <v>4529</v>
      </c>
      <c r="K702">
        <v>3957</v>
      </c>
      <c r="L702">
        <v>158</v>
      </c>
      <c r="M702">
        <v>97</v>
      </c>
      <c r="N702">
        <v>845</v>
      </c>
      <c r="O702">
        <v>2062</v>
      </c>
      <c r="P702">
        <v>2433</v>
      </c>
      <c r="Q702">
        <v>6</v>
      </c>
      <c r="R702">
        <v>5105</v>
      </c>
    </row>
    <row r="703" spans="1:18">
      <c r="A703">
        <v>50</v>
      </c>
      <c r="B703">
        <v>350</v>
      </c>
      <c r="C703">
        <v>50350</v>
      </c>
      <c r="D703">
        <v>23067</v>
      </c>
      <c r="E703">
        <v>3721</v>
      </c>
      <c r="F703">
        <v>545</v>
      </c>
      <c r="G703">
        <v>3343</v>
      </c>
      <c r="H703">
        <v>15662</v>
      </c>
      <c r="I703">
        <v>462</v>
      </c>
      <c r="J703">
        <v>4702</v>
      </c>
      <c r="K703">
        <v>11373</v>
      </c>
      <c r="L703">
        <v>122</v>
      </c>
      <c r="M703">
        <v>892</v>
      </c>
      <c r="N703">
        <v>5829</v>
      </c>
      <c r="O703">
        <v>5079</v>
      </c>
      <c r="P703">
        <v>150</v>
      </c>
      <c r="Q703">
        <v>2</v>
      </c>
      <c r="R703">
        <v>17836</v>
      </c>
    </row>
    <row r="704" spans="1:18">
      <c r="A704">
        <v>50</v>
      </c>
      <c r="B704">
        <v>370</v>
      </c>
      <c r="C704">
        <v>50370</v>
      </c>
      <c r="D704">
        <v>7729</v>
      </c>
      <c r="E704">
        <v>1676</v>
      </c>
      <c r="F704">
        <v>247</v>
      </c>
      <c r="G704">
        <v>1367</v>
      </c>
      <c r="H704">
        <v>4455</v>
      </c>
      <c r="I704">
        <v>32</v>
      </c>
      <c r="J704">
        <v>2420</v>
      </c>
      <c r="K704">
        <v>2749</v>
      </c>
      <c r="L704">
        <v>35</v>
      </c>
      <c r="M704">
        <v>112</v>
      </c>
      <c r="N704">
        <v>2388</v>
      </c>
      <c r="O704">
        <v>2155</v>
      </c>
      <c r="P704">
        <v>27</v>
      </c>
      <c r="Q704">
        <v>0</v>
      </c>
      <c r="R704">
        <v>5547</v>
      </c>
    </row>
    <row r="705" spans="1:18">
      <c r="A705">
        <v>50</v>
      </c>
      <c r="B705">
        <v>400</v>
      </c>
      <c r="C705">
        <v>50400</v>
      </c>
      <c r="D705">
        <v>10424</v>
      </c>
      <c r="E705">
        <v>7396</v>
      </c>
      <c r="F705">
        <v>1968</v>
      </c>
      <c r="G705">
        <v>280</v>
      </c>
      <c r="H705">
        <v>2645</v>
      </c>
      <c r="I705">
        <v>100</v>
      </c>
      <c r="J705">
        <v>4708</v>
      </c>
      <c r="K705">
        <v>5342</v>
      </c>
      <c r="L705">
        <v>22</v>
      </c>
      <c r="M705">
        <v>96</v>
      </c>
      <c r="N705">
        <v>249</v>
      </c>
      <c r="O705">
        <v>4399</v>
      </c>
      <c r="P705">
        <v>438</v>
      </c>
      <c r="Q705">
        <v>0</v>
      </c>
      <c r="R705">
        <v>5587</v>
      </c>
    </row>
    <row r="706" spans="1:18">
      <c r="A706">
        <v>50</v>
      </c>
      <c r="B706">
        <v>450</v>
      </c>
      <c r="C706">
        <v>50450</v>
      </c>
      <c r="D706">
        <v>7827</v>
      </c>
      <c r="E706">
        <v>3006</v>
      </c>
      <c r="F706">
        <v>188</v>
      </c>
      <c r="G706">
        <v>1707</v>
      </c>
      <c r="H706">
        <v>2911</v>
      </c>
      <c r="I706">
        <v>85</v>
      </c>
      <c r="J706">
        <v>3291</v>
      </c>
      <c r="K706">
        <v>2164</v>
      </c>
      <c r="L706">
        <v>100</v>
      </c>
      <c r="M706">
        <v>145</v>
      </c>
      <c r="N706">
        <v>2092</v>
      </c>
      <c r="O706">
        <v>3104</v>
      </c>
      <c r="P706">
        <v>64</v>
      </c>
      <c r="Q706">
        <v>0</v>
      </c>
      <c r="R706">
        <v>4659</v>
      </c>
    </row>
    <row r="707" spans="1:18">
      <c r="A707">
        <v>50</v>
      </c>
      <c r="B707">
        <v>568</v>
      </c>
      <c r="C707">
        <v>50568</v>
      </c>
      <c r="D707">
        <v>38816</v>
      </c>
      <c r="E707">
        <v>15661</v>
      </c>
      <c r="F707">
        <v>3050</v>
      </c>
      <c r="G707">
        <v>10802</v>
      </c>
      <c r="H707">
        <v>9916</v>
      </c>
      <c r="I707">
        <v>2118</v>
      </c>
      <c r="J707">
        <v>15044</v>
      </c>
      <c r="K707">
        <v>13541</v>
      </c>
      <c r="L707">
        <v>123</v>
      </c>
      <c r="M707">
        <v>506</v>
      </c>
      <c r="N707">
        <v>9360</v>
      </c>
      <c r="O707">
        <v>18512</v>
      </c>
      <c r="P707">
        <v>992</v>
      </c>
      <c r="Q707">
        <v>11</v>
      </c>
      <c r="R707">
        <v>19301</v>
      </c>
    </row>
    <row r="708" spans="1:18">
      <c r="A708">
        <v>50</v>
      </c>
      <c r="B708">
        <v>573</v>
      </c>
      <c r="C708">
        <v>50573</v>
      </c>
      <c r="D708">
        <v>27907</v>
      </c>
      <c r="E708">
        <v>21826</v>
      </c>
      <c r="F708">
        <v>3091</v>
      </c>
      <c r="G708">
        <v>1996</v>
      </c>
      <c r="H708">
        <v>2860</v>
      </c>
      <c r="I708">
        <v>2079</v>
      </c>
      <c r="J708">
        <v>20358</v>
      </c>
      <c r="K708">
        <v>5971</v>
      </c>
      <c r="L708">
        <v>330</v>
      </c>
      <c r="M708">
        <v>168</v>
      </c>
      <c r="N708">
        <v>989</v>
      </c>
      <c r="O708">
        <v>470</v>
      </c>
      <c r="P708">
        <v>19449</v>
      </c>
      <c r="Q708">
        <v>45</v>
      </c>
      <c r="R708">
        <v>7943</v>
      </c>
    </row>
    <row r="709" spans="1:18">
      <c r="A709">
        <v>50</v>
      </c>
      <c r="B709">
        <v>577</v>
      </c>
      <c r="C709">
        <v>50577</v>
      </c>
      <c r="D709">
        <v>8652</v>
      </c>
      <c r="E709">
        <v>2586</v>
      </c>
      <c r="F709">
        <v>335</v>
      </c>
      <c r="G709">
        <v>3967</v>
      </c>
      <c r="H709">
        <v>1938</v>
      </c>
      <c r="I709">
        <v>199</v>
      </c>
      <c r="J709">
        <v>2813</v>
      </c>
      <c r="K709">
        <v>4875</v>
      </c>
      <c r="L709">
        <v>29</v>
      </c>
      <c r="M709">
        <v>222</v>
      </c>
      <c r="N709">
        <v>614</v>
      </c>
      <c r="O709">
        <v>3775</v>
      </c>
      <c r="P709">
        <v>139</v>
      </c>
      <c r="Q709">
        <v>5</v>
      </c>
      <c r="R709">
        <v>4733</v>
      </c>
    </row>
    <row r="710" spans="1:18">
      <c r="A710">
        <v>50</v>
      </c>
      <c r="B710">
        <v>590</v>
      </c>
      <c r="C710">
        <v>50590</v>
      </c>
      <c r="D710">
        <v>10986</v>
      </c>
      <c r="E710">
        <v>3899</v>
      </c>
      <c r="F710">
        <v>70</v>
      </c>
      <c r="G710">
        <v>3850</v>
      </c>
      <c r="H710">
        <v>3945</v>
      </c>
      <c r="I710">
        <v>210</v>
      </c>
      <c r="J710">
        <v>5879</v>
      </c>
      <c r="K710">
        <v>3257</v>
      </c>
      <c r="L710">
        <v>69</v>
      </c>
      <c r="M710">
        <v>33</v>
      </c>
      <c r="N710">
        <v>1679</v>
      </c>
      <c r="O710">
        <v>5716</v>
      </c>
      <c r="P710">
        <v>214</v>
      </c>
      <c r="Q710">
        <v>4</v>
      </c>
      <c r="R710">
        <v>5052</v>
      </c>
    </row>
    <row r="711" spans="1:18">
      <c r="A711">
        <v>50</v>
      </c>
      <c r="B711">
        <v>606</v>
      </c>
      <c r="C711">
        <v>50606</v>
      </c>
      <c r="D711">
        <v>17141</v>
      </c>
      <c r="E711">
        <v>14277</v>
      </c>
      <c r="F711">
        <v>2504</v>
      </c>
      <c r="G711">
        <v>911</v>
      </c>
      <c r="H711">
        <v>951</v>
      </c>
      <c r="I711">
        <v>304</v>
      </c>
      <c r="J711">
        <v>11860</v>
      </c>
      <c r="K711">
        <v>4831</v>
      </c>
      <c r="L711">
        <v>248</v>
      </c>
      <c r="M711">
        <v>59</v>
      </c>
      <c r="N711">
        <v>26</v>
      </c>
      <c r="O711">
        <v>13759</v>
      </c>
      <c r="P711">
        <v>893</v>
      </c>
      <c r="Q711">
        <v>32</v>
      </c>
      <c r="R711">
        <v>2457</v>
      </c>
    </row>
    <row r="712" spans="1:18">
      <c r="A712">
        <v>50</v>
      </c>
      <c r="B712">
        <v>680</v>
      </c>
      <c r="C712">
        <v>50680</v>
      </c>
      <c r="D712">
        <v>11291</v>
      </c>
      <c r="E712">
        <v>9372</v>
      </c>
      <c r="F712">
        <v>235</v>
      </c>
      <c r="G712">
        <v>1951</v>
      </c>
      <c r="H712">
        <v>885</v>
      </c>
      <c r="I712">
        <v>630</v>
      </c>
      <c r="J712">
        <v>9929</v>
      </c>
      <c r="K712">
        <v>1054</v>
      </c>
      <c r="L712">
        <v>96</v>
      </c>
      <c r="M712">
        <v>21</v>
      </c>
      <c r="N712">
        <v>127</v>
      </c>
      <c r="O712">
        <v>4257</v>
      </c>
      <c r="P712">
        <v>5759</v>
      </c>
      <c r="Q712">
        <v>0</v>
      </c>
      <c r="R712">
        <v>1275</v>
      </c>
    </row>
    <row r="713" spans="1:18">
      <c r="A713">
        <v>50</v>
      </c>
      <c r="B713">
        <v>683</v>
      </c>
      <c r="C713">
        <v>50683</v>
      </c>
      <c r="D713">
        <v>7853</v>
      </c>
      <c r="E713">
        <v>4645</v>
      </c>
      <c r="F713">
        <v>1007</v>
      </c>
      <c r="G713">
        <v>1304</v>
      </c>
      <c r="H713">
        <v>1751</v>
      </c>
      <c r="I713">
        <v>233</v>
      </c>
      <c r="J713">
        <v>3845</v>
      </c>
      <c r="K713">
        <v>3786</v>
      </c>
      <c r="L713">
        <v>17</v>
      </c>
      <c r="M713">
        <v>9</v>
      </c>
      <c r="N713">
        <v>144</v>
      </c>
      <c r="O713">
        <v>3825</v>
      </c>
      <c r="P713">
        <v>80</v>
      </c>
      <c r="Q713">
        <v>0</v>
      </c>
      <c r="R713">
        <v>3948</v>
      </c>
    </row>
    <row r="714" spans="1:18">
      <c r="A714">
        <v>50</v>
      </c>
      <c r="B714">
        <v>686</v>
      </c>
      <c r="C714">
        <v>50686</v>
      </c>
      <c r="D714">
        <v>1103</v>
      </c>
      <c r="E714">
        <v>718</v>
      </c>
      <c r="F714">
        <v>169</v>
      </c>
      <c r="G714">
        <v>0</v>
      </c>
      <c r="H714">
        <v>323</v>
      </c>
      <c r="I714">
        <v>24</v>
      </c>
      <c r="J714">
        <v>583</v>
      </c>
      <c r="K714">
        <v>390</v>
      </c>
      <c r="L714">
        <v>2</v>
      </c>
      <c r="M714">
        <v>99</v>
      </c>
      <c r="N714">
        <v>1</v>
      </c>
      <c r="O714">
        <v>7</v>
      </c>
      <c r="P714">
        <v>605</v>
      </c>
      <c r="Q714">
        <v>0</v>
      </c>
      <c r="R714">
        <v>491</v>
      </c>
    </row>
    <row r="715" spans="1:18">
      <c r="A715">
        <v>50</v>
      </c>
      <c r="B715">
        <v>689</v>
      </c>
      <c r="C715">
        <v>50689</v>
      </c>
      <c r="D715">
        <v>21678</v>
      </c>
      <c r="E715">
        <v>17457</v>
      </c>
      <c r="F715">
        <v>359</v>
      </c>
      <c r="G715">
        <v>2327</v>
      </c>
      <c r="H715">
        <v>1224</v>
      </c>
      <c r="I715">
        <v>429</v>
      </c>
      <c r="J715">
        <v>16342</v>
      </c>
      <c r="K715">
        <v>4841</v>
      </c>
      <c r="L715">
        <v>26</v>
      </c>
      <c r="M715">
        <v>79</v>
      </c>
      <c r="N715">
        <v>201</v>
      </c>
      <c r="O715">
        <v>17450</v>
      </c>
      <c r="P715">
        <v>85</v>
      </c>
      <c r="Q715">
        <v>6</v>
      </c>
      <c r="R715">
        <v>4137</v>
      </c>
    </row>
    <row r="716" spans="1:18">
      <c r="A716">
        <v>50</v>
      </c>
      <c r="B716">
        <v>711</v>
      </c>
      <c r="C716">
        <v>50711</v>
      </c>
      <c r="D716">
        <v>16217</v>
      </c>
      <c r="E716">
        <v>9192</v>
      </c>
      <c r="F716">
        <v>2643</v>
      </c>
      <c r="G716">
        <v>1522</v>
      </c>
      <c r="H716">
        <v>4753</v>
      </c>
      <c r="I716">
        <v>287</v>
      </c>
      <c r="J716">
        <v>6854</v>
      </c>
      <c r="K716">
        <v>7691</v>
      </c>
      <c r="L716">
        <v>79</v>
      </c>
      <c r="M716">
        <v>82</v>
      </c>
      <c r="N716">
        <v>1458</v>
      </c>
      <c r="O716">
        <v>2838</v>
      </c>
      <c r="P716">
        <v>5742</v>
      </c>
      <c r="Q716">
        <v>2</v>
      </c>
      <c r="R716">
        <v>7635</v>
      </c>
    </row>
    <row r="717" spans="1:18">
      <c r="A717">
        <v>52</v>
      </c>
      <c r="B717">
        <v>1</v>
      </c>
      <c r="C717">
        <v>52001</v>
      </c>
      <c r="D717">
        <v>347751</v>
      </c>
      <c r="E717">
        <v>341593</v>
      </c>
      <c r="F717">
        <v>72752</v>
      </c>
      <c r="G717">
        <v>553</v>
      </c>
      <c r="H717">
        <v>5012</v>
      </c>
      <c r="I717">
        <v>2245</v>
      </c>
      <c r="J717">
        <v>302913</v>
      </c>
      <c r="K717">
        <v>33707</v>
      </c>
      <c r="L717">
        <v>3409</v>
      </c>
      <c r="M717">
        <v>4994</v>
      </c>
      <c r="N717">
        <v>821</v>
      </c>
      <c r="O717">
        <v>298196</v>
      </c>
      <c r="P717">
        <v>9470</v>
      </c>
      <c r="Q717">
        <v>793</v>
      </c>
      <c r="R717">
        <v>39292</v>
      </c>
    </row>
    <row r="718" spans="1:18">
      <c r="A718">
        <v>52</v>
      </c>
      <c r="B718">
        <v>19</v>
      </c>
      <c r="C718">
        <v>52019</v>
      </c>
      <c r="D718">
        <v>8185</v>
      </c>
      <c r="E718">
        <v>5986</v>
      </c>
      <c r="F718">
        <v>3322</v>
      </c>
      <c r="G718">
        <v>1</v>
      </c>
      <c r="H718">
        <v>2037</v>
      </c>
      <c r="I718">
        <v>9</v>
      </c>
      <c r="J718">
        <v>3139</v>
      </c>
      <c r="K718">
        <v>4647</v>
      </c>
      <c r="L718">
        <v>8</v>
      </c>
      <c r="M718">
        <v>284</v>
      </c>
      <c r="N718">
        <v>86</v>
      </c>
      <c r="O718">
        <v>2262</v>
      </c>
      <c r="P718">
        <v>293</v>
      </c>
      <c r="Q718">
        <v>0</v>
      </c>
      <c r="R718">
        <v>5630</v>
      </c>
    </row>
    <row r="719" spans="1:18">
      <c r="A719">
        <v>52</v>
      </c>
      <c r="B719">
        <v>22</v>
      </c>
      <c r="C719">
        <v>52022</v>
      </c>
      <c r="D719">
        <v>6852</v>
      </c>
      <c r="E719">
        <v>5783</v>
      </c>
      <c r="F719">
        <v>2830</v>
      </c>
      <c r="G719">
        <v>86</v>
      </c>
      <c r="H719">
        <v>1012</v>
      </c>
      <c r="I719">
        <v>5</v>
      </c>
      <c r="J719">
        <v>3080</v>
      </c>
      <c r="K719">
        <v>2079</v>
      </c>
      <c r="L719">
        <v>18</v>
      </c>
      <c r="M719">
        <v>1607</v>
      </c>
      <c r="N719">
        <v>62</v>
      </c>
      <c r="O719">
        <v>3007</v>
      </c>
      <c r="P719">
        <v>269</v>
      </c>
      <c r="Q719">
        <v>6</v>
      </c>
      <c r="R719">
        <v>3570</v>
      </c>
    </row>
    <row r="720" spans="1:18">
      <c r="A720">
        <v>52</v>
      </c>
      <c r="B720">
        <v>36</v>
      </c>
      <c r="C720">
        <v>52036</v>
      </c>
      <c r="D720">
        <v>7451</v>
      </c>
      <c r="E720">
        <v>7196</v>
      </c>
      <c r="F720">
        <v>4862</v>
      </c>
      <c r="G720">
        <v>63</v>
      </c>
      <c r="H720">
        <v>140</v>
      </c>
      <c r="I720">
        <v>7</v>
      </c>
      <c r="J720">
        <v>2045</v>
      </c>
      <c r="K720">
        <v>4602</v>
      </c>
      <c r="L720">
        <v>240</v>
      </c>
      <c r="M720">
        <v>431</v>
      </c>
      <c r="N720">
        <v>129</v>
      </c>
      <c r="O720">
        <v>1883</v>
      </c>
      <c r="P720">
        <v>132</v>
      </c>
      <c r="Q720">
        <v>0</v>
      </c>
      <c r="R720">
        <v>5436</v>
      </c>
    </row>
    <row r="721" spans="1:18">
      <c r="A721">
        <v>52</v>
      </c>
      <c r="B721">
        <v>51</v>
      </c>
      <c r="C721">
        <v>52051</v>
      </c>
      <c r="D721">
        <v>7601</v>
      </c>
      <c r="E721">
        <v>5103</v>
      </c>
      <c r="F721">
        <v>3081</v>
      </c>
      <c r="G721">
        <v>16</v>
      </c>
      <c r="H721">
        <v>2323</v>
      </c>
      <c r="I721">
        <v>32</v>
      </c>
      <c r="J721">
        <v>1624</v>
      </c>
      <c r="K721">
        <v>4894</v>
      </c>
      <c r="L721">
        <v>297</v>
      </c>
      <c r="M721">
        <v>224</v>
      </c>
      <c r="N721">
        <v>528</v>
      </c>
      <c r="O721">
        <v>119</v>
      </c>
      <c r="P721">
        <v>2616</v>
      </c>
      <c r="Q721">
        <v>7</v>
      </c>
      <c r="R721">
        <v>4859</v>
      </c>
    </row>
    <row r="722" spans="1:18">
      <c r="A722">
        <v>52</v>
      </c>
      <c r="B722">
        <v>79</v>
      </c>
      <c r="C722">
        <v>52079</v>
      </c>
      <c r="D722">
        <v>33744</v>
      </c>
      <c r="E722">
        <v>2941</v>
      </c>
      <c r="F722">
        <v>1319</v>
      </c>
      <c r="G722">
        <v>209</v>
      </c>
      <c r="H722">
        <v>29941</v>
      </c>
      <c r="I722">
        <v>939</v>
      </c>
      <c r="J722">
        <v>2655</v>
      </c>
      <c r="K722">
        <v>6652</v>
      </c>
      <c r="L722">
        <v>2725</v>
      </c>
      <c r="M722">
        <v>6148</v>
      </c>
      <c r="N722">
        <v>14346</v>
      </c>
      <c r="O722">
        <v>5930</v>
      </c>
      <c r="P722">
        <v>2285</v>
      </c>
      <c r="Q722">
        <v>10</v>
      </c>
      <c r="R722">
        <v>25519</v>
      </c>
    </row>
    <row r="723" spans="1:18">
      <c r="A723">
        <v>52</v>
      </c>
      <c r="B723">
        <v>83</v>
      </c>
      <c r="C723">
        <v>52083</v>
      </c>
      <c r="D723">
        <v>5960</v>
      </c>
      <c r="E723">
        <v>5501</v>
      </c>
      <c r="F723">
        <v>2019</v>
      </c>
      <c r="G723">
        <v>5</v>
      </c>
      <c r="H723">
        <v>444</v>
      </c>
      <c r="I723">
        <v>29</v>
      </c>
      <c r="J723">
        <v>3734</v>
      </c>
      <c r="K723">
        <v>1801</v>
      </c>
      <c r="L723">
        <v>117</v>
      </c>
      <c r="M723">
        <v>182</v>
      </c>
      <c r="N723">
        <v>109</v>
      </c>
      <c r="O723">
        <v>11</v>
      </c>
      <c r="P723">
        <v>3812</v>
      </c>
      <c r="Q723">
        <v>13</v>
      </c>
      <c r="R723">
        <v>2124</v>
      </c>
    </row>
    <row r="724" spans="1:18">
      <c r="A724">
        <v>52</v>
      </c>
      <c r="B724">
        <v>110</v>
      </c>
      <c r="C724">
        <v>52110</v>
      </c>
      <c r="D724">
        <v>19893</v>
      </c>
      <c r="E724">
        <v>13851</v>
      </c>
      <c r="F724">
        <v>4252</v>
      </c>
      <c r="G724">
        <v>51</v>
      </c>
      <c r="H724">
        <v>5239</v>
      </c>
      <c r="I724">
        <v>130</v>
      </c>
      <c r="J724">
        <v>8061</v>
      </c>
      <c r="K724">
        <v>8946</v>
      </c>
      <c r="L724">
        <v>243</v>
      </c>
      <c r="M724">
        <v>1532</v>
      </c>
      <c r="N724">
        <v>923</v>
      </c>
      <c r="O724">
        <v>5617</v>
      </c>
      <c r="P724">
        <v>2668</v>
      </c>
      <c r="Q724">
        <v>0</v>
      </c>
      <c r="R724">
        <v>11608</v>
      </c>
    </row>
    <row r="725" spans="1:18">
      <c r="A725">
        <v>52</v>
      </c>
      <c r="B725">
        <v>203</v>
      </c>
      <c r="C725">
        <v>52203</v>
      </c>
      <c r="D725">
        <v>7757</v>
      </c>
      <c r="E725">
        <v>6005</v>
      </c>
      <c r="F725">
        <v>3692</v>
      </c>
      <c r="G725">
        <v>19</v>
      </c>
      <c r="H725">
        <v>1708</v>
      </c>
      <c r="I725">
        <v>33</v>
      </c>
      <c r="J725">
        <v>1989</v>
      </c>
      <c r="K725">
        <v>4953</v>
      </c>
      <c r="L725">
        <v>406</v>
      </c>
      <c r="M725">
        <v>139</v>
      </c>
      <c r="N725">
        <v>252</v>
      </c>
      <c r="O725">
        <v>1281</v>
      </c>
      <c r="P725">
        <v>446</v>
      </c>
      <c r="Q725">
        <v>0</v>
      </c>
      <c r="R725">
        <v>6030</v>
      </c>
    </row>
    <row r="726" spans="1:18">
      <c r="A726">
        <v>52</v>
      </c>
      <c r="B726">
        <v>207</v>
      </c>
      <c r="C726">
        <v>52207</v>
      </c>
      <c r="D726">
        <v>10075</v>
      </c>
      <c r="E726">
        <v>9404</v>
      </c>
      <c r="F726">
        <v>6431</v>
      </c>
      <c r="G726">
        <v>17</v>
      </c>
      <c r="H726">
        <v>556</v>
      </c>
      <c r="I726">
        <v>41</v>
      </c>
      <c r="J726">
        <v>3400</v>
      </c>
      <c r="K726">
        <v>5325</v>
      </c>
      <c r="L726">
        <v>313</v>
      </c>
      <c r="M726">
        <v>774</v>
      </c>
      <c r="N726">
        <v>172</v>
      </c>
      <c r="O726">
        <v>75</v>
      </c>
      <c r="P726">
        <v>2949</v>
      </c>
      <c r="Q726">
        <v>5</v>
      </c>
      <c r="R726">
        <v>7046</v>
      </c>
    </row>
    <row r="727" spans="1:18">
      <c r="A727">
        <v>52</v>
      </c>
      <c r="B727">
        <v>210</v>
      </c>
      <c r="C727">
        <v>52210</v>
      </c>
      <c r="D727">
        <v>6397</v>
      </c>
      <c r="E727">
        <v>5666</v>
      </c>
      <c r="F727">
        <v>4405</v>
      </c>
      <c r="G727">
        <v>34</v>
      </c>
      <c r="H727">
        <v>670</v>
      </c>
      <c r="I727">
        <v>6</v>
      </c>
      <c r="J727">
        <v>1327</v>
      </c>
      <c r="K727">
        <v>2899</v>
      </c>
      <c r="L727">
        <v>94</v>
      </c>
      <c r="M727">
        <v>1950</v>
      </c>
      <c r="N727">
        <v>126</v>
      </c>
      <c r="O727">
        <v>2</v>
      </c>
      <c r="P727">
        <v>1185</v>
      </c>
      <c r="Q727">
        <v>4</v>
      </c>
      <c r="R727">
        <v>5206</v>
      </c>
    </row>
    <row r="728" spans="1:18">
      <c r="A728">
        <v>52</v>
      </c>
      <c r="B728">
        <v>215</v>
      </c>
      <c r="C728">
        <v>52215</v>
      </c>
      <c r="D728">
        <v>14797</v>
      </c>
      <c r="E728">
        <v>13415</v>
      </c>
      <c r="F728">
        <v>9346</v>
      </c>
      <c r="G728">
        <v>176</v>
      </c>
      <c r="H728">
        <v>1088</v>
      </c>
      <c r="I728">
        <v>21</v>
      </c>
      <c r="J728">
        <v>3112</v>
      </c>
      <c r="K728">
        <v>6679</v>
      </c>
      <c r="L728">
        <v>363</v>
      </c>
      <c r="M728">
        <v>3966</v>
      </c>
      <c r="N728">
        <v>668</v>
      </c>
      <c r="O728">
        <v>57</v>
      </c>
      <c r="P728">
        <v>3144</v>
      </c>
      <c r="Q728">
        <v>0</v>
      </c>
      <c r="R728">
        <v>11596</v>
      </c>
    </row>
    <row r="729" spans="1:18">
      <c r="A729">
        <v>52</v>
      </c>
      <c r="B729">
        <v>224</v>
      </c>
      <c r="C729">
        <v>52224</v>
      </c>
      <c r="D729">
        <v>8936</v>
      </c>
      <c r="E729">
        <v>4617</v>
      </c>
      <c r="F729">
        <v>1417</v>
      </c>
      <c r="G729">
        <v>365</v>
      </c>
      <c r="H729">
        <v>4108</v>
      </c>
      <c r="I729">
        <v>14</v>
      </c>
      <c r="J729">
        <v>2469</v>
      </c>
      <c r="K729">
        <v>1313</v>
      </c>
      <c r="L729">
        <v>54</v>
      </c>
      <c r="M729">
        <v>3888</v>
      </c>
      <c r="N729">
        <v>1208</v>
      </c>
      <c r="O729">
        <v>1927</v>
      </c>
      <c r="P729">
        <v>602</v>
      </c>
      <c r="Q729">
        <v>1</v>
      </c>
      <c r="R729">
        <v>6406</v>
      </c>
    </row>
    <row r="730" spans="1:18">
      <c r="A730">
        <v>52</v>
      </c>
      <c r="B730">
        <v>227</v>
      </c>
      <c r="C730">
        <v>52227</v>
      </c>
      <c r="D730">
        <v>32244</v>
      </c>
      <c r="E730">
        <v>27512</v>
      </c>
      <c r="F730">
        <v>23047</v>
      </c>
      <c r="G730">
        <v>163</v>
      </c>
      <c r="H730">
        <v>2911</v>
      </c>
      <c r="I730">
        <v>72</v>
      </c>
      <c r="J730">
        <v>12605</v>
      </c>
      <c r="K730">
        <v>16200</v>
      </c>
      <c r="L730">
        <v>138</v>
      </c>
      <c r="M730">
        <v>1249</v>
      </c>
      <c r="N730">
        <v>2031</v>
      </c>
      <c r="O730">
        <v>244</v>
      </c>
      <c r="P730">
        <v>12760</v>
      </c>
      <c r="Q730">
        <v>8</v>
      </c>
      <c r="R730">
        <v>19232</v>
      </c>
    </row>
    <row r="731" spans="1:18">
      <c r="A731">
        <v>52</v>
      </c>
      <c r="B731">
        <v>233</v>
      </c>
      <c r="C731">
        <v>52233</v>
      </c>
      <c r="D731">
        <v>5080</v>
      </c>
      <c r="E731">
        <v>4321</v>
      </c>
      <c r="F731">
        <v>1728</v>
      </c>
      <c r="G731">
        <v>31</v>
      </c>
      <c r="H731">
        <v>845</v>
      </c>
      <c r="I731">
        <v>31</v>
      </c>
      <c r="J731">
        <v>2629</v>
      </c>
      <c r="K731">
        <v>1555</v>
      </c>
      <c r="L731">
        <v>420</v>
      </c>
      <c r="M731">
        <v>385</v>
      </c>
      <c r="N731">
        <v>64</v>
      </c>
      <c r="O731">
        <v>2710</v>
      </c>
      <c r="P731">
        <v>119</v>
      </c>
      <c r="Q731">
        <v>5</v>
      </c>
      <c r="R731">
        <v>2246</v>
      </c>
    </row>
    <row r="732" spans="1:18">
      <c r="A732">
        <v>52</v>
      </c>
      <c r="B732">
        <v>240</v>
      </c>
      <c r="C732">
        <v>52240</v>
      </c>
      <c r="D732">
        <v>12327</v>
      </c>
      <c r="E732">
        <v>11200</v>
      </c>
      <c r="F732">
        <v>3226</v>
      </c>
      <c r="G732">
        <v>31</v>
      </c>
      <c r="H732">
        <v>723</v>
      </c>
      <c r="I732">
        <v>68</v>
      </c>
      <c r="J732">
        <v>5344</v>
      </c>
      <c r="K732">
        <v>6615</v>
      </c>
      <c r="L732">
        <v>66</v>
      </c>
      <c r="M732">
        <v>104</v>
      </c>
      <c r="N732">
        <v>139</v>
      </c>
      <c r="O732">
        <v>185</v>
      </c>
      <c r="P732">
        <v>9933</v>
      </c>
      <c r="Q732">
        <v>24</v>
      </c>
      <c r="R732">
        <v>2185</v>
      </c>
    </row>
    <row r="733" spans="1:18">
      <c r="A733">
        <v>52</v>
      </c>
      <c r="B733">
        <v>250</v>
      </c>
      <c r="C733">
        <v>52250</v>
      </c>
      <c r="D733">
        <v>21033</v>
      </c>
      <c r="E733">
        <v>3114</v>
      </c>
      <c r="F733">
        <v>211</v>
      </c>
      <c r="G733">
        <v>39</v>
      </c>
      <c r="H733">
        <v>17902</v>
      </c>
      <c r="I733">
        <v>448</v>
      </c>
      <c r="J733">
        <v>344</v>
      </c>
      <c r="K733">
        <v>2723</v>
      </c>
      <c r="L733">
        <v>6098</v>
      </c>
      <c r="M733">
        <v>4427</v>
      </c>
      <c r="N733">
        <v>7108</v>
      </c>
      <c r="O733">
        <v>2817</v>
      </c>
      <c r="P733">
        <v>652</v>
      </c>
      <c r="Q733">
        <v>0</v>
      </c>
      <c r="R733">
        <v>17564</v>
      </c>
    </row>
    <row r="734" spans="1:18">
      <c r="A734">
        <v>52</v>
      </c>
      <c r="B734">
        <v>254</v>
      </c>
      <c r="C734">
        <v>52254</v>
      </c>
      <c r="D734">
        <v>6193</v>
      </c>
      <c r="E734">
        <v>3925</v>
      </c>
      <c r="F734">
        <v>1686</v>
      </c>
      <c r="G734">
        <v>63</v>
      </c>
      <c r="H734">
        <v>2213</v>
      </c>
      <c r="I734">
        <v>39</v>
      </c>
      <c r="J734">
        <v>1596</v>
      </c>
      <c r="K734">
        <v>3422</v>
      </c>
      <c r="L734">
        <v>225</v>
      </c>
      <c r="M734">
        <v>450</v>
      </c>
      <c r="N734">
        <v>430</v>
      </c>
      <c r="O734">
        <v>19</v>
      </c>
      <c r="P734">
        <v>3627</v>
      </c>
      <c r="Q734">
        <v>2</v>
      </c>
      <c r="R734">
        <v>2545</v>
      </c>
    </row>
    <row r="735" spans="1:18">
      <c r="A735">
        <v>52</v>
      </c>
      <c r="B735">
        <v>256</v>
      </c>
      <c r="C735">
        <v>52256</v>
      </c>
      <c r="D735">
        <v>6498</v>
      </c>
      <c r="E735">
        <v>4952</v>
      </c>
      <c r="F735">
        <v>1309</v>
      </c>
      <c r="G735">
        <v>3</v>
      </c>
      <c r="H735">
        <v>1551</v>
      </c>
      <c r="I735">
        <v>14</v>
      </c>
      <c r="J735">
        <v>2495</v>
      </c>
      <c r="K735">
        <v>3516</v>
      </c>
      <c r="L735">
        <v>15</v>
      </c>
      <c r="M735">
        <v>210</v>
      </c>
      <c r="N735">
        <v>260</v>
      </c>
      <c r="O735">
        <v>1437</v>
      </c>
      <c r="P735">
        <v>979</v>
      </c>
      <c r="Q735">
        <v>0</v>
      </c>
      <c r="R735">
        <v>4082</v>
      </c>
    </row>
    <row r="736" spans="1:18">
      <c r="A736">
        <v>52</v>
      </c>
      <c r="B736">
        <v>258</v>
      </c>
      <c r="C736">
        <v>52258</v>
      </c>
      <c r="D736">
        <v>13222</v>
      </c>
      <c r="E736">
        <v>7660</v>
      </c>
      <c r="F736">
        <v>3242</v>
      </c>
      <c r="G736">
        <v>130</v>
      </c>
      <c r="H736">
        <v>5950</v>
      </c>
      <c r="I736">
        <v>30</v>
      </c>
      <c r="J736">
        <v>3824</v>
      </c>
      <c r="K736">
        <v>5287</v>
      </c>
      <c r="L736">
        <v>433</v>
      </c>
      <c r="M736">
        <v>2327</v>
      </c>
      <c r="N736">
        <v>1332</v>
      </c>
      <c r="O736">
        <v>1464</v>
      </c>
      <c r="P736">
        <v>1793</v>
      </c>
      <c r="Q736">
        <v>1</v>
      </c>
      <c r="R736">
        <v>9964</v>
      </c>
    </row>
    <row r="737" spans="1:18">
      <c r="A737">
        <v>52</v>
      </c>
      <c r="B737">
        <v>260</v>
      </c>
      <c r="C737">
        <v>52260</v>
      </c>
      <c r="D737">
        <v>12441</v>
      </c>
      <c r="E737">
        <v>10538</v>
      </c>
      <c r="F737">
        <v>5676</v>
      </c>
      <c r="G737">
        <v>38</v>
      </c>
      <c r="H737">
        <v>1758</v>
      </c>
      <c r="I737">
        <v>28</v>
      </c>
      <c r="J737">
        <v>4788</v>
      </c>
      <c r="K737">
        <v>6702</v>
      </c>
      <c r="L737">
        <v>143</v>
      </c>
      <c r="M737">
        <v>474</v>
      </c>
      <c r="N737">
        <v>317</v>
      </c>
      <c r="O737">
        <v>4752</v>
      </c>
      <c r="P737">
        <v>176</v>
      </c>
      <c r="Q737">
        <v>0</v>
      </c>
      <c r="R737">
        <v>7513</v>
      </c>
    </row>
    <row r="738" spans="1:18">
      <c r="A738">
        <v>52</v>
      </c>
      <c r="B738">
        <v>287</v>
      </c>
      <c r="C738">
        <v>52287</v>
      </c>
      <c r="D738">
        <v>6157</v>
      </c>
      <c r="E738">
        <v>5233</v>
      </c>
      <c r="F738">
        <v>1784</v>
      </c>
      <c r="G738">
        <v>11</v>
      </c>
      <c r="H738">
        <v>655</v>
      </c>
      <c r="I738">
        <v>30</v>
      </c>
      <c r="J738">
        <v>2970</v>
      </c>
      <c r="K738">
        <v>2177</v>
      </c>
      <c r="L738">
        <v>150</v>
      </c>
      <c r="M738">
        <v>604</v>
      </c>
      <c r="N738">
        <v>223</v>
      </c>
      <c r="O738">
        <v>2483</v>
      </c>
      <c r="P738">
        <v>68</v>
      </c>
      <c r="Q738">
        <v>0</v>
      </c>
      <c r="R738">
        <v>3606</v>
      </c>
    </row>
    <row r="739" spans="1:18">
      <c r="A739">
        <v>52</v>
      </c>
      <c r="B739">
        <v>317</v>
      </c>
      <c r="C739">
        <v>52317</v>
      </c>
      <c r="D739">
        <v>18771</v>
      </c>
      <c r="E739">
        <v>17245</v>
      </c>
      <c r="F739">
        <v>13226</v>
      </c>
      <c r="G739">
        <v>228</v>
      </c>
      <c r="H739">
        <v>1174</v>
      </c>
      <c r="I739">
        <v>55</v>
      </c>
      <c r="J739">
        <v>6871</v>
      </c>
      <c r="K739">
        <v>10130</v>
      </c>
      <c r="L739">
        <v>132</v>
      </c>
      <c r="M739">
        <v>1421</v>
      </c>
      <c r="N739">
        <v>200</v>
      </c>
      <c r="O739">
        <v>3245</v>
      </c>
      <c r="P739">
        <v>3186</v>
      </c>
      <c r="Q739">
        <v>5</v>
      </c>
      <c r="R739">
        <v>12335</v>
      </c>
    </row>
    <row r="740" spans="1:18">
      <c r="A740">
        <v>52</v>
      </c>
      <c r="B740">
        <v>320</v>
      </c>
      <c r="C740">
        <v>52320</v>
      </c>
      <c r="D740">
        <v>10741</v>
      </c>
      <c r="E740">
        <v>10374</v>
      </c>
      <c r="F740">
        <v>6006</v>
      </c>
      <c r="G740">
        <v>3</v>
      </c>
      <c r="H740">
        <v>353</v>
      </c>
      <c r="I740">
        <v>13</v>
      </c>
      <c r="J740">
        <v>4192</v>
      </c>
      <c r="K740">
        <v>5853</v>
      </c>
      <c r="L740">
        <v>172</v>
      </c>
      <c r="M740">
        <v>285</v>
      </c>
      <c r="N740">
        <v>234</v>
      </c>
      <c r="O740">
        <v>4077</v>
      </c>
      <c r="P740">
        <v>43</v>
      </c>
      <c r="Q740">
        <v>0</v>
      </c>
      <c r="R740">
        <v>6621</v>
      </c>
    </row>
    <row r="741" spans="1:18">
      <c r="A741">
        <v>52</v>
      </c>
      <c r="B741">
        <v>323</v>
      </c>
      <c r="C741">
        <v>52323</v>
      </c>
      <c r="D741">
        <v>6257</v>
      </c>
      <c r="E741">
        <v>5658</v>
      </c>
      <c r="F741">
        <v>2962</v>
      </c>
      <c r="G741">
        <v>8</v>
      </c>
      <c r="H741">
        <v>181</v>
      </c>
      <c r="I741">
        <v>1</v>
      </c>
      <c r="J741">
        <v>3759</v>
      </c>
      <c r="K741">
        <v>1935</v>
      </c>
      <c r="L741">
        <v>24</v>
      </c>
      <c r="M741">
        <v>479</v>
      </c>
      <c r="N741">
        <v>51</v>
      </c>
      <c r="O741">
        <v>2678</v>
      </c>
      <c r="P741">
        <v>343</v>
      </c>
      <c r="Q741">
        <v>1</v>
      </c>
      <c r="R741">
        <v>3235</v>
      </c>
    </row>
    <row r="742" spans="1:18">
      <c r="A742">
        <v>52</v>
      </c>
      <c r="B742">
        <v>352</v>
      </c>
      <c r="C742">
        <v>52352</v>
      </c>
      <c r="D742">
        <v>7083</v>
      </c>
      <c r="E742">
        <v>6115</v>
      </c>
      <c r="F742">
        <v>4115</v>
      </c>
      <c r="G742">
        <v>24</v>
      </c>
      <c r="H742">
        <v>671</v>
      </c>
      <c r="I742">
        <v>21</v>
      </c>
      <c r="J742">
        <v>1901</v>
      </c>
      <c r="K742">
        <v>3591</v>
      </c>
      <c r="L742">
        <v>43</v>
      </c>
      <c r="M742">
        <v>1031</v>
      </c>
      <c r="N742">
        <v>516</v>
      </c>
      <c r="O742">
        <v>41</v>
      </c>
      <c r="P742">
        <v>1653</v>
      </c>
      <c r="Q742">
        <v>3</v>
      </c>
      <c r="R742">
        <v>5386</v>
      </c>
    </row>
    <row r="743" spans="1:18">
      <c r="A743">
        <v>52</v>
      </c>
      <c r="B743">
        <v>354</v>
      </c>
      <c r="C743">
        <v>52354</v>
      </c>
      <c r="D743">
        <v>6311</v>
      </c>
      <c r="E743">
        <v>4620</v>
      </c>
      <c r="F743">
        <v>2666</v>
      </c>
      <c r="G743">
        <v>51</v>
      </c>
      <c r="H743">
        <v>1531</v>
      </c>
      <c r="I743">
        <v>4</v>
      </c>
      <c r="J743">
        <v>2654</v>
      </c>
      <c r="K743">
        <v>2508</v>
      </c>
      <c r="L743">
        <v>11</v>
      </c>
      <c r="M743">
        <v>1013</v>
      </c>
      <c r="N743">
        <v>122</v>
      </c>
      <c r="O743">
        <v>2108</v>
      </c>
      <c r="P743">
        <v>396</v>
      </c>
      <c r="Q743">
        <v>0</v>
      </c>
      <c r="R743">
        <v>3807</v>
      </c>
    </row>
    <row r="744" spans="1:18">
      <c r="A744">
        <v>52</v>
      </c>
      <c r="B744">
        <v>356</v>
      </c>
      <c r="C744">
        <v>52356</v>
      </c>
      <c r="D744">
        <v>103482</v>
      </c>
      <c r="E744">
        <v>86701</v>
      </c>
      <c r="F744">
        <v>12244</v>
      </c>
      <c r="G744">
        <v>2820</v>
      </c>
      <c r="H744">
        <v>12172</v>
      </c>
      <c r="I744">
        <v>557</v>
      </c>
      <c r="J744">
        <v>71777</v>
      </c>
      <c r="K744">
        <v>18547</v>
      </c>
      <c r="L744">
        <v>235</v>
      </c>
      <c r="M744">
        <v>11388</v>
      </c>
      <c r="N744">
        <v>1072</v>
      </c>
      <c r="O744">
        <v>68322</v>
      </c>
      <c r="P744">
        <v>4783</v>
      </c>
      <c r="Q744">
        <v>88</v>
      </c>
      <c r="R744">
        <v>30289</v>
      </c>
    </row>
    <row r="745" spans="1:18">
      <c r="A745">
        <v>52</v>
      </c>
      <c r="B745">
        <v>378</v>
      </c>
      <c r="C745">
        <v>52378</v>
      </c>
      <c r="D745">
        <v>16659</v>
      </c>
      <c r="E745">
        <v>15956</v>
      </c>
      <c r="F745">
        <v>6521</v>
      </c>
      <c r="G745">
        <v>39</v>
      </c>
      <c r="H745">
        <v>242</v>
      </c>
      <c r="I745">
        <v>18</v>
      </c>
      <c r="J745">
        <v>9047</v>
      </c>
      <c r="K745">
        <v>7146</v>
      </c>
      <c r="L745">
        <v>74</v>
      </c>
      <c r="M745">
        <v>273</v>
      </c>
      <c r="N745">
        <v>92</v>
      </c>
      <c r="O745">
        <v>7088</v>
      </c>
      <c r="P745">
        <v>1752</v>
      </c>
      <c r="Q745">
        <v>5</v>
      </c>
      <c r="R745">
        <v>7814</v>
      </c>
    </row>
    <row r="746" spans="1:18">
      <c r="A746">
        <v>52</v>
      </c>
      <c r="B746">
        <v>381</v>
      </c>
      <c r="C746">
        <v>52381</v>
      </c>
      <c r="D746">
        <v>9025</v>
      </c>
      <c r="E746">
        <v>8291</v>
      </c>
      <c r="F746">
        <v>6261</v>
      </c>
      <c r="G746">
        <v>33</v>
      </c>
      <c r="H746">
        <v>525</v>
      </c>
      <c r="I746">
        <v>7</v>
      </c>
      <c r="J746">
        <v>2303</v>
      </c>
      <c r="K746">
        <v>1493</v>
      </c>
      <c r="L746">
        <v>48</v>
      </c>
      <c r="M746">
        <v>4900</v>
      </c>
      <c r="N746">
        <v>271</v>
      </c>
      <c r="O746">
        <v>1506</v>
      </c>
      <c r="P746">
        <v>2968</v>
      </c>
      <c r="Q746">
        <v>21</v>
      </c>
      <c r="R746">
        <v>4530</v>
      </c>
    </row>
    <row r="747" spans="1:18">
      <c r="A747">
        <v>52</v>
      </c>
      <c r="B747">
        <v>385</v>
      </c>
      <c r="C747">
        <v>52385</v>
      </c>
      <c r="D747">
        <v>5297</v>
      </c>
      <c r="E747">
        <v>3893</v>
      </c>
      <c r="F747">
        <v>1055</v>
      </c>
      <c r="G747">
        <v>15</v>
      </c>
      <c r="H747">
        <v>1239</v>
      </c>
      <c r="I747">
        <v>44</v>
      </c>
      <c r="J747">
        <v>2977</v>
      </c>
      <c r="K747">
        <v>1880</v>
      </c>
      <c r="L747">
        <v>12</v>
      </c>
      <c r="M747">
        <v>280</v>
      </c>
      <c r="N747">
        <v>135</v>
      </c>
      <c r="O747">
        <v>2663</v>
      </c>
      <c r="P747">
        <v>174</v>
      </c>
      <c r="Q747">
        <v>0</v>
      </c>
      <c r="R747">
        <v>2460</v>
      </c>
    </row>
    <row r="748" spans="1:18">
      <c r="A748">
        <v>52</v>
      </c>
      <c r="B748">
        <v>390</v>
      </c>
      <c r="C748">
        <v>52390</v>
      </c>
      <c r="D748">
        <v>5838</v>
      </c>
      <c r="E748">
        <v>13</v>
      </c>
      <c r="F748">
        <v>3</v>
      </c>
      <c r="G748">
        <v>5</v>
      </c>
      <c r="H748">
        <v>5765</v>
      </c>
      <c r="I748">
        <v>47</v>
      </c>
      <c r="J748">
        <v>6</v>
      </c>
      <c r="K748">
        <v>849</v>
      </c>
      <c r="L748">
        <v>788</v>
      </c>
      <c r="M748">
        <v>1664</v>
      </c>
      <c r="N748">
        <v>2433</v>
      </c>
      <c r="O748">
        <v>2564</v>
      </c>
      <c r="P748">
        <v>19</v>
      </c>
      <c r="Q748">
        <v>0</v>
      </c>
      <c r="R748">
        <v>3255</v>
      </c>
    </row>
    <row r="749" spans="1:18">
      <c r="A749">
        <v>52</v>
      </c>
      <c r="B749">
        <v>399</v>
      </c>
      <c r="C749">
        <v>52399</v>
      </c>
      <c r="D749">
        <v>28469</v>
      </c>
      <c r="E749">
        <v>13464</v>
      </c>
      <c r="F749">
        <v>4912</v>
      </c>
      <c r="G749">
        <v>61</v>
      </c>
      <c r="H749">
        <v>11727</v>
      </c>
      <c r="I749">
        <v>133</v>
      </c>
      <c r="J749">
        <v>10830</v>
      </c>
      <c r="K749">
        <v>3325</v>
      </c>
      <c r="L749">
        <v>605</v>
      </c>
      <c r="M749">
        <v>11846</v>
      </c>
      <c r="N749">
        <v>1761</v>
      </c>
      <c r="O749">
        <v>844</v>
      </c>
      <c r="P749">
        <v>10161</v>
      </c>
      <c r="Q749">
        <v>6</v>
      </c>
      <c r="R749">
        <v>17458</v>
      </c>
    </row>
    <row r="750" spans="1:18">
      <c r="A750">
        <v>52</v>
      </c>
      <c r="B750">
        <v>405</v>
      </c>
      <c r="C750">
        <v>52405</v>
      </c>
      <c r="D750">
        <v>8199</v>
      </c>
      <c r="E750">
        <v>4393</v>
      </c>
      <c r="F750">
        <v>1743</v>
      </c>
      <c r="G750">
        <v>28</v>
      </c>
      <c r="H750">
        <v>3169</v>
      </c>
      <c r="I750">
        <v>15</v>
      </c>
      <c r="J750">
        <v>2755</v>
      </c>
      <c r="K750">
        <v>4001</v>
      </c>
      <c r="L750">
        <v>430</v>
      </c>
      <c r="M750">
        <v>133</v>
      </c>
      <c r="N750">
        <v>847</v>
      </c>
      <c r="O750">
        <v>2307</v>
      </c>
      <c r="P750">
        <v>420</v>
      </c>
      <c r="Q750">
        <v>1</v>
      </c>
      <c r="R750">
        <v>5471</v>
      </c>
    </row>
    <row r="751" spans="1:18">
      <c r="A751">
        <v>52</v>
      </c>
      <c r="B751">
        <v>411</v>
      </c>
      <c r="C751">
        <v>52411</v>
      </c>
      <c r="D751">
        <v>8928</v>
      </c>
      <c r="E751">
        <v>8297</v>
      </c>
      <c r="F751">
        <v>5548</v>
      </c>
      <c r="G751">
        <v>168</v>
      </c>
      <c r="H751">
        <v>876</v>
      </c>
      <c r="I751">
        <v>22</v>
      </c>
      <c r="J751">
        <v>2982</v>
      </c>
      <c r="K751">
        <v>4750</v>
      </c>
      <c r="L751">
        <v>547</v>
      </c>
      <c r="M751">
        <v>339</v>
      </c>
      <c r="N751">
        <v>304</v>
      </c>
      <c r="O751">
        <v>1883</v>
      </c>
      <c r="P751">
        <v>1280</v>
      </c>
      <c r="Q751">
        <v>1</v>
      </c>
      <c r="R751">
        <v>5764</v>
      </c>
    </row>
    <row r="752" spans="1:18">
      <c r="A752">
        <v>52</v>
      </c>
      <c r="B752">
        <v>418</v>
      </c>
      <c r="C752">
        <v>52418</v>
      </c>
      <c r="D752">
        <v>8667</v>
      </c>
      <c r="E752">
        <v>7318</v>
      </c>
      <c r="F752">
        <v>3502</v>
      </c>
      <c r="G752">
        <v>10</v>
      </c>
      <c r="H752">
        <v>1279</v>
      </c>
      <c r="I752">
        <v>91</v>
      </c>
      <c r="J752">
        <v>4294</v>
      </c>
      <c r="K752">
        <v>3596</v>
      </c>
      <c r="L752">
        <v>56</v>
      </c>
      <c r="M752">
        <v>229</v>
      </c>
      <c r="N752">
        <v>388</v>
      </c>
      <c r="O752">
        <v>3787</v>
      </c>
      <c r="P752">
        <v>20</v>
      </c>
      <c r="Q752">
        <v>4</v>
      </c>
      <c r="R752">
        <v>4856</v>
      </c>
    </row>
    <row r="753" spans="1:18">
      <c r="A753">
        <v>52</v>
      </c>
      <c r="B753">
        <v>427</v>
      </c>
      <c r="C753">
        <v>52427</v>
      </c>
      <c r="D753">
        <v>18214</v>
      </c>
      <c r="E753">
        <v>431</v>
      </c>
      <c r="F753">
        <v>94</v>
      </c>
      <c r="G753">
        <v>49</v>
      </c>
      <c r="H753">
        <v>17554</v>
      </c>
      <c r="I753">
        <v>319</v>
      </c>
      <c r="J753">
        <v>673</v>
      </c>
      <c r="K753">
        <v>5683</v>
      </c>
      <c r="L753">
        <v>1553</v>
      </c>
      <c r="M753">
        <v>1218</v>
      </c>
      <c r="N753">
        <v>8816</v>
      </c>
      <c r="O753">
        <v>4721</v>
      </c>
      <c r="P753">
        <v>161</v>
      </c>
      <c r="Q753">
        <v>3</v>
      </c>
      <c r="R753">
        <v>13329</v>
      </c>
    </row>
    <row r="754" spans="1:18">
      <c r="A754">
        <v>52</v>
      </c>
      <c r="B754">
        <v>435</v>
      </c>
      <c r="C754">
        <v>52435</v>
      </c>
      <c r="D754">
        <v>7946</v>
      </c>
      <c r="E754">
        <v>6033</v>
      </c>
      <c r="F754">
        <v>3865</v>
      </c>
      <c r="G754">
        <v>13</v>
      </c>
      <c r="H754">
        <v>1803</v>
      </c>
      <c r="I754">
        <v>5</v>
      </c>
      <c r="J754">
        <v>1876</v>
      </c>
      <c r="K754">
        <v>1875</v>
      </c>
      <c r="L754">
        <v>3443</v>
      </c>
      <c r="M754">
        <v>537</v>
      </c>
      <c r="N754">
        <v>210</v>
      </c>
      <c r="O754">
        <v>4211</v>
      </c>
      <c r="P754">
        <v>193</v>
      </c>
      <c r="Q754">
        <v>0</v>
      </c>
      <c r="R754">
        <v>3542</v>
      </c>
    </row>
    <row r="755" spans="1:18">
      <c r="A755">
        <v>52</v>
      </c>
      <c r="B755">
        <v>473</v>
      </c>
      <c r="C755">
        <v>52473</v>
      </c>
      <c r="D755">
        <v>10188</v>
      </c>
      <c r="E755">
        <v>88</v>
      </c>
      <c r="F755">
        <v>33</v>
      </c>
      <c r="G755">
        <v>50</v>
      </c>
      <c r="H755">
        <v>9829</v>
      </c>
      <c r="I755">
        <v>165</v>
      </c>
      <c r="J755">
        <v>24</v>
      </c>
      <c r="K755">
        <v>191</v>
      </c>
      <c r="L755">
        <v>4874</v>
      </c>
      <c r="M755">
        <v>738</v>
      </c>
      <c r="N755">
        <v>4161</v>
      </c>
      <c r="O755">
        <v>688</v>
      </c>
      <c r="P755">
        <v>69</v>
      </c>
      <c r="Q755">
        <v>2</v>
      </c>
      <c r="R755">
        <v>9429</v>
      </c>
    </row>
    <row r="756" spans="1:18">
      <c r="A756">
        <v>52</v>
      </c>
      <c r="B756">
        <v>480</v>
      </c>
      <c r="C756">
        <v>52480</v>
      </c>
      <c r="D756">
        <v>4003</v>
      </c>
      <c r="E756">
        <v>3783</v>
      </c>
      <c r="F756">
        <v>1332</v>
      </c>
      <c r="G756">
        <v>8</v>
      </c>
      <c r="H756">
        <v>101</v>
      </c>
      <c r="I756">
        <v>16</v>
      </c>
      <c r="J756">
        <v>2387</v>
      </c>
      <c r="K756">
        <v>284</v>
      </c>
      <c r="L756">
        <v>133</v>
      </c>
      <c r="M756">
        <v>1184</v>
      </c>
      <c r="N756">
        <v>14</v>
      </c>
      <c r="O756">
        <v>90</v>
      </c>
      <c r="P756">
        <v>2743</v>
      </c>
      <c r="Q756">
        <v>0</v>
      </c>
      <c r="R756">
        <v>1170</v>
      </c>
    </row>
    <row r="757" spans="1:18">
      <c r="A757">
        <v>52</v>
      </c>
      <c r="B757">
        <v>490</v>
      </c>
      <c r="C757">
        <v>52490</v>
      </c>
      <c r="D757">
        <v>21319</v>
      </c>
      <c r="E757">
        <v>1581</v>
      </c>
      <c r="F757">
        <v>106</v>
      </c>
      <c r="G757">
        <v>82</v>
      </c>
      <c r="H757">
        <v>19877</v>
      </c>
      <c r="I757">
        <v>729</v>
      </c>
      <c r="J757">
        <v>299</v>
      </c>
      <c r="K757">
        <v>4588</v>
      </c>
      <c r="L757">
        <v>4191</v>
      </c>
      <c r="M757">
        <v>3286</v>
      </c>
      <c r="N757">
        <v>8277</v>
      </c>
      <c r="O757">
        <v>1807</v>
      </c>
      <c r="P757">
        <v>1205</v>
      </c>
      <c r="Q757">
        <v>0</v>
      </c>
      <c r="R757">
        <v>18307</v>
      </c>
    </row>
    <row r="758" spans="1:18">
      <c r="A758">
        <v>52</v>
      </c>
      <c r="B758">
        <v>506</v>
      </c>
      <c r="C758">
        <v>52506</v>
      </c>
      <c r="D758">
        <v>6459</v>
      </c>
      <c r="E758">
        <v>6205</v>
      </c>
      <c r="F758">
        <v>3840</v>
      </c>
      <c r="G758">
        <v>26</v>
      </c>
      <c r="H758">
        <v>219</v>
      </c>
      <c r="I758">
        <v>16</v>
      </c>
      <c r="J758">
        <v>2338</v>
      </c>
      <c r="K758">
        <v>3669</v>
      </c>
      <c r="L758">
        <v>51</v>
      </c>
      <c r="M758">
        <v>337</v>
      </c>
      <c r="N758">
        <v>53</v>
      </c>
      <c r="O758">
        <v>11</v>
      </c>
      <c r="P758">
        <v>2093</v>
      </c>
      <c r="Q758">
        <v>0</v>
      </c>
      <c r="R758">
        <v>4355</v>
      </c>
    </row>
    <row r="759" spans="1:18">
      <c r="A759">
        <v>52</v>
      </c>
      <c r="B759">
        <v>520</v>
      </c>
      <c r="C759">
        <v>52520</v>
      </c>
      <c r="D759">
        <v>7403</v>
      </c>
      <c r="E759">
        <v>2548</v>
      </c>
      <c r="F759">
        <v>494</v>
      </c>
      <c r="G759">
        <v>1137</v>
      </c>
      <c r="H759">
        <v>3509</v>
      </c>
      <c r="I759">
        <v>69</v>
      </c>
      <c r="J759">
        <v>26</v>
      </c>
      <c r="K759">
        <v>1523</v>
      </c>
      <c r="L759">
        <v>2711</v>
      </c>
      <c r="M759">
        <v>578</v>
      </c>
      <c r="N759">
        <v>2518</v>
      </c>
      <c r="O759">
        <v>1157</v>
      </c>
      <c r="P759">
        <v>891</v>
      </c>
      <c r="Q759">
        <v>0</v>
      </c>
      <c r="R759">
        <v>5355</v>
      </c>
    </row>
    <row r="760" spans="1:18">
      <c r="A760">
        <v>52</v>
      </c>
      <c r="B760">
        <v>540</v>
      </c>
      <c r="C760">
        <v>52540</v>
      </c>
      <c r="D760">
        <v>8139</v>
      </c>
      <c r="E760">
        <v>6636</v>
      </c>
      <c r="F760">
        <v>2717</v>
      </c>
      <c r="G760">
        <v>7</v>
      </c>
      <c r="H760">
        <v>1228</v>
      </c>
      <c r="I760">
        <v>68</v>
      </c>
      <c r="J760">
        <v>4513</v>
      </c>
      <c r="K760">
        <v>2273</v>
      </c>
      <c r="L760">
        <v>81</v>
      </c>
      <c r="M760">
        <v>879</v>
      </c>
      <c r="N760">
        <v>312</v>
      </c>
      <c r="O760">
        <v>4556</v>
      </c>
      <c r="P760">
        <v>47</v>
      </c>
      <c r="Q760">
        <v>2</v>
      </c>
      <c r="R760">
        <v>3534</v>
      </c>
    </row>
    <row r="761" spans="1:18">
      <c r="A761">
        <v>52</v>
      </c>
      <c r="B761">
        <v>560</v>
      </c>
      <c r="C761">
        <v>52560</v>
      </c>
      <c r="D761">
        <v>10137</v>
      </c>
      <c r="E761">
        <v>9982</v>
      </c>
      <c r="F761">
        <v>7657</v>
      </c>
      <c r="G761">
        <v>17</v>
      </c>
      <c r="H761">
        <v>61</v>
      </c>
      <c r="I761">
        <v>6</v>
      </c>
      <c r="J761">
        <v>2474</v>
      </c>
      <c r="K761">
        <v>7269</v>
      </c>
      <c r="L761">
        <v>49</v>
      </c>
      <c r="M761">
        <v>308</v>
      </c>
      <c r="N761">
        <v>36</v>
      </c>
      <c r="O761">
        <v>2348</v>
      </c>
      <c r="P761">
        <v>45</v>
      </c>
      <c r="Q761">
        <v>3</v>
      </c>
      <c r="R761">
        <v>7741</v>
      </c>
    </row>
    <row r="762" spans="1:18">
      <c r="A762">
        <v>52</v>
      </c>
      <c r="B762">
        <v>565</v>
      </c>
      <c r="C762">
        <v>52565</v>
      </c>
      <c r="D762">
        <v>4596</v>
      </c>
      <c r="E762">
        <v>3348</v>
      </c>
      <c r="F762">
        <v>2104</v>
      </c>
      <c r="G762">
        <v>8</v>
      </c>
      <c r="H762">
        <v>1152</v>
      </c>
      <c r="I762">
        <v>13</v>
      </c>
      <c r="J762">
        <v>1119</v>
      </c>
      <c r="K762">
        <v>2697</v>
      </c>
      <c r="L762">
        <v>185</v>
      </c>
      <c r="M762">
        <v>499</v>
      </c>
      <c r="N762">
        <v>89</v>
      </c>
      <c r="O762">
        <v>13</v>
      </c>
      <c r="P762">
        <v>1383</v>
      </c>
      <c r="Q762">
        <v>1</v>
      </c>
      <c r="R762">
        <v>3199</v>
      </c>
    </row>
    <row r="763" spans="1:18">
      <c r="A763">
        <v>52</v>
      </c>
      <c r="B763">
        <v>573</v>
      </c>
      <c r="C763">
        <v>52573</v>
      </c>
      <c r="D763">
        <v>8372</v>
      </c>
      <c r="E763">
        <v>7447</v>
      </c>
      <c r="F763">
        <v>4363</v>
      </c>
      <c r="G763">
        <v>36</v>
      </c>
      <c r="H763">
        <v>814</v>
      </c>
      <c r="I763">
        <v>22</v>
      </c>
      <c r="J763">
        <v>4699</v>
      </c>
      <c r="K763">
        <v>2389</v>
      </c>
      <c r="L763">
        <v>111</v>
      </c>
      <c r="M763">
        <v>978</v>
      </c>
      <c r="N763">
        <v>161</v>
      </c>
      <c r="O763">
        <v>3159</v>
      </c>
      <c r="P763">
        <v>86</v>
      </c>
      <c r="Q763">
        <v>1</v>
      </c>
      <c r="R763">
        <v>5126</v>
      </c>
    </row>
    <row r="764" spans="1:18">
      <c r="A764">
        <v>52</v>
      </c>
      <c r="B764">
        <v>585</v>
      </c>
      <c r="C764">
        <v>52585</v>
      </c>
      <c r="D764">
        <v>16392</v>
      </c>
      <c r="E764">
        <v>14388</v>
      </c>
      <c r="F764">
        <v>6953</v>
      </c>
      <c r="G764">
        <v>168</v>
      </c>
      <c r="H764">
        <v>1988</v>
      </c>
      <c r="I764">
        <v>52</v>
      </c>
      <c r="J764">
        <v>6290</v>
      </c>
      <c r="K764">
        <v>5956</v>
      </c>
      <c r="L764">
        <v>35</v>
      </c>
      <c r="M764">
        <v>3835</v>
      </c>
      <c r="N764">
        <v>228</v>
      </c>
      <c r="O764">
        <v>6140</v>
      </c>
      <c r="P764">
        <v>2247</v>
      </c>
      <c r="Q764">
        <v>9</v>
      </c>
      <c r="R764">
        <v>7996</v>
      </c>
    </row>
    <row r="765" spans="1:18">
      <c r="A765">
        <v>52</v>
      </c>
      <c r="B765">
        <v>612</v>
      </c>
      <c r="C765">
        <v>52612</v>
      </c>
      <c r="D765">
        <v>18039</v>
      </c>
      <c r="E765">
        <v>4584</v>
      </c>
      <c r="F765">
        <v>2506</v>
      </c>
      <c r="G765">
        <v>34</v>
      </c>
      <c r="H765">
        <v>13114</v>
      </c>
      <c r="I765">
        <v>359</v>
      </c>
      <c r="J765">
        <v>1744</v>
      </c>
      <c r="K765">
        <v>1420</v>
      </c>
      <c r="L765">
        <v>1853</v>
      </c>
      <c r="M765">
        <v>2364</v>
      </c>
      <c r="N765">
        <v>10163</v>
      </c>
      <c r="O765">
        <v>1564</v>
      </c>
      <c r="P765">
        <v>1671</v>
      </c>
      <c r="Q765">
        <v>2</v>
      </c>
      <c r="R765">
        <v>14802</v>
      </c>
    </row>
    <row r="766" spans="1:18">
      <c r="A766">
        <v>52</v>
      </c>
      <c r="B766">
        <v>621</v>
      </c>
      <c r="C766">
        <v>52621</v>
      </c>
      <c r="D766">
        <v>10454</v>
      </c>
      <c r="E766">
        <v>941</v>
      </c>
      <c r="F766">
        <v>62</v>
      </c>
      <c r="G766">
        <v>103</v>
      </c>
      <c r="H766">
        <v>9082</v>
      </c>
      <c r="I766">
        <v>382</v>
      </c>
      <c r="J766">
        <v>963</v>
      </c>
      <c r="K766">
        <v>4330</v>
      </c>
      <c r="L766">
        <v>168</v>
      </c>
      <c r="M766">
        <v>3039</v>
      </c>
      <c r="N766">
        <v>1469</v>
      </c>
      <c r="O766">
        <v>1632</v>
      </c>
      <c r="P766">
        <v>149</v>
      </c>
      <c r="Q766">
        <v>0</v>
      </c>
      <c r="R766">
        <v>8673</v>
      </c>
    </row>
    <row r="767" spans="1:18">
      <c r="A767">
        <v>52</v>
      </c>
      <c r="B767">
        <v>678</v>
      </c>
      <c r="C767">
        <v>52678</v>
      </c>
      <c r="D767">
        <v>23634</v>
      </c>
      <c r="E767">
        <v>17435</v>
      </c>
      <c r="F767">
        <v>10698</v>
      </c>
      <c r="G767">
        <v>17</v>
      </c>
      <c r="H767">
        <v>6071</v>
      </c>
      <c r="I767">
        <v>65</v>
      </c>
      <c r="J767">
        <v>7404</v>
      </c>
      <c r="K767">
        <v>9682</v>
      </c>
      <c r="L767">
        <v>821</v>
      </c>
      <c r="M767">
        <v>2721</v>
      </c>
      <c r="N767">
        <v>2952</v>
      </c>
      <c r="O767">
        <v>5243</v>
      </c>
      <c r="P767">
        <v>1972</v>
      </c>
      <c r="Q767">
        <v>0</v>
      </c>
      <c r="R767">
        <v>16419</v>
      </c>
    </row>
    <row r="768" spans="1:18">
      <c r="A768">
        <v>52</v>
      </c>
      <c r="B768">
        <v>683</v>
      </c>
      <c r="C768">
        <v>52683</v>
      </c>
      <c r="D768">
        <v>18786</v>
      </c>
      <c r="E768">
        <v>18420</v>
      </c>
      <c r="F768">
        <v>6368</v>
      </c>
      <c r="G768">
        <v>7</v>
      </c>
      <c r="H768">
        <v>145</v>
      </c>
      <c r="I768">
        <v>145</v>
      </c>
      <c r="J768">
        <v>11382</v>
      </c>
      <c r="K768">
        <v>6652</v>
      </c>
      <c r="L768">
        <v>443</v>
      </c>
      <c r="M768">
        <v>136</v>
      </c>
      <c r="N768">
        <v>95</v>
      </c>
      <c r="O768">
        <v>3603</v>
      </c>
      <c r="P768">
        <v>6620</v>
      </c>
      <c r="Q768">
        <v>8</v>
      </c>
      <c r="R768">
        <v>8555</v>
      </c>
    </row>
    <row r="769" spans="1:18">
      <c r="A769">
        <v>52</v>
      </c>
      <c r="B769">
        <v>685</v>
      </c>
      <c r="C769">
        <v>52685</v>
      </c>
      <c r="D769">
        <v>8871</v>
      </c>
      <c r="E769">
        <v>4929</v>
      </c>
      <c r="F769">
        <v>2381</v>
      </c>
      <c r="G769">
        <v>3</v>
      </c>
      <c r="H769">
        <v>3938</v>
      </c>
      <c r="I769">
        <v>77</v>
      </c>
      <c r="J769">
        <v>3104</v>
      </c>
      <c r="K769">
        <v>3982</v>
      </c>
      <c r="L769">
        <v>204</v>
      </c>
      <c r="M769">
        <v>960</v>
      </c>
      <c r="N769">
        <v>550</v>
      </c>
      <c r="O769">
        <v>3141</v>
      </c>
      <c r="P769">
        <v>141</v>
      </c>
      <c r="Q769">
        <v>0</v>
      </c>
      <c r="R769">
        <v>5589</v>
      </c>
    </row>
    <row r="770" spans="1:18">
      <c r="A770">
        <v>52</v>
      </c>
      <c r="B770">
        <v>687</v>
      </c>
      <c r="C770">
        <v>52687</v>
      </c>
      <c r="D770">
        <v>16605</v>
      </c>
      <c r="E770">
        <v>9582</v>
      </c>
      <c r="F770">
        <v>6843</v>
      </c>
      <c r="G770">
        <v>18</v>
      </c>
      <c r="H770">
        <v>6153</v>
      </c>
      <c r="I770">
        <v>30</v>
      </c>
      <c r="J770">
        <v>3670</v>
      </c>
      <c r="K770">
        <v>11137</v>
      </c>
      <c r="L770">
        <v>269</v>
      </c>
      <c r="M770">
        <v>474</v>
      </c>
      <c r="N770">
        <v>1029</v>
      </c>
      <c r="O770">
        <v>22</v>
      </c>
      <c r="P770">
        <v>3819</v>
      </c>
      <c r="Q770">
        <v>0</v>
      </c>
      <c r="R770">
        <v>12764</v>
      </c>
    </row>
    <row r="771" spans="1:18">
      <c r="A771">
        <v>52</v>
      </c>
      <c r="B771">
        <v>693</v>
      </c>
      <c r="C771">
        <v>52693</v>
      </c>
      <c r="D771">
        <v>12902</v>
      </c>
      <c r="E771">
        <v>5274</v>
      </c>
      <c r="F771">
        <v>3024</v>
      </c>
      <c r="G771">
        <v>5</v>
      </c>
      <c r="H771">
        <v>5360</v>
      </c>
      <c r="I771">
        <v>60</v>
      </c>
      <c r="J771">
        <v>4487</v>
      </c>
      <c r="K771">
        <v>5992</v>
      </c>
      <c r="L771">
        <v>1683</v>
      </c>
      <c r="M771">
        <v>192</v>
      </c>
      <c r="N771">
        <v>501</v>
      </c>
      <c r="O771">
        <v>4136</v>
      </c>
      <c r="P771">
        <v>146</v>
      </c>
      <c r="Q771">
        <v>1</v>
      </c>
      <c r="R771">
        <v>8619</v>
      </c>
    </row>
    <row r="772" spans="1:18">
      <c r="A772">
        <v>52</v>
      </c>
      <c r="B772">
        <v>694</v>
      </c>
      <c r="C772">
        <v>52694</v>
      </c>
      <c r="D772">
        <v>6570</v>
      </c>
      <c r="E772">
        <v>1974</v>
      </c>
      <c r="F772">
        <v>1039</v>
      </c>
      <c r="G772">
        <v>8</v>
      </c>
      <c r="H772">
        <v>4680</v>
      </c>
      <c r="I772">
        <v>15</v>
      </c>
      <c r="J772">
        <v>716</v>
      </c>
      <c r="K772">
        <v>1335</v>
      </c>
      <c r="L772">
        <v>12</v>
      </c>
      <c r="M772">
        <v>3797</v>
      </c>
      <c r="N772">
        <v>681</v>
      </c>
      <c r="O772">
        <v>740</v>
      </c>
      <c r="P772">
        <v>1144</v>
      </c>
      <c r="Q772">
        <v>0</v>
      </c>
      <c r="R772">
        <v>4686</v>
      </c>
    </row>
    <row r="773" spans="1:18">
      <c r="A773">
        <v>52</v>
      </c>
      <c r="B773">
        <v>696</v>
      </c>
      <c r="C773">
        <v>52696</v>
      </c>
      <c r="D773">
        <v>8988</v>
      </c>
      <c r="E773">
        <v>424</v>
      </c>
      <c r="F773">
        <v>145</v>
      </c>
      <c r="G773">
        <v>19</v>
      </c>
      <c r="H773">
        <v>8246</v>
      </c>
      <c r="I773">
        <v>287</v>
      </c>
      <c r="J773">
        <v>53</v>
      </c>
      <c r="K773">
        <v>1828</v>
      </c>
      <c r="L773">
        <v>882</v>
      </c>
      <c r="M773">
        <v>2314</v>
      </c>
      <c r="N773">
        <v>3618</v>
      </c>
      <c r="O773">
        <v>205</v>
      </c>
      <c r="P773">
        <v>10</v>
      </c>
      <c r="Q773">
        <v>0</v>
      </c>
      <c r="R773">
        <v>8773</v>
      </c>
    </row>
    <row r="774" spans="1:18">
      <c r="A774">
        <v>52</v>
      </c>
      <c r="B774">
        <v>699</v>
      </c>
      <c r="C774">
        <v>52699</v>
      </c>
      <c r="D774">
        <v>9842</v>
      </c>
      <c r="E774">
        <v>4971</v>
      </c>
      <c r="F774">
        <v>3644</v>
      </c>
      <c r="G774">
        <v>25</v>
      </c>
      <c r="H774">
        <v>4296</v>
      </c>
      <c r="I774">
        <v>175</v>
      </c>
      <c r="J774">
        <v>1761</v>
      </c>
      <c r="K774">
        <v>4179</v>
      </c>
      <c r="L774">
        <v>611</v>
      </c>
      <c r="M774">
        <v>998</v>
      </c>
      <c r="N774">
        <v>2137</v>
      </c>
      <c r="O774">
        <v>238</v>
      </c>
      <c r="P774">
        <v>2329</v>
      </c>
      <c r="Q774">
        <v>1</v>
      </c>
      <c r="R774">
        <v>7274</v>
      </c>
    </row>
    <row r="775" spans="1:18">
      <c r="A775">
        <v>52</v>
      </c>
      <c r="B775">
        <v>720</v>
      </c>
      <c r="C775">
        <v>52720</v>
      </c>
      <c r="D775">
        <v>6877</v>
      </c>
      <c r="E775">
        <v>6205</v>
      </c>
      <c r="F775">
        <v>2171</v>
      </c>
      <c r="G775">
        <v>57</v>
      </c>
      <c r="H775">
        <v>595</v>
      </c>
      <c r="I775">
        <v>8</v>
      </c>
      <c r="J775">
        <v>2827</v>
      </c>
      <c r="K775">
        <v>3509</v>
      </c>
      <c r="L775">
        <v>86</v>
      </c>
      <c r="M775">
        <v>385</v>
      </c>
      <c r="N775">
        <v>67</v>
      </c>
      <c r="O775">
        <v>40</v>
      </c>
      <c r="P775">
        <v>2891</v>
      </c>
      <c r="Q775">
        <v>0</v>
      </c>
      <c r="R775">
        <v>3946</v>
      </c>
    </row>
    <row r="776" spans="1:18">
      <c r="A776">
        <v>52</v>
      </c>
      <c r="B776">
        <v>786</v>
      </c>
      <c r="C776">
        <v>52786</v>
      </c>
      <c r="D776">
        <v>15372</v>
      </c>
      <c r="E776">
        <v>11955</v>
      </c>
      <c r="F776">
        <v>5872</v>
      </c>
      <c r="G776">
        <v>218</v>
      </c>
      <c r="H776">
        <v>2590</v>
      </c>
      <c r="I776">
        <v>53</v>
      </c>
      <c r="J776">
        <v>6527</v>
      </c>
      <c r="K776">
        <v>7068</v>
      </c>
      <c r="L776">
        <v>272</v>
      </c>
      <c r="M776">
        <v>482</v>
      </c>
      <c r="N776">
        <v>999</v>
      </c>
      <c r="O776">
        <v>146</v>
      </c>
      <c r="P776">
        <v>6856</v>
      </c>
      <c r="Q776">
        <v>7</v>
      </c>
      <c r="R776">
        <v>8363</v>
      </c>
    </row>
    <row r="777" spans="1:18">
      <c r="A777">
        <v>52</v>
      </c>
      <c r="B777">
        <v>788</v>
      </c>
      <c r="C777">
        <v>52788</v>
      </c>
      <c r="D777">
        <v>10325</v>
      </c>
      <c r="E777">
        <v>9071</v>
      </c>
      <c r="F777">
        <v>6424</v>
      </c>
      <c r="G777">
        <v>36</v>
      </c>
      <c r="H777">
        <v>800</v>
      </c>
      <c r="I777">
        <v>37</v>
      </c>
      <c r="J777">
        <v>3047</v>
      </c>
      <c r="K777">
        <v>5971</v>
      </c>
      <c r="L777">
        <v>43</v>
      </c>
      <c r="M777">
        <v>1059</v>
      </c>
      <c r="N777">
        <v>196</v>
      </c>
      <c r="O777">
        <v>27</v>
      </c>
      <c r="P777">
        <v>2764</v>
      </c>
      <c r="Q777">
        <v>0</v>
      </c>
      <c r="R777">
        <v>7534</v>
      </c>
    </row>
    <row r="778" spans="1:18">
      <c r="A778">
        <v>52</v>
      </c>
      <c r="B778">
        <v>835</v>
      </c>
      <c r="C778">
        <v>52835</v>
      </c>
      <c r="D778">
        <v>134400</v>
      </c>
      <c r="E778">
        <v>44910</v>
      </c>
      <c r="F778">
        <v>22922</v>
      </c>
      <c r="G778">
        <v>16784</v>
      </c>
      <c r="H778">
        <v>49640</v>
      </c>
      <c r="I778">
        <v>2963</v>
      </c>
      <c r="J778">
        <v>3565</v>
      </c>
      <c r="K778">
        <v>69101</v>
      </c>
      <c r="L778">
        <v>18726</v>
      </c>
      <c r="M778">
        <v>17028</v>
      </c>
      <c r="N778">
        <v>24939</v>
      </c>
      <c r="O778">
        <v>54812</v>
      </c>
      <c r="P778">
        <v>9956</v>
      </c>
      <c r="Q778">
        <v>731</v>
      </c>
      <c r="R778">
        <v>68901</v>
      </c>
    </row>
    <row r="779" spans="1:18">
      <c r="A779">
        <v>52</v>
      </c>
      <c r="B779">
        <v>838</v>
      </c>
      <c r="C779">
        <v>52838</v>
      </c>
      <c r="D779">
        <v>41778</v>
      </c>
      <c r="E779">
        <v>32959</v>
      </c>
      <c r="F779">
        <v>19845</v>
      </c>
      <c r="G779">
        <v>184</v>
      </c>
      <c r="H779">
        <v>4015</v>
      </c>
      <c r="I779">
        <v>72</v>
      </c>
      <c r="J779">
        <v>19321</v>
      </c>
      <c r="K779">
        <v>15487</v>
      </c>
      <c r="L779">
        <v>254</v>
      </c>
      <c r="M779">
        <v>3081</v>
      </c>
      <c r="N779">
        <v>3573</v>
      </c>
      <c r="O779">
        <v>15166</v>
      </c>
      <c r="P779">
        <v>3977</v>
      </c>
      <c r="Q779">
        <v>8</v>
      </c>
      <c r="R779">
        <v>22627</v>
      </c>
    </row>
    <row r="780" spans="1:18">
      <c r="A780">
        <v>52</v>
      </c>
      <c r="B780">
        <v>885</v>
      </c>
      <c r="C780">
        <v>52885</v>
      </c>
      <c r="D780">
        <v>10537</v>
      </c>
      <c r="E780">
        <v>8902</v>
      </c>
      <c r="F780">
        <v>6130</v>
      </c>
      <c r="G780">
        <v>108</v>
      </c>
      <c r="H780">
        <v>629</v>
      </c>
      <c r="I780">
        <v>64</v>
      </c>
      <c r="J780">
        <v>4334</v>
      </c>
      <c r="K780">
        <v>5241</v>
      </c>
      <c r="L780">
        <v>163</v>
      </c>
      <c r="M780">
        <v>410</v>
      </c>
      <c r="N780">
        <v>342</v>
      </c>
      <c r="O780">
        <v>3221</v>
      </c>
      <c r="P780">
        <v>283</v>
      </c>
      <c r="Q780">
        <v>7</v>
      </c>
      <c r="R780">
        <v>7026</v>
      </c>
    </row>
    <row r="781" spans="1:18">
      <c r="A781">
        <v>54</v>
      </c>
      <c r="B781">
        <v>1</v>
      </c>
      <c r="C781">
        <v>54001</v>
      </c>
      <c r="D781">
        <v>574484</v>
      </c>
      <c r="E781">
        <v>545550</v>
      </c>
      <c r="F781">
        <v>21966</v>
      </c>
      <c r="G781">
        <v>7157</v>
      </c>
      <c r="H781">
        <v>3598</v>
      </c>
      <c r="I781">
        <v>4431</v>
      </c>
      <c r="J781">
        <v>527434</v>
      </c>
      <c r="K781">
        <v>28735</v>
      </c>
      <c r="L781">
        <v>9481</v>
      </c>
      <c r="M781">
        <v>3257</v>
      </c>
      <c r="N781">
        <v>2321</v>
      </c>
      <c r="O781">
        <v>551100</v>
      </c>
      <c r="P781">
        <v>8242</v>
      </c>
      <c r="Q781">
        <v>976</v>
      </c>
      <c r="R781">
        <v>14166</v>
      </c>
    </row>
    <row r="782" spans="1:18">
      <c r="A782">
        <v>54</v>
      </c>
      <c r="B782">
        <v>3</v>
      </c>
      <c r="C782">
        <v>54003</v>
      </c>
      <c r="D782">
        <v>29006</v>
      </c>
      <c r="E782">
        <v>17477</v>
      </c>
      <c r="F782">
        <v>4229</v>
      </c>
      <c r="G782">
        <v>221</v>
      </c>
      <c r="H782">
        <v>9485</v>
      </c>
      <c r="I782">
        <v>67</v>
      </c>
      <c r="J782">
        <v>14662</v>
      </c>
      <c r="K782">
        <v>9184</v>
      </c>
      <c r="L782">
        <v>479</v>
      </c>
      <c r="M782">
        <v>1052</v>
      </c>
      <c r="N782">
        <v>3564</v>
      </c>
      <c r="O782">
        <v>14243</v>
      </c>
      <c r="P782">
        <v>181</v>
      </c>
      <c r="Q782">
        <v>0</v>
      </c>
      <c r="R782">
        <v>14582</v>
      </c>
    </row>
    <row r="783" spans="1:18">
      <c r="A783">
        <v>54</v>
      </c>
      <c r="B783">
        <v>51</v>
      </c>
      <c r="C783">
        <v>54051</v>
      </c>
      <c r="D783">
        <v>7773</v>
      </c>
      <c r="E783">
        <v>3685</v>
      </c>
      <c r="F783">
        <v>1472</v>
      </c>
      <c r="G783">
        <v>17</v>
      </c>
      <c r="H783">
        <v>4053</v>
      </c>
      <c r="I783">
        <v>112</v>
      </c>
      <c r="J783">
        <v>1987</v>
      </c>
      <c r="K783">
        <v>3117</v>
      </c>
      <c r="L783">
        <v>175</v>
      </c>
      <c r="M783">
        <v>1196</v>
      </c>
      <c r="N783">
        <v>1198</v>
      </c>
      <c r="O783">
        <v>1953</v>
      </c>
      <c r="P783">
        <v>301</v>
      </c>
      <c r="Q783">
        <v>0</v>
      </c>
      <c r="R783">
        <v>5519</v>
      </c>
    </row>
    <row r="784" spans="1:18">
      <c r="A784">
        <v>54</v>
      </c>
      <c r="B784">
        <v>99</v>
      </c>
      <c r="C784">
        <v>54099</v>
      </c>
      <c r="D784">
        <v>6474</v>
      </c>
      <c r="E784">
        <v>4946</v>
      </c>
      <c r="F784">
        <v>573</v>
      </c>
      <c r="G784">
        <v>0</v>
      </c>
      <c r="H784">
        <v>1540</v>
      </c>
      <c r="I784">
        <v>51</v>
      </c>
      <c r="J784">
        <v>4524</v>
      </c>
      <c r="K784">
        <v>1728</v>
      </c>
      <c r="L784">
        <v>29</v>
      </c>
      <c r="M784">
        <v>90</v>
      </c>
      <c r="N784">
        <v>69</v>
      </c>
      <c r="O784">
        <v>4572</v>
      </c>
      <c r="P784">
        <v>36</v>
      </c>
      <c r="Q784">
        <v>6</v>
      </c>
      <c r="R784">
        <v>1860</v>
      </c>
    </row>
    <row r="785" spans="1:18">
      <c r="A785">
        <v>54</v>
      </c>
      <c r="B785">
        <v>109</v>
      </c>
      <c r="C785">
        <v>54109</v>
      </c>
      <c r="D785">
        <v>4596</v>
      </c>
      <c r="E785">
        <v>1624</v>
      </c>
      <c r="F785">
        <v>817</v>
      </c>
      <c r="G785">
        <v>6</v>
      </c>
      <c r="H785">
        <v>2792</v>
      </c>
      <c r="I785">
        <v>9</v>
      </c>
      <c r="J785">
        <v>474</v>
      </c>
      <c r="K785">
        <v>1278</v>
      </c>
      <c r="L785">
        <v>494</v>
      </c>
      <c r="M785">
        <v>1425</v>
      </c>
      <c r="N785">
        <v>913</v>
      </c>
      <c r="O785">
        <v>9</v>
      </c>
      <c r="P785">
        <v>1085</v>
      </c>
      <c r="Q785">
        <v>0</v>
      </c>
      <c r="R785">
        <v>3502</v>
      </c>
    </row>
    <row r="786" spans="1:18">
      <c r="A786">
        <v>54</v>
      </c>
      <c r="B786">
        <v>125</v>
      </c>
      <c r="C786">
        <v>54125</v>
      </c>
      <c r="D786">
        <v>2592</v>
      </c>
      <c r="E786">
        <v>982</v>
      </c>
      <c r="F786">
        <v>121</v>
      </c>
      <c r="G786">
        <v>0</v>
      </c>
      <c r="H786">
        <v>1630</v>
      </c>
      <c r="I786">
        <v>9</v>
      </c>
      <c r="J786">
        <v>784</v>
      </c>
      <c r="K786">
        <v>1417</v>
      </c>
      <c r="L786">
        <v>124</v>
      </c>
      <c r="M786">
        <v>83</v>
      </c>
      <c r="N786">
        <v>171</v>
      </c>
      <c r="O786">
        <v>10</v>
      </c>
      <c r="P786">
        <v>1117</v>
      </c>
      <c r="Q786">
        <v>0</v>
      </c>
      <c r="R786">
        <v>1465</v>
      </c>
    </row>
    <row r="787" spans="1:18">
      <c r="A787">
        <v>54</v>
      </c>
      <c r="B787">
        <v>128</v>
      </c>
      <c r="C787">
        <v>54128</v>
      </c>
      <c r="D787">
        <v>8611</v>
      </c>
      <c r="E787">
        <v>2648</v>
      </c>
      <c r="F787">
        <v>775</v>
      </c>
      <c r="G787">
        <v>3</v>
      </c>
      <c r="H787">
        <v>5550</v>
      </c>
      <c r="I787">
        <v>24</v>
      </c>
      <c r="J787">
        <v>2270</v>
      </c>
      <c r="K787">
        <v>2277</v>
      </c>
      <c r="L787">
        <v>1096</v>
      </c>
      <c r="M787">
        <v>2425</v>
      </c>
      <c r="N787">
        <v>523</v>
      </c>
      <c r="O787">
        <v>39</v>
      </c>
      <c r="P787">
        <v>2615</v>
      </c>
      <c r="Q787">
        <v>1</v>
      </c>
      <c r="R787">
        <v>5956</v>
      </c>
    </row>
    <row r="788" spans="1:18">
      <c r="A788">
        <v>54</v>
      </c>
      <c r="B788">
        <v>172</v>
      </c>
      <c r="C788">
        <v>54172</v>
      </c>
      <c r="D788">
        <v>14713</v>
      </c>
      <c r="E788">
        <v>11934</v>
      </c>
      <c r="F788">
        <v>1736</v>
      </c>
      <c r="G788">
        <v>8</v>
      </c>
      <c r="H788">
        <v>2728</v>
      </c>
      <c r="I788">
        <v>162</v>
      </c>
      <c r="J788">
        <v>9614</v>
      </c>
      <c r="K788">
        <v>4195</v>
      </c>
      <c r="L788">
        <v>297</v>
      </c>
      <c r="M788">
        <v>323</v>
      </c>
      <c r="N788">
        <v>170</v>
      </c>
      <c r="O788">
        <v>9773</v>
      </c>
      <c r="P788">
        <v>1029</v>
      </c>
      <c r="Q788">
        <v>2</v>
      </c>
      <c r="R788">
        <v>3909</v>
      </c>
    </row>
    <row r="789" spans="1:18">
      <c r="A789">
        <v>54</v>
      </c>
      <c r="B789">
        <v>174</v>
      </c>
      <c r="C789">
        <v>54174</v>
      </c>
      <c r="D789">
        <v>9592</v>
      </c>
      <c r="E789">
        <v>5697</v>
      </c>
      <c r="F789">
        <v>1524</v>
      </c>
      <c r="G789">
        <v>1</v>
      </c>
      <c r="H789">
        <v>4047</v>
      </c>
      <c r="I789">
        <v>31</v>
      </c>
      <c r="J789">
        <v>4274</v>
      </c>
      <c r="K789">
        <v>3213</v>
      </c>
      <c r="L789">
        <v>567</v>
      </c>
      <c r="M789">
        <v>218</v>
      </c>
      <c r="N789">
        <v>1306</v>
      </c>
      <c r="O789">
        <v>48</v>
      </c>
      <c r="P789">
        <v>4556</v>
      </c>
      <c r="Q789">
        <v>0</v>
      </c>
      <c r="R789">
        <v>4988</v>
      </c>
    </row>
    <row r="790" spans="1:18">
      <c r="A790">
        <v>54</v>
      </c>
      <c r="B790">
        <v>206</v>
      </c>
      <c r="C790">
        <v>54206</v>
      </c>
      <c r="D790">
        <v>17297</v>
      </c>
      <c r="E790">
        <v>8130</v>
      </c>
      <c r="F790">
        <v>1528</v>
      </c>
      <c r="G790">
        <v>4</v>
      </c>
      <c r="H790">
        <v>8718</v>
      </c>
      <c r="I790">
        <v>64</v>
      </c>
      <c r="J790">
        <v>6595</v>
      </c>
      <c r="K790">
        <v>4017</v>
      </c>
      <c r="L790">
        <v>2542</v>
      </c>
      <c r="M790">
        <v>2082</v>
      </c>
      <c r="N790">
        <v>2016</v>
      </c>
      <c r="O790">
        <v>1249</v>
      </c>
      <c r="P790">
        <v>6648</v>
      </c>
      <c r="Q790">
        <v>24</v>
      </c>
      <c r="R790">
        <v>9376</v>
      </c>
    </row>
    <row r="791" spans="1:18">
      <c r="A791">
        <v>54</v>
      </c>
      <c r="B791">
        <v>223</v>
      </c>
      <c r="C791">
        <v>54223</v>
      </c>
      <c r="D791">
        <v>7488</v>
      </c>
      <c r="E791">
        <v>1343</v>
      </c>
      <c r="F791">
        <v>626</v>
      </c>
      <c r="G791">
        <v>93</v>
      </c>
      <c r="H791">
        <v>5633</v>
      </c>
      <c r="I791">
        <v>27</v>
      </c>
      <c r="J791">
        <v>1078</v>
      </c>
      <c r="K791">
        <v>4100</v>
      </c>
      <c r="L791">
        <v>397</v>
      </c>
      <c r="M791">
        <v>1045</v>
      </c>
      <c r="N791">
        <v>843</v>
      </c>
      <c r="O791">
        <v>1383</v>
      </c>
      <c r="P791">
        <v>55</v>
      </c>
      <c r="Q791">
        <v>1</v>
      </c>
      <c r="R791">
        <v>6049</v>
      </c>
    </row>
    <row r="792" spans="1:18">
      <c r="A792">
        <v>54</v>
      </c>
      <c r="B792">
        <v>239</v>
      </c>
      <c r="C792">
        <v>54239</v>
      </c>
      <c r="D792">
        <v>4182</v>
      </c>
      <c r="E792">
        <v>2296</v>
      </c>
      <c r="F792">
        <v>660</v>
      </c>
      <c r="G792">
        <v>4</v>
      </c>
      <c r="H792">
        <v>1388</v>
      </c>
      <c r="I792">
        <v>4</v>
      </c>
      <c r="J792">
        <v>2131</v>
      </c>
      <c r="K792">
        <v>1386</v>
      </c>
      <c r="L792">
        <v>96</v>
      </c>
      <c r="M792">
        <v>424</v>
      </c>
      <c r="N792">
        <v>144</v>
      </c>
      <c r="O792">
        <v>2059</v>
      </c>
      <c r="P792">
        <v>163</v>
      </c>
      <c r="Q792">
        <v>0</v>
      </c>
      <c r="R792">
        <v>1960</v>
      </c>
    </row>
    <row r="793" spans="1:18">
      <c r="A793">
        <v>54</v>
      </c>
      <c r="B793">
        <v>245</v>
      </c>
      <c r="C793">
        <v>54245</v>
      </c>
      <c r="D793">
        <v>11895</v>
      </c>
      <c r="E793">
        <v>4631</v>
      </c>
      <c r="F793">
        <v>167</v>
      </c>
      <c r="G793">
        <v>44</v>
      </c>
      <c r="H793">
        <v>7083</v>
      </c>
      <c r="I793">
        <v>62</v>
      </c>
      <c r="J793">
        <v>4054</v>
      </c>
      <c r="K793">
        <v>2898</v>
      </c>
      <c r="L793">
        <v>473</v>
      </c>
      <c r="M793">
        <v>695</v>
      </c>
      <c r="N793">
        <v>3692</v>
      </c>
      <c r="O793">
        <v>4414</v>
      </c>
      <c r="P793">
        <v>133</v>
      </c>
      <c r="Q793">
        <v>0</v>
      </c>
      <c r="R793">
        <v>7348</v>
      </c>
    </row>
    <row r="794" spans="1:18">
      <c r="A794">
        <v>54</v>
      </c>
      <c r="B794">
        <v>250</v>
      </c>
      <c r="C794">
        <v>54250</v>
      </c>
      <c r="D794">
        <v>16942</v>
      </c>
      <c r="E794">
        <v>9046</v>
      </c>
      <c r="F794">
        <v>2389</v>
      </c>
      <c r="G794">
        <v>88</v>
      </c>
      <c r="H794">
        <v>7273</v>
      </c>
      <c r="I794">
        <v>113</v>
      </c>
      <c r="J794">
        <v>5271</v>
      </c>
      <c r="K794">
        <v>3091</v>
      </c>
      <c r="L794">
        <v>2976</v>
      </c>
      <c r="M794">
        <v>2308</v>
      </c>
      <c r="N794">
        <v>3163</v>
      </c>
      <c r="O794">
        <v>283</v>
      </c>
      <c r="P794">
        <v>6053</v>
      </c>
      <c r="Q794">
        <v>393</v>
      </c>
      <c r="R794">
        <v>10213</v>
      </c>
    </row>
    <row r="795" spans="1:18">
      <c r="A795">
        <v>54</v>
      </c>
      <c r="B795">
        <v>261</v>
      </c>
      <c r="C795">
        <v>54261</v>
      </c>
      <c r="D795">
        <v>24111</v>
      </c>
      <c r="E795">
        <v>20014</v>
      </c>
      <c r="F795">
        <v>4408</v>
      </c>
      <c r="G795">
        <v>377</v>
      </c>
      <c r="H795">
        <v>3837</v>
      </c>
      <c r="I795">
        <v>114</v>
      </c>
      <c r="J795">
        <v>15316</v>
      </c>
      <c r="K795">
        <v>4909</v>
      </c>
      <c r="L795">
        <v>1438</v>
      </c>
      <c r="M795">
        <v>1638</v>
      </c>
      <c r="N795">
        <v>779</v>
      </c>
      <c r="O795">
        <v>19087</v>
      </c>
      <c r="P795">
        <v>424</v>
      </c>
      <c r="Q795">
        <v>2</v>
      </c>
      <c r="R795">
        <v>4598</v>
      </c>
    </row>
    <row r="796" spans="1:18">
      <c r="A796">
        <v>54</v>
      </c>
      <c r="B796">
        <v>313</v>
      </c>
      <c r="C796">
        <v>54313</v>
      </c>
      <c r="D796">
        <v>5761</v>
      </c>
      <c r="E796">
        <v>2828</v>
      </c>
      <c r="F796">
        <v>1046</v>
      </c>
      <c r="G796">
        <v>4</v>
      </c>
      <c r="H796">
        <v>2831</v>
      </c>
      <c r="I796">
        <v>6</v>
      </c>
      <c r="J796">
        <v>1952</v>
      </c>
      <c r="K796">
        <v>2872</v>
      </c>
      <c r="L796">
        <v>7</v>
      </c>
      <c r="M796">
        <v>846</v>
      </c>
      <c r="N796">
        <v>78</v>
      </c>
      <c r="O796">
        <v>1666</v>
      </c>
      <c r="P796">
        <v>415</v>
      </c>
      <c r="Q796">
        <v>0</v>
      </c>
      <c r="R796">
        <v>3680</v>
      </c>
    </row>
    <row r="797" spans="1:18">
      <c r="A797">
        <v>54</v>
      </c>
      <c r="B797">
        <v>344</v>
      </c>
      <c r="C797">
        <v>54344</v>
      </c>
      <c r="D797">
        <v>9290</v>
      </c>
      <c r="E797">
        <v>2195</v>
      </c>
      <c r="F797">
        <v>1024</v>
      </c>
      <c r="G797">
        <v>4</v>
      </c>
      <c r="H797">
        <v>6929</v>
      </c>
      <c r="I797">
        <v>10</v>
      </c>
      <c r="J797">
        <v>1165</v>
      </c>
      <c r="K797">
        <v>3872</v>
      </c>
      <c r="L797">
        <v>214</v>
      </c>
      <c r="M797">
        <v>1752</v>
      </c>
      <c r="N797">
        <v>2273</v>
      </c>
      <c r="O797">
        <v>1266</v>
      </c>
      <c r="P797">
        <v>507</v>
      </c>
      <c r="Q797">
        <v>0</v>
      </c>
      <c r="R797">
        <v>7517</v>
      </c>
    </row>
    <row r="798" spans="1:18">
      <c r="A798">
        <v>54</v>
      </c>
      <c r="B798">
        <v>347</v>
      </c>
      <c r="C798">
        <v>54347</v>
      </c>
      <c r="D798">
        <v>3265</v>
      </c>
      <c r="E798">
        <v>930</v>
      </c>
      <c r="F798">
        <v>164</v>
      </c>
      <c r="G798">
        <v>0</v>
      </c>
      <c r="H798">
        <v>2196</v>
      </c>
      <c r="I798">
        <v>9</v>
      </c>
      <c r="J798">
        <v>859</v>
      </c>
      <c r="K798">
        <v>1972</v>
      </c>
      <c r="L798">
        <v>293</v>
      </c>
      <c r="M798">
        <v>72</v>
      </c>
      <c r="N798">
        <v>48</v>
      </c>
      <c r="O798">
        <v>28</v>
      </c>
      <c r="P798">
        <v>949</v>
      </c>
      <c r="Q798">
        <v>0</v>
      </c>
      <c r="R798">
        <v>2288</v>
      </c>
    </row>
    <row r="799" spans="1:18">
      <c r="A799">
        <v>54</v>
      </c>
      <c r="B799">
        <v>377</v>
      </c>
      <c r="C799">
        <v>54377</v>
      </c>
      <c r="D799">
        <v>5239</v>
      </c>
      <c r="E799">
        <v>3840</v>
      </c>
      <c r="F799">
        <v>2218</v>
      </c>
      <c r="G799">
        <v>129</v>
      </c>
      <c r="H799">
        <v>1485</v>
      </c>
      <c r="I799">
        <v>27</v>
      </c>
      <c r="J799">
        <v>1473</v>
      </c>
      <c r="K799">
        <v>3293</v>
      </c>
      <c r="L799">
        <v>109</v>
      </c>
      <c r="M799">
        <v>236</v>
      </c>
      <c r="N799">
        <v>115</v>
      </c>
      <c r="O799">
        <v>1482</v>
      </c>
      <c r="P799">
        <v>23</v>
      </c>
      <c r="Q799">
        <v>1</v>
      </c>
      <c r="R799">
        <v>3733</v>
      </c>
    </row>
    <row r="800" spans="1:18">
      <c r="A800">
        <v>54</v>
      </c>
      <c r="B800">
        <v>385</v>
      </c>
      <c r="C800">
        <v>54385</v>
      </c>
      <c r="D800">
        <v>10871</v>
      </c>
      <c r="E800">
        <v>5416</v>
      </c>
      <c r="F800">
        <v>1593</v>
      </c>
      <c r="G800">
        <v>957</v>
      </c>
      <c r="H800">
        <v>4026</v>
      </c>
      <c r="I800">
        <v>22</v>
      </c>
      <c r="J800">
        <v>4337</v>
      </c>
      <c r="K800">
        <v>2778</v>
      </c>
      <c r="L800">
        <v>1464</v>
      </c>
      <c r="M800">
        <v>1061</v>
      </c>
      <c r="N800">
        <v>1165</v>
      </c>
      <c r="O800">
        <v>1471</v>
      </c>
      <c r="P800">
        <v>2733</v>
      </c>
      <c r="Q800">
        <v>1</v>
      </c>
      <c r="R800">
        <v>6666</v>
      </c>
    </row>
    <row r="801" spans="1:18">
      <c r="A801">
        <v>54</v>
      </c>
      <c r="B801">
        <v>398</v>
      </c>
      <c r="C801">
        <v>54398</v>
      </c>
      <c r="D801">
        <v>7067</v>
      </c>
      <c r="E801">
        <v>1817</v>
      </c>
      <c r="F801">
        <v>438</v>
      </c>
      <c r="G801">
        <v>119</v>
      </c>
      <c r="H801">
        <v>5113</v>
      </c>
      <c r="I801">
        <v>7</v>
      </c>
      <c r="J801">
        <v>1307</v>
      </c>
      <c r="K801">
        <v>5089</v>
      </c>
      <c r="L801">
        <v>119</v>
      </c>
      <c r="M801">
        <v>328</v>
      </c>
      <c r="N801">
        <v>218</v>
      </c>
      <c r="O801">
        <v>836</v>
      </c>
      <c r="P801">
        <v>629</v>
      </c>
      <c r="Q801">
        <v>0</v>
      </c>
      <c r="R801">
        <v>5602</v>
      </c>
    </row>
    <row r="802" spans="1:18">
      <c r="A802">
        <v>54</v>
      </c>
      <c r="B802">
        <v>405</v>
      </c>
      <c r="C802">
        <v>54405</v>
      </c>
      <c r="D802">
        <v>75356</v>
      </c>
      <c r="E802">
        <v>72273</v>
      </c>
      <c r="F802">
        <v>4708</v>
      </c>
      <c r="G802">
        <v>726</v>
      </c>
      <c r="H802">
        <v>471</v>
      </c>
      <c r="I802">
        <v>981</v>
      </c>
      <c r="J802">
        <v>69431</v>
      </c>
      <c r="K802">
        <v>4303</v>
      </c>
      <c r="L802">
        <v>334</v>
      </c>
      <c r="M802">
        <v>385</v>
      </c>
      <c r="N802">
        <v>178</v>
      </c>
      <c r="O802">
        <v>72503</v>
      </c>
      <c r="P802">
        <v>620</v>
      </c>
      <c r="Q802">
        <v>110</v>
      </c>
      <c r="R802">
        <v>2123</v>
      </c>
    </row>
    <row r="803" spans="1:18">
      <c r="A803">
        <v>54</v>
      </c>
      <c r="B803">
        <v>418</v>
      </c>
      <c r="C803">
        <v>54418</v>
      </c>
      <c r="D803">
        <v>3397</v>
      </c>
      <c r="E803">
        <v>2193</v>
      </c>
      <c r="F803">
        <v>516</v>
      </c>
      <c r="G803">
        <v>6</v>
      </c>
      <c r="H803">
        <v>1204</v>
      </c>
      <c r="I803">
        <v>26</v>
      </c>
      <c r="J803">
        <v>1615</v>
      </c>
      <c r="K803">
        <v>1232</v>
      </c>
      <c r="L803">
        <v>30</v>
      </c>
      <c r="M803">
        <v>467</v>
      </c>
      <c r="N803">
        <v>43</v>
      </c>
      <c r="O803">
        <v>1643</v>
      </c>
      <c r="P803">
        <v>20</v>
      </c>
      <c r="Q803">
        <v>3</v>
      </c>
      <c r="R803">
        <v>1731</v>
      </c>
    </row>
    <row r="804" spans="1:18">
      <c r="A804">
        <v>54</v>
      </c>
      <c r="B804">
        <v>480</v>
      </c>
      <c r="C804">
        <v>54480</v>
      </c>
      <c r="D804">
        <v>3741</v>
      </c>
      <c r="E804">
        <v>1740</v>
      </c>
      <c r="F804">
        <v>1021</v>
      </c>
      <c r="G804">
        <v>2</v>
      </c>
      <c r="H804">
        <v>1958</v>
      </c>
      <c r="I804">
        <v>12</v>
      </c>
      <c r="J804">
        <v>994</v>
      </c>
      <c r="K804">
        <v>2186</v>
      </c>
      <c r="L804">
        <v>224</v>
      </c>
      <c r="M804">
        <v>132</v>
      </c>
      <c r="N804">
        <v>192</v>
      </c>
      <c r="O804">
        <v>14</v>
      </c>
      <c r="P804">
        <v>1381</v>
      </c>
      <c r="Q804">
        <v>5</v>
      </c>
      <c r="R804">
        <v>2341</v>
      </c>
    </row>
    <row r="805" spans="1:18">
      <c r="A805">
        <v>54</v>
      </c>
      <c r="B805">
        <v>498</v>
      </c>
      <c r="C805">
        <v>54498</v>
      </c>
      <c r="D805">
        <v>106746</v>
      </c>
      <c r="E805">
        <v>98071</v>
      </c>
      <c r="F805">
        <v>3907</v>
      </c>
      <c r="G805">
        <v>628</v>
      </c>
      <c r="H805">
        <v>6676</v>
      </c>
      <c r="I805">
        <v>911</v>
      </c>
      <c r="J805">
        <v>91327</v>
      </c>
      <c r="K805">
        <v>9602</v>
      </c>
      <c r="L805">
        <v>2371</v>
      </c>
      <c r="M805">
        <v>1331</v>
      </c>
      <c r="N805">
        <v>1290</v>
      </c>
      <c r="O805">
        <v>94060</v>
      </c>
      <c r="P805">
        <v>2836</v>
      </c>
      <c r="Q805">
        <v>61</v>
      </c>
      <c r="R805">
        <v>9789</v>
      </c>
    </row>
    <row r="806" spans="1:18">
      <c r="A806">
        <v>54</v>
      </c>
      <c r="B806">
        <v>518</v>
      </c>
      <c r="C806">
        <v>54518</v>
      </c>
      <c r="D806">
        <v>43096</v>
      </c>
      <c r="E806">
        <v>39285</v>
      </c>
      <c r="F806">
        <v>659</v>
      </c>
      <c r="G806">
        <v>20</v>
      </c>
      <c r="H806">
        <v>3364</v>
      </c>
      <c r="I806">
        <v>377</v>
      </c>
      <c r="J806">
        <v>38750</v>
      </c>
      <c r="K806">
        <v>2788</v>
      </c>
      <c r="L806">
        <v>235</v>
      </c>
      <c r="M806">
        <v>572</v>
      </c>
      <c r="N806">
        <v>387</v>
      </c>
      <c r="O806">
        <v>38881</v>
      </c>
      <c r="P806">
        <v>366</v>
      </c>
      <c r="Q806">
        <v>45</v>
      </c>
      <c r="R806">
        <v>3804</v>
      </c>
    </row>
    <row r="807" spans="1:18">
      <c r="A807">
        <v>54</v>
      </c>
      <c r="B807">
        <v>520</v>
      </c>
      <c r="C807">
        <v>54520</v>
      </c>
      <c r="D807">
        <v>4811</v>
      </c>
      <c r="E807">
        <v>2287</v>
      </c>
      <c r="F807">
        <v>931</v>
      </c>
      <c r="G807">
        <v>1</v>
      </c>
      <c r="H807">
        <v>2546</v>
      </c>
      <c r="I807">
        <v>21</v>
      </c>
      <c r="J807">
        <v>1411</v>
      </c>
      <c r="K807">
        <v>2817</v>
      </c>
      <c r="L807">
        <v>176</v>
      </c>
      <c r="M807">
        <v>274</v>
      </c>
      <c r="N807">
        <v>120</v>
      </c>
      <c r="O807">
        <v>11</v>
      </c>
      <c r="P807">
        <v>1892</v>
      </c>
      <c r="Q807">
        <v>0</v>
      </c>
      <c r="R807">
        <v>2908</v>
      </c>
    </row>
    <row r="808" spans="1:18">
      <c r="A808">
        <v>54</v>
      </c>
      <c r="B808">
        <v>553</v>
      </c>
      <c r="C808">
        <v>54553</v>
      </c>
      <c r="D808">
        <v>7116</v>
      </c>
      <c r="E808">
        <v>6493</v>
      </c>
      <c r="F808">
        <v>147</v>
      </c>
      <c r="G808">
        <v>474</v>
      </c>
      <c r="H808">
        <v>44</v>
      </c>
      <c r="I808">
        <v>169</v>
      </c>
      <c r="J808">
        <v>6277</v>
      </c>
      <c r="K808">
        <v>474</v>
      </c>
      <c r="L808">
        <v>129</v>
      </c>
      <c r="M808">
        <v>137</v>
      </c>
      <c r="N808">
        <v>83</v>
      </c>
      <c r="O808">
        <v>5426</v>
      </c>
      <c r="P808">
        <v>1053</v>
      </c>
      <c r="Q808">
        <v>6</v>
      </c>
      <c r="R808">
        <v>631</v>
      </c>
    </row>
    <row r="809" spans="1:18">
      <c r="A809">
        <v>54</v>
      </c>
      <c r="B809">
        <v>599</v>
      </c>
      <c r="C809">
        <v>54599</v>
      </c>
      <c r="D809">
        <v>4367</v>
      </c>
      <c r="E809">
        <v>2523</v>
      </c>
      <c r="F809">
        <v>644</v>
      </c>
      <c r="G809">
        <v>13</v>
      </c>
      <c r="H809">
        <v>1645</v>
      </c>
      <c r="I809">
        <v>10</v>
      </c>
      <c r="J809">
        <v>2232</v>
      </c>
      <c r="K809">
        <v>1659</v>
      </c>
      <c r="L809">
        <v>153</v>
      </c>
      <c r="M809">
        <v>222</v>
      </c>
      <c r="N809">
        <v>80</v>
      </c>
      <c r="O809">
        <v>2252</v>
      </c>
      <c r="P809">
        <v>409</v>
      </c>
      <c r="Q809">
        <v>15</v>
      </c>
      <c r="R809">
        <v>1691</v>
      </c>
    </row>
    <row r="810" spans="1:18">
      <c r="A810">
        <v>54</v>
      </c>
      <c r="B810">
        <v>660</v>
      </c>
      <c r="C810">
        <v>54660</v>
      </c>
      <c r="D810">
        <v>8500</v>
      </c>
      <c r="E810">
        <v>6346</v>
      </c>
      <c r="F810">
        <v>2024</v>
      </c>
      <c r="G810">
        <v>7</v>
      </c>
      <c r="H810">
        <v>2583</v>
      </c>
      <c r="I810">
        <v>39</v>
      </c>
      <c r="J810">
        <v>3785</v>
      </c>
      <c r="K810">
        <v>3091</v>
      </c>
      <c r="L810">
        <v>510</v>
      </c>
      <c r="M810">
        <v>685</v>
      </c>
      <c r="N810">
        <v>392</v>
      </c>
      <c r="O810">
        <v>3692</v>
      </c>
      <c r="P810">
        <v>622</v>
      </c>
      <c r="Q810">
        <v>1</v>
      </c>
      <c r="R810">
        <v>4185</v>
      </c>
    </row>
    <row r="811" spans="1:18">
      <c r="A811">
        <v>54</v>
      </c>
      <c r="B811">
        <v>670</v>
      </c>
      <c r="C811">
        <v>54670</v>
      </c>
      <c r="D811">
        <v>9559</v>
      </c>
      <c r="E811">
        <v>4198</v>
      </c>
      <c r="F811">
        <v>2261</v>
      </c>
      <c r="G811">
        <v>63</v>
      </c>
      <c r="H811">
        <v>5321</v>
      </c>
      <c r="I811">
        <v>51</v>
      </c>
      <c r="J811">
        <v>1797</v>
      </c>
      <c r="K811">
        <v>3339</v>
      </c>
      <c r="L811">
        <v>323</v>
      </c>
      <c r="M811">
        <v>1694</v>
      </c>
      <c r="N811">
        <v>2340</v>
      </c>
      <c r="O811">
        <v>1273</v>
      </c>
      <c r="P811">
        <v>262</v>
      </c>
      <c r="Q811">
        <v>0</v>
      </c>
      <c r="R811">
        <v>8024</v>
      </c>
    </row>
    <row r="812" spans="1:18">
      <c r="A812">
        <v>54</v>
      </c>
      <c r="B812">
        <v>673</v>
      </c>
      <c r="C812">
        <v>54673</v>
      </c>
      <c r="D812">
        <v>6238</v>
      </c>
      <c r="E812">
        <v>5297</v>
      </c>
      <c r="F812">
        <v>251</v>
      </c>
      <c r="G812">
        <v>205</v>
      </c>
      <c r="H812">
        <v>566</v>
      </c>
      <c r="I812">
        <v>101</v>
      </c>
      <c r="J812">
        <v>4459</v>
      </c>
      <c r="K812">
        <v>1419</v>
      </c>
      <c r="L812">
        <v>153</v>
      </c>
      <c r="M812">
        <v>46</v>
      </c>
      <c r="N812">
        <v>102</v>
      </c>
      <c r="O812">
        <v>5115</v>
      </c>
      <c r="P812">
        <v>109</v>
      </c>
      <c r="Q812">
        <v>0</v>
      </c>
      <c r="R812">
        <v>1014</v>
      </c>
    </row>
    <row r="813" spans="1:18">
      <c r="A813">
        <v>54</v>
      </c>
      <c r="B813">
        <v>680</v>
      </c>
      <c r="C813">
        <v>54680</v>
      </c>
      <c r="D813">
        <v>2937</v>
      </c>
      <c r="E813">
        <v>1982</v>
      </c>
      <c r="F813">
        <v>260</v>
      </c>
      <c r="G813">
        <v>0</v>
      </c>
      <c r="H813">
        <v>1014</v>
      </c>
      <c r="I813">
        <v>23</v>
      </c>
      <c r="J813">
        <v>1620</v>
      </c>
      <c r="K813">
        <v>926</v>
      </c>
      <c r="L813">
        <v>7</v>
      </c>
      <c r="M813">
        <v>207</v>
      </c>
      <c r="N813">
        <v>154</v>
      </c>
      <c r="O813">
        <v>1604</v>
      </c>
      <c r="P813">
        <v>19</v>
      </c>
      <c r="Q813">
        <v>0</v>
      </c>
      <c r="R813">
        <v>1314</v>
      </c>
    </row>
    <row r="814" spans="1:18">
      <c r="A814">
        <v>54</v>
      </c>
      <c r="B814">
        <v>720</v>
      </c>
      <c r="C814">
        <v>54720</v>
      </c>
      <c r="D814">
        <v>20142</v>
      </c>
      <c r="E814">
        <v>11879</v>
      </c>
      <c r="F814">
        <v>1164</v>
      </c>
      <c r="G814">
        <v>211</v>
      </c>
      <c r="H814">
        <v>8207</v>
      </c>
      <c r="I814">
        <v>104</v>
      </c>
      <c r="J814">
        <v>10828</v>
      </c>
      <c r="K814">
        <v>4054</v>
      </c>
      <c r="L814">
        <v>728</v>
      </c>
      <c r="M814">
        <v>1325</v>
      </c>
      <c r="N814">
        <v>3095</v>
      </c>
      <c r="O814">
        <v>2635</v>
      </c>
      <c r="P814">
        <v>7592</v>
      </c>
      <c r="Q814">
        <v>25</v>
      </c>
      <c r="R814">
        <v>9890</v>
      </c>
    </row>
    <row r="815" spans="1:18">
      <c r="A815">
        <v>54</v>
      </c>
      <c r="B815">
        <v>743</v>
      </c>
      <c r="C815">
        <v>54743</v>
      </c>
      <c r="D815">
        <v>5293</v>
      </c>
      <c r="E815">
        <v>2423</v>
      </c>
      <c r="F815">
        <v>1799</v>
      </c>
      <c r="G815">
        <v>0</v>
      </c>
      <c r="H815">
        <v>2299</v>
      </c>
      <c r="I815">
        <v>10</v>
      </c>
      <c r="J815">
        <v>1803</v>
      </c>
      <c r="K815">
        <v>2685</v>
      </c>
      <c r="L815">
        <v>467</v>
      </c>
      <c r="M815">
        <v>159</v>
      </c>
      <c r="N815">
        <v>174</v>
      </c>
      <c r="O815">
        <v>29</v>
      </c>
      <c r="P815">
        <v>2759</v>
      </c>
      <c r="Q815">
        <v>0</v>
      </c>
      <c r="R815">
        <v>2505</v>
      </c>
    </row>
    <row r="816" spans="1:18">
      <c r="A816">
        <v>54</v>
      </c>
      <c r="B816">
        <v>800</v>
      </c>
      <c r="C816">
        <v>54800</v>
      </c>
      <c r="D816">
        <v>12107</v>
      </c>
      <c r="E816">
        <v>4784</v>
      </c>
      <c r="F816">
        <v>2096</v>
      </c>
      <c r="G816">
        <v>4</v>
      </c>
      <c r="H816">
        <v>6957</v>
      </c>
      <c r="I816">
        <v>114</v>
      </c>
      <c r="J816">
        <v>3916</v>
      </c>
      <c r="K816">
        <v>1359</v>
      </c>
      <c r="L816">
        <v>142</v>
      </c>
      <c r="M816">
        <v>5539</v>
      </c>
      <c r="N816">
        <v>1000</v>
      </c>
      <c r="O816">
        <v>3836</v>
      </c>
      <c r="P816">
        <v>277</v>
      </c>
      <c r="Q816">
        <v>0</v>
      </c>
      <c r="R816">
        <v>7994</v>
      </c>
    </row>
    <row r="817" spans="1:18">
      <c r="A817">
        <v>54</v>
      </c>
      <c r="B817">
        <v>810</v>
      </c>
      <c r="C817">
        <v>54810</v>
      </c>
      <c r="D817">
        <v>43057</v>
      </c>
      <c r="E817">
        <v>22667</v>
      </c>
      <c r="F817">
        <v>9009</v>
      </c>
      <c r="G817">
        <v>5732</v>
      </c>
      <c r="H817">
        <v>10141</v>
      </c>
      <c r="I817">
        <v>240</v>
      </c>
      <c r="J817">
        <v>19557</v>
      </c>
      <c r="K817">
        <v>11045</v>
      </c>
      <c r="L817">
        <v>2030</v>
      </c>
      <c r="M817">
        <v>1844</v>
      </c>
      <c r="N817">
        <v>8365</v>
      </c>
      <c r="O817">
        <v>17976</v>
      </c>
      <c r="P817">
        <v>2196</v>
      </c>
      <c r="Q817">
        <v>1</v>
      </c>
      <c r="R817">
        <v>22884</v>
      </c>
    </row>
    <row r="818" spans="1:18">
      <c r="A818">
        <v>54</v>
      </c>
      <c r="B818">
        <v>820</v>
      </c>
      <c r="C818">
        <v>54820</v>
      </c>
      <c r="D818">
        <v>14139</v>
      </c>
      <c r="E818">
        <v>7349</v>
      </c>
      <c r="F818">
        <v>2957</v>
      </c>
      <c r="G818">
        <v>5</v>
      </c>
      <c r="H818">
        <v>5967</v>
      </c>
      <c r="I818">
        <v>60</v>
      </c>
      <c r="J818">
        <v>5359</v>
      </c>
      <c r="K818">
        <v>4799</v>
      </c>
      <c r="L818">
        <v>227</v>
      </c>
      <c r="M818">
        <v>1464</v>
      </c>
      <c r="N818">
        <v>2240</v>
      </c>
      <c r="O818">
        <v>4448</v>
      </c>
      <c r="P818">
        <v>739</v>
      </c>
      <c r="Q818">
        <v>9</v>
      </c>
      <c r="R818">
        <v>8943</v>
      </c>
    </row>
    <row r="819" spans="1:18">
      <c r="A819">
        <v>54</v>
      </c>
      <c r="B819">
        <v>871</v>
      </c>
      <c r="C819">
        <v>54871</v>
      </c>
      <c r="D819">
        <v>4453</v>
      </c>
      <c r="E819">
        <v>2188</v>
      </c>
      <c r="F819">
        <v>476</v>
      </c>
      <c r="G819">
        <v>0</v>
      </c>
      <c r="H819">
        <v>2159</v>
      </c>
      <c r="I819">
        <v>14</v>
      </c>
      <c r="J819">
        <v>1802</v>
      </c>
      <c r="K819">
        <v>2022</v>
      </c>
      <c r="L819">
        <v>43</v>
      </c>
      <c r="M819">
        <v>382</v>
      </c>
      <c r="N819">
        <v>194</v>
      </c>
      <c r="O819">
        <v>28</v>
      </c>
      <c r="P819">
        <v>1719</v>
      </c>
      <c r="Q819">
        <v>1</v>
      </c>
      <c r="R819">
        <v>2705</v>
      </c>
    </row>
    <row r="820" spans="1:18">
      <c r="A820">
        <v>54</v>
      </c>
      <c r="B820">
        <v>874</v>
      </c>
      <c r="C820">
        <v>54874</v>
      </c>
      <c r="D820">
        <v>81203</v>
      </c>
      <c r="E820">
        <v>70461</v>
      </c>
      <c r="F820">
        <v>3140</v>
      </c>
      <c r="G820">
        <v>6023</v>
      </c>
      <c r="H820">
        <v>1104</v>
      </c>
      <c r="I820">
        <v>4396</v>
      </c>
      <c r="J820">
        <v>75140</v>
      </c>
      <c r="K820">
        <v>4529</v>
      </c>
      <c r="L820">
        <v>570</v>
      </c>
      <c r="M820">
        <v>275</v>
      </c>
      <c r="N820">
        <v>235</v>
      </c>
      <c r="O820">
        <v>78167</v>
      </c>
      <c r="P820">
        <v>729</v>
      </c>
      <c r="Q820">
        <v>72</v>
      </c>
      <c r="R820">
        <v>2235</v>
      </c>
    </row>
    <row r="821" spans="1:18">
      <c r="A821">
        <v>63</v>
      </c>
      <c r="B821">
        <v>1</v>
      </c>
      <c r="C821">
        <v>63001</v>
      </c>
      <c r="D821">
        <v>269750</v>
      </c>
      <c r="E821">
        <v>266650</v>
      </c>
      <c r="F821">
        <v>5338</v>
      </c>
      <c r="G821">
        <v>420</v>
      </c>
      <c r="H821">
        <v>393</v>
      </c>
      <c r="I821">
        <v>2137</v>
      </c>
      <c r="J821">
        <v>257098</v>
      </c>
      <c r="K821">
        <v>9152</v>
      </c>
      <c r="L821">
        <v>776</v>
      </c>
      <c r="M821">
        <v>584</v>
      </c>
      <c r="N821">
        <v>346</v>
      </c>
      <c r="O821">
        <v>262804</v>
      </c>
      <c r="P821">
        <v>1311</v>
      </c>
      <c r="Q821">
        <v>1113</v>
      </c>
      <c r="R821">
        <v>4522</v>
      </c>
    </row>
    <row r="822" spans="1:18">
      <c r="A822">
        <v>63</v>
      </c>
      <c r="B822">
        <v>111</v>
      </c>
      <c r="C822">
        <v>63111</v>
      </c>
      <c r="D822">
        <v>2655</v>
      </c>
      <c r="E822">
        <v>2044</v>
      </c>
      <c r="F822">
        <v>517</v>
      </c>
      <c r="G822">
        <v>8</v>
      </c>
      <c r="H822">
        <v>590</v>
      </c>
      <c r="I822">
        <v>13</v>
      </c>
      <c r="J822">
        <v>1399</v>
      </c>
      <c r="K822">
        <v>1183</v>
      </c>
      <c r="L822">
        <v>5</v>
      </c>
      <c r="M822">
        <v>13</v>
      </c>
      <c r="N822">
        <v>44</v>
      </c>
      <c r="O822">
        <v>1622</v>
      </c>
      <c r="P822">
        <v>136</v>
      </c>
      <c r="Q822">
        <v>0</v>
      </c>
      <c r="R822">
        <v>897</v>
      </c>
    </row>
    <row r="823" spans="1:18">
      <c r="A823">
        <v>63</v>
      </c>
      <c r="B823">
        <v>130</v>
      </c>
      <c r="C823">
        <v>63130</v>
      </c>
      <c r="D823">
        <v>68788</v>
      </c>
      <c r="E823">
        <v>66353</v>
      </c>
      <c r="F823">
        <v>4327</v>
      </c>
      <c r="G823">
        <v>74</v>
      </c>
      <c r="H823">
        <v>2065</v>
      </c>
      <c r="I823">
        <v>481</v>
      </c>
      <c r="J823">
        <v>61494</v>
      </c>
      <c r="K823">
        <v>4969</v>
      </c>
      <c r="L823">
        <v>992</v>
      </c>
      <c r="M823">
        <v>696</v>
      </c>
      <c r="N823">
        <v>265</v>
      </c>
      <c r="O823">
        <v>63286</v>
      </c>
      <c r="P823">
        <v>373</v>
      </c>
      <c r="Q823">
        <v>37</v>
      </c>
      <c r="R823">
        <v>5092</v>
      </c>
    </row>
    <row r="824" spans="1:18">
      <c r="A824">
        <v>63</v>
      </c>
      <c r="B824">
        <v>190</v>
      </c>
      <c r="C824">
        <v>63190</v>
      </c>
      <c r="D824">
        <v>26789</v>
      </c>
      <c r="E824">
        <v>26394</v>
      </c>
      <c r="F824">
        <v>4756</v>
      </c>
      <c r="G824">
        <v>77</v>
      </c>
      <c r="H824">
        <v>134</v>
      </c>
      <c r="I824">
        <v>179</v>
      </c>
      <c r="J824">
        <v>20722</v>
      </c>
      <c r="K824">
        <v>5800</v>
      </c>
      <c r="L824">
        <v>29</v>
      </c>
      <c r="M824">
        <v>49</v>
      </c>
      <c r="N824">
        <v>59</v>
      </c>
      <c r="O824">
        <v>23117</v>
      </c>
      <c r="P824">
        <v>463</v>
      </c>
      <c r="Q824">
        <v>20</v>
      </c>
      <c r="R824">
        <v>3189</v>
      </c>
    </row>
    <row r="825" spans="1:18">
      <c r="A825">
        <v>63</v>
      </c>
      <c r="B825">
        <v>212</v>
      </c>
      <c r="C825">
        <v>63212</v>
      </c>
      <c r="D825">
        <v>5476</v>
      </c>
      <c r="E825">
        <v>4832</v>
      </c>
      <c r="F825">
        <v>1344</v>
      </c>
      <c r="G825">
        <v>6</v>
      </c>
      <c r="H825">
        <v>737</v>
      </c>
      <c r="I825">
        <v>31</v>
      </c>
      <c r="J825">
        <v>3268</v>
      </c>
      <c r="K825">
        <v>2004</v>
      </c>
      <c r="L825">
        <v>37</v>
      </c>
      <c r="M825">
        <v>51</v>
      </c>
      <c r="N825">
        <v>103</v>
      </c>
      <c r="O825">
        <v>3370</v>
      </c>
      <c r="P825">
        <v>44</v>
      </c>
      <c r="Q825">
        <v>0</v>
      </c>
      <c r="R825">
        <v>2062</v>
      </c>
    </row>
    <row r="826" spans="1:18">
      <c r="A826">
        <v>63</v>
      </c>
      <c r="B826">
        <v>272</v>
      </c>
      <c r="C826">
        <v>63272</v>
      </c>
      <c r="D826">
        <v>11048</v>
      </c>
      <c r="E826">
        <v>10640</v>
      </c>
      <c r="F826">
        <v>3494</v>
      </c>
      <c r="G826">
        <v>18</v>
      </c>
      <c r="H826">
        <v>293</v>
      </c>
      <c r="I826">
        <v>67</v>
      </c>
      <c r="J826">
        <v>6584</v>
      </c>
      <c r="K826">
        <v>4309</v>
      </c>
      <c r="L826">
        <v>50</v>
      </c>
      <c r="M826">
        <v>25</v>
      </c>
      <c r="N826">
        <v>19</v>
      </c>
      <c r="O826">
        <v>6312</v>
      </c>
      <c r="P826">
        <v>3241</v>
      </c>
      <c r="Q826">
        <v>16</v>
      </c>
      <c r="R826">
        <v>1479</v>
      </c>
    </row>
    <row r="827" spans="1:18">
      <c r="A827">
        <v>63</v>
      </c>
      <c r="B827">
        <v>302</v>
      </c>
      <c r="C827">
        <v>63302</v>
      </c>
      <c r="D827">
        <v>7034</v>
      </c>
      <c r="E827">
        <v>4488</v>
      </c>
      <c r="F827">
        <v>477</v>
      </c>
      <c r="G827">
        <v>8</v>
      </c>
      <c r="H827">
        <v>2573</v>
      </c>
      <c r="I827">
        <v>10</v>
      </c>
      <c r="J827">
        <v>3930</v>
      </c>
      <c r="K827">
        <v>2130</v>
      </c>
      <c r="L827">
        <v>273</v>
      </c>
      <c r="M827">
        <v>688</v>
      </c>
      <c r="N827">
        <v>3</v>
      </c>
      <c r="O827">
        <v>4001</v>
      </c>
      <c r="P827">
        <v>117</v>
      </c>
      <c r="Q827">
        <v>3</v>
      </c>
      <c r="R827">
        <v>2913</v>
      </c>
    </row>
    <row r="828" spans="1:18">
      <c r="A828">
        <v>63</v>
      </c>
      <c r="B828">
        <v>401</v>
      </c>
      <c r="C828">
        <v>63401</v>
      </c>
      <c r="D828">
        <v>32308</v>
      </c>
      <c r="E828">
        <v>31361</v>
      </c>
      <c r="F828">
        <v>1682</v>
      </c>
      <c r="G828">
        <v>106</v>
      </c>
      <c r="H828">
        <v>243</v>
      </c>
      <c r="I828">
        <v>112</v>
      </c>
      <c r="J828">
        <v>29315</v>
      </c>
      <c r="K828">
        <v>2628</v>
      </c>
      <c r="L828">
        <v>98</v>
      </c>
      <c r="M828">
        <v>89</v>
      </c>
      <c r="N828">
        <v>55</v>
      </c>
      <c r="O828">
        <v>30490</v>
      </c>
      <c r="P828">
        <v>512</v>
      </c>
      <c r="Q828">
        <v>30</v>
      </c>
      <c r="R828">
        <v>1276</v>
      </c>
    </row>
    <row r="829" spans="1:18">
      <c r="A829">
        <v>63</v>
      </c>
      <c r="B829">
        <v>470</v>
      </c>
      <c r="C829">
        <v>63470</v>
      </c>
      <c r="D829">
        <v>34867</v>
      </c>
      <c r="E829">
        <v>34272</v>
      </c>
      <c r="F829">
        <v>4026</v>
      </c>
      <c r="G829">
        <v>66</v>
      </c>
      <c r="H829">
        <v>225</v>
      </c>
      <c r="I829">
        <v>142</v>
      </c>
      <c r="J829">
        <v>30227</v>
      </c>
      <c r="K829">
        <v>3962</v>
      </c>
      <c r="L829">
        <v>328</v>
      </c>
      <c r="M829">
        <v>198</v>
      </c>
      <c r="N829">
        <v>60</v>
      </c>
      <c r="O829">
        <v>31499</v>
      </c>
      <c r="P829">
        <v>1035</v>
      </c>
      <c r="Q829">
        <v>27</v>
      </c>
      <c r="R829">
        <v>2306</v>
      </c>
    </row>
    <row r="830" spans="1:18">
      <c r="A830">
        <v>63</v>
      </c>
      <c r="B830">
        <v>548</v>
      </c>
      <c r="C830">
        <v>63548</v>
      </c>
      <c r="D830">
        <v>4828</v>
      </c>
      <c r="E830">
        <v>3427</v>
      </c>
      <c r="F830">
        <v>472</v>
      </c>
      <c r="G830">
        <v>11</v>
      </c>
      <c r="H830">
        <v>1418</v>
      </c>
      <c r="I830">
        <v>7</v>
      </c>
      <c r="J830">
        <v>2974</v>
      </c>
      <c r="K830">
        <v>1650</v>
      </c>
      <c r="L830">
        <v>32</v>
      </c>
      <c r="M830">
        <v>133</v>
      </c>
      <c r="N830">
        <v>27</v>
      </c>
      <c r="O830">
        <v>2928</v>
      </c>
      <c r="P830">
        <v>18</v>
      </c>
      <c r="Q830">
        <v>0</v>
      </c>
      <c r="R830">
        <v>1882</v>
      </c>
    </row>
    <row r="831" spans="1:18">
      <c r="A831">
        <v>63</v>
      </c>
      <c r="B831">
        <v>594</v>
      </c>
      <c r="C831">
        <v>63594</v>
      </c>
      <c r="D831">
        <v>28759</v>
      </c>
      <c r="E831">
        <v>28545</v>
      </c>
      <c r="F831">
        <v>4492</v>
      </c>
      <c r="G831">
        <v>54</v>
      </c>
      <c r="H831">
        <v>147</v>
      </c>
      <c r="I831">
        <v>72</v>
      </c>
      <c r="J831">
        <v>23882</v>
      </c>
      <c r="K831">
        <v>4161</v>
      </c>
      <c r="L831">
        <v>148</v>
      </c>
      <c r="M831">
        <v>440</v>
      </c>
      <c r="N831">
        <v>36</v>
      </c>
      <c r="O831">
        <v>25413</v>
      </c>
      <c r="P831">
        <v>249</v>
      </c>
      <c r="Q831">
        <v>20</v>
      </c>
      <c r="R831">
        <v>3077</v>
      </c>
    </row>
    <row r="832" spans="1:18">
      <c r="A832">
        <v>63</v>
      </c>
      <c r="B832">
        <v>690</v>
      </c>
      <c r="C832">
        <v>63690</v>
      </c>
      <c r="D832">
        <v>7370</v>
      </c>
      <c r="E832">
        <v>6203</v>
      </c>
      <c r="F832">
        <v>2230</v>
      </c>
      <c r="G832">
        <v>40</v>
      </c>
      <c r="H832">
        <v>967</v>
      </c>
      <c r="I832">
        <v>61</v>
      </c>
      <c r="J832">
        <v>4049</v>
      </c>
      <c r="K832">
        <v>3156</v>
      </c>
      <c r="L832">
        <v>62</v>
      </c>
      <c r="M832">
        <v>64</v>
      </c>
      <c r="N832">
        <v>22</v>
      </c>
      <c r="O832">
        <v>5495</v>
      </c>
      <c r="P832">
        <v>124</v>
      </c>
      <c r="Q832">
        <v>9</v>
      </c>
      <c r="R832">
        <v>1742</v>
      </c>
    </row>
    <row r="833" spans="1:18">
      <c r="A833">
        <v>66</v>
      </c>
      <c r="B833">
        <v>1</v>
      </c>
      <c r="C833">
        <v>66001</v>
      </c>
      <c r="D833">
        <v>400037</v>
      </c>
      <c r="E833">
        <v>393219</v>
      </c>
      <c r="F833">
        <v>26562</v>
      </c>
      <c r="G833">
        <v>1165</v>
      </c>
      <c r="H833">
        <v>4930</v>
      </c>
      <c r="I833">
        <v>1556</v>
      </c>
      <c r="J833">
        <v>362981</v>
      </c>
      <c r="K833">
        <v>28093</v>
      </c>
      <c r="L833">
        <v>5384</v>
      </c>
      <c r="M833">
        <v>1725</v>
      </c>
      <c r="N833">
        <v>511</v>
      </c>
      <c r="O833">
        <v>383869</v>
      </c>
      <c r="P833">
        <v>4767</v>
      </c>
      <c r="Q833">
        <v>1915</v>
      </c>
      <c r="R833">
        <v>9486</v>
      </c>
    </row>
    <row r="834" spans="1:18">
      <c r="A834">
        <v>66</v>
      </c>
      <c r="B834">
        <v>45</v>
      </c>
      <c r="C834">
        <v>66045</v>
      </c>
      <c r="D834">
        <v>10628</v>
      </c>
      <c r="E834">
        <v>8510</v>
      </c>
      <c r="F834">
        <v>3139</v>
      </c>
      <c r="G834">
        <v>9</v>
      </c>
      <c r="H834">
        <v>2614</v>
      </c>
      <c r="I834">
        <v>33</v>
      </c>
      <c r="J834">
        <v>5623</v>
      </c>
      <c r="K834">
        <v>3290</v>
      </c>
      <c r="L834">
        <v>1521</v>
      </c>
      <c r="M834">
        <v>156</v>
      </c>
      <c r="N834">
        <v>10</v>
      </c>
      <c r="O834">
        <v>5039</v>
      </c>
      <c r="P834">
        <v>168</v>
      </c>
      <c r="Q834">
        <v>2</v>
      </c>
      <c r="R834">
        <v>5419</v>
      </c>
    </row>
    <row r="835" spans="1:18">
      <c r="A835">
        <v>66</v>
      </c>
      <c r="B835">
        <v>75</v>
      </c>
      <c r="C835">
        <v>66075</v>
      </c>
      <c r="D835">
        <v>4964</v>
      </c>
      <c r="E835">
        <v>3081</v>
      </c>
      <c r="F835">
        <v>663</v>
      </c>
      <c r="G835">
        <v>55</v>
      </c>
      <c r="H835">
        <v>1382</v>
      </c>
      <c r="I835">
        <v>10</v>
      </c>
      <c r="J835">
        <v>2362</v>
      </c>
      <c r="K835">
        <v>2484</v>
      </c>
      <c r="L835">
        <v>63</v>
      </c>
      <c r="M835">
        <v>47</v>
      </c>
      <c r="N835">
        <v>2</v>
      </c>
      <c r="O835">
        <v>1450</v>
      </c>
      <c r="P835">
        <v>557</v>
      </c>
      <c r="Q835">
        <v>0</v>
      </c>
      <c r="R835">
        <v>2957</v>
      </c>
    </row>
    <row r="836" spans="1:18">
      <c r="A836">
        <v>66</v>
      </c>
      <c r="B836">
        <v>88</v>
      </c>
      <c r="C836">
        <v>66088</v>
      </c>
      <c r="D836">
        <v>21282</v>
      </c>
      <c r="E836">
        <v>17535</v>
      </c>
      <c r="F836">
        <v>4858</v>
      </c>
      <c r="G836">
        <v>25</v>
      </c>
      <c r="H836">
        <v>3712</v>
      </c>
      <c r="I836">
        <v>63</v>
      </c>
      <c r="J836">
        <v>13020</v>
      </c>
      <c r="K836">
        <v>4147</v>
      </c>
      <c r="L836">
        <v>3138</v>
      </c>
      <c r="M836">
        <v>677</v>
      </c>
      <c r="N836">
        <v>242</v>
      </c>
      <c r="O836">
        <v>10795</v>
      </c>
      <c r="P836">
        <v>897</v>
      </c>
      <c r="Q836">
        <v>1</v>
      </c>
      <c r="R836">
        <v>9589</v>
      </c>
    </row>
    <row r="837" spans="1:18">
      <c r="A837">
        <v>66</v>
      </c>
      <c r="B837">
        <v>170</v>
      </c>
      <c r="C837">
        <v>66170</v>
      </c>
      <c r="D837">
        <v>190916</v>
      </c>
      <c r="E837">
        <v>184671</v>
      </c>
      <c r="F837">
        <v>13166</v>
      </c>
      <c r="G837">
        <v>196</v>
      </c>
      <c r="H837">
        <v>4083</v>
      </c>
      <c r="I837">
        <v>789</v>
      </c>
      <c r="J837">
        <v>181135</v>
      </c>
      <c r="K837">
        <v>6685</v>
      </c>
      <c r="L837">
        <v>1939</v>
      </c>
      <c r="M837">
        <v>348</v>
      </c>
      <c r="N837">
        <v>194</v>
      </c>
      <c r="O837">
        <v>182295</v>
      </c>
      <c r="P837">
        <v>1162</v>
      </c>
      <c r="Q837">
        <v>456</v>
      </c>
      <c r="R837">
        <v>7003</v>
      </c>
    </row>
    <row r="838" spans="1:18">
      <c r="A838">
        <v>66</v>
      </c>
      <c r="B838">
        <v>318</v>
      </c>
      <c r="C838">
        <v>66318</v>
      </c>
      <c r="D838">
        <v>11489</v>
      </c>
      <c r="E838">
        <v>9380</v>
      </c>
      <c r="F838">
        <v>4347</v>
      </c>
      <c r="G838">
        <v>11</v>
      </c>
      <c r="H838">
        <v>2038</v>
      </c>
      <c r="I838">
        <v>30</v>
      </c>
      <c r="J838">
        <v>5719</v>
      </c>
      <c r="K838">
        <v>2829</v>
      </c>
      <c r="L838">
        <v>1325</v>
      </c>
      <c r="M838">
        <v>1556</v>
      </c>
      <c r="N838">
        <v>34</v>
      </c>
      <c r="O838">
        <v>4144</v>
      </c>
      <c r="P838">
        <v>1494</v>
      </c>
      <c r="Q838">
        <v>5</v>
      </c>
      <c r="R838">
        <v>5846</v>
      </c>
    </row>
    <row r="839" spans="1:18">
      <c r="A839">
        <v>66</v>
      </c>
      <c r="B839">
        <v>383</v>
      </c>
      <c r="C839">
        <v>66383</v>
      </c>
      <c r="D839">
        <v>6122</v>
      </c>
      <c r="E839">
        <v>3904</v>
      </c>
      <c r="F839">
        <v>933</v>
      </c>
      <c r="G839">
        <v>17</v>
      </c>
      <c r="H839">
        <v>2306</v>
      </c>
      <c r="I839">
        <v>48</v>
      </c>
      <c r="J839">
        <v>2651</v>
      </c>
      <c r="K839">
        <v>2278</v>
      </c>
      <c r="L839">
        <v>393</v>
      </c>
      <c r="M839">
        <v>713</v>
      </c>
      <c r="N839">
        <v>29</v>
      </c>
      <c r="O839">
        <v>2775</v>
      </c>
      <c r="P839">
        <v>84</v>
      </c>
      <c r="Q839">
        <v>0</v>
      </c>
      <c r="R839">
        <v>3263</v>
      </c>
    </row>
    <row r="840" spans="1:18">
      <c r="A840">
        <v>66</v>
      </c>
      <c r="B840">
        <v>400</v>
      </c>
      <c r="C840">
        <v>66400</v>
      </c>
      <c r="D840">
        <v>25622</v>
      </c>
      <c r="E840">
        <v>25449</v>
      </c>
      <c r="F840">
        <v>305</v>
      </c>
      <c r="G840">
        <v>12</v>
      </c>
      <c r="H840">
        <v>229</v>
      </c>
      <c r="I840">
        <v>58</v>
      </c>
      <c r="J840">
        <v>25005</v>
      </c>
      <c r="K840">
        <v>507</v>
      </c>
      <c r="L840">
        <v>20</v>
      </c>
      <c r="M840">
        <v>25</v>
      </c>
      <c r="N840">
        <v>8</v>
      </c>
      <c r="O840">
        <v>24661</v>
      </c>
      <c r="P840">
        <v>203</v>
      </c>
      <c r="Q840">
        <v>9</v>
      </c>
      <c r="R840">
        <v>749</v>
      </c>
    </row>
    <row r="841" spans="1:18">
      <c r="A841">
        <v>66</v>
      </c>
      <c r="B841">
        <v>440</v>
      </c>
      <c r="C841">
        <v>66440</v>
      </c>
      <c r="D841">
        <v>15378</v>
      </c>
      <c r="E841">
        <v>11821</v>
      </c>
      <c r="F841">
        <v>2500</v>
      </c>
      <c r="G841">
        <v>41</v>
      </c>
      <c r="H841">
        <v>3617</v>
      </c>
      <c r="I841">
        <v>30</v>
      </c>
      <c r="J841">
        <v>8975</v>
      </c>
      <c r="K841">
        <v>4528</v>
      </c>
      <c r="L841">
        <v>395</v>
      </c>
      <c r="M841">
        <v>426</v>
      </c>
      <c r="N841">
        <v>1029</v>
      </c>
      <c r="O841">
        <v>8117</v>
      </c>
      <c r="P841">
        <v>1484</v>
      </c>
      <c r="Q841">
        <v>1</v>
      </c>
      <c r="R841">
        <v>5776</v>
      </c>
    </row>
    <row r="842" spans="1:18">
      <c r="A842">
        <v>66</v>
      </c>
      <c r="B842">
        <v>456</v>
      </c>
      <c r="C842">
        <v>66456</v>
      </c>
      <c r="D842">
        <v>15913</v>
      </c>
      <c r="E842">
        <v>7237</v>
      </c>
      <c r="F842">
        <v>3892</v>
      </c>
      <c r="G842">
        <v>8</v>
      </c>
      <c r="H842">
        <v>8424</v>
      </c>
      <c r="I842">
        <v>161</v>
      </c>
      <c r="J842">
        <v>4327</v>
      </c>
      <c r="K842">
        <v>2375</v>
      </c>
      <c r="L842">
        <v>6035</v>
      </c>
      <c r="M842">
        <v>1081</v>
      </c>
      <c r="N842">
        <v>1923</v>
      </c>
      <c r="O842">
        <v>4840</v>
      </c>
      <c r="P842">
        <v>225</v>
      </c>
      <c r="Q842">
        <v>0</v>
      </c>
      <c r="R842">
        <v>10848</v>
      </c>
    </row>
    <row r="843" spans="1:18">
      <c r="A843">
        <v>66</v>
      </c>
      <c r="B843">
        <v>572</v>
      </c>
      <c r="C843">
        <v>66572</v>
      </c>
      <c r="D843">
        <v>14413</v>
      </c>
      <c r="E843">
        <v>4208</v>
      </c>
      <c r="F843">
        <v>3726</v>
      </c>
      <c r="G843">
        <v>19</v>
      </c>
      <c r="H843">
        <v>7565</v>
      </c>
      <c r="I843">
        <v>63</v>
      </c>
      <c r="J843">
        <v>3191</v>
      </c>
      <c r="K843">
        <v>2098</v>
      </c>
      <c r="L843">
        <v>1873</v>
      </c>
      <c r="M843">
        <v>556</v>
      </c>
      <c r="N843">
        <v>6598</v>
      </c>
      <c r="O843">
        <v>2612</v>
      </c>
      <c r="P843">
        <v>1366</v>
      </c>
      <c r="Q843">
        <v>11</v>
      </c>
      <c r="R843">
        <v>10424</v>
      </c>
    </row>
    <row r="844" spans="1:18">
      <c r="A844">
        <v>66</v>
      </c>
      <c r="B844">
        <v>594</v>
      </c>
      <c r="C844">
        <v>66594</v>
      </c>
      <c r="D844">
        <v>25153</v>
      </c>
      <c r="E844">
        <v>20881</v>
      </c>
      <c r="F844">
        <v>11851</v>
      </c>
      <c r="G844">
        <v>170</v>
      </c>
      <c r="H844">
        <v>4734</v>
      </c>
      <c r="I844">
        <v>72</v>
      </c>
      <c r="J844">
        <v>9175</v>
      </c>
      <c r="K844">
        <v>8993</v>
      </c>
      <c r="L844">
        <v>4137</v>
      </c>
      <c r="M844">
        <v>2451</v>
      </c>
      <c r="N844">
        <v>361</v>
      </c>
      <c r="O844">
        <v>7608</v>
      </c>
      <c r="P844">
        <v>531</v>
      </c>
      <c r="Q844">
        <v>12</v>
      </c>
      <c r="R844">
        <v>17002</v>
      </c>
    </row>
    <row r="845" spans="1:18">
      <c r="A845">
        <v>66</v>
      </c>
      <c r="B845">
        <v>682</v>
      </c>
      <c r="C845">
        <v>66682</v>
      </c>
      <c r="D845">
        <v>69573</v>
      </c>
      <c r="E845">
        <v>64439</v>
      </c>
      <c r="F845">
        <v>4229</v>
      </c>
      <c r="G845">
        <v>36</v>
      </c>
      <c r="H845">
        <v>4888</v>
      </c>
      <c r="I845">
        <v>191</v>
      </c>
      <c r="J845">
        <v>60380</v>
      </c>
      <c r="K845">
        <v>6440</v>
      </c>
      <c r="L845">
        <v>1953</v>
      </c>
      <c r="M845">
        <v>561</v>
      </c>
      <c r="N845">
        <v>61</v>
      </c>
      <c r="O845">
        <v>61386</v>
      </c>
      <c r="P845">
        <v>1205</v>
      </c>
      <c r="Q845">
        <v>50</v>
      </c>
      <c r="R845">
        <v>6932</v>
      </c>
    </row>
    <row r="846" spans="1:18">
      <c r="A846">
        <v>66</v>
      </c>
      <c r="B846">
        <v>687</v>
      </c>
      <c r="C846">
        <v>66687</v>
      </c>
      <c r="D846">
        <v>11645</v>
      </c>
      <c r="E846">
        <v>8908</v>
      </c>
      <c r="F846">
        <v>1997</v>
      </c>
      <c r="G846">
        <v>23</v>
      </c>
      <c r="H846">
        <v>3413</v>
      </c>
      <c r="I846">
        <v>36</v>
      </c>
      <c r="J846">
        <v>6792</v>
      </c>
      <c r="K846">
        <v>2538</v>
      </c>
      <c r="L846">
        <v>2193</v>
      </c>
      <c r="M846">
        <v>72</v>
      </c>
      <c r="N846">
        <v>14</v>
      </c>
      <c r="O846">
        <v>5665</v>
      </c>
      <c r="P846">
        <v>607</v>
      </c>
      <c r="Q846">
        <v>8</v>
      </c>
      <c r="R846">
        <v>5365</v>
      </c>
    </row>
    <row r="847" spans="1:18">
      <c r="A847">
        <v>68</v>
      </c>
      <c r="B847">
        <v>1</v>
      </c>
      <c r="C847">
        <v>68001</v>
      </c>
      <c r="D847">
        <v>507102</v>
      </c>
      <c r="E847">
        <v>476602</v>
      </c>
      <c r="F847">
        <v>30686</v>
      </c>
      <c r="G847">
        <v>4249</v>
      </c>
      <c r="H847">
        <v>4292</v>
      </c>
      <c r="I847">
        <v>3384</v>
      </c>
      <c r="J847">
        <v>473943</v>
      </c>
      <c r="K847">
        <v>23214</v>
      </c>
      <c r="L847">
        <v>5394</v>
      </c>
      <c r="M847">
        <v>1187</v>
      </c>
      <c r="N847">
        <v>627</v>
      </c>
      <c r="O847">
        <v>489700</v>
      </c>
      <c r="P847">
        <v>4620</v>
      </c>
      <c r="Q847">
        <v>2304</v>
      </c>
      <c r="R847">
        <v>10478</v>
      </c>
    </row>
    <row r="848" spans="1:18">
      <c r="A848">
        <v>68</v>
      </c>
      <c r="B848">
        <v>13</v>
      </c>
      <c r="C848">
        <v>68013</v>
      </c>
      <c r="D848">
        <v>1649</v>
      </c>
      <c r="E848">
        <v>1579</v>
      </c>
      <c r="F848">
        <v>1063</v>
      </c>
      <c r="G848">
        <v>1</v>
      </c>
      <c r="H848">
        <v>107</v>
      </c>
      <c r="I848">
        <v>14</v>
      </c>
      <c r="J848">
        <v>276</v>
      </c>
      <c r="K848">
        <v>1147</v>
      </c>
      <c r="L848">
        <v>1</v>
      </c>
      <c r="M848">
        <v>171</v>
      </c>
      <c r="N848">
        <v>40</v>
      </c>
      <c r="O848">
        <v>272</v>
      </c>
      <c r="P848">
        <v>19</v>
      </c>
      <c r="Q848">
        <v>0</v>
      </c>
      <c r="R848">
        <v>1358</v>
      </c>
    </row>
    <row r="849" spans="1:18">
      <c r="A849">
        <v>68</v>
      </c>
      <c r="B849">
        <v>20</v>
      </c>
      <c r="C849">
        <v>68020</v>
      </c>
      <c r="D849">
        <v>3299</v>
      </c>
      <c r="E849">
        <v>2419</v>
      </c>
      <c r="F849">
        <v>1722</v>
      </c>
      <c r="G849">
        <v>7</v>
      </c>
      <c r="H849">
        <v>1055</v>
      </c>
      <c r="I849">
        <v>6</v>
      </c>
      <c r="J849">
        <v>473</v>
      </c>
      <c r="K849">
        <v>2340</v>
      </c>
      <c r="L849">
        <v>28</v>
      </c>
      <c r="M849">
        <v>60</v>
      </c>
      <c r="N849">
        <v>346</v>
      </c>
      <c r="O849">
        <v>57</v>
      </c>
      <c r="P849">
        <v>452</v>
      </c>
      <c r="Q849">
        <v>9</v>
      </c>
      <c r="R849">
        <v>2781</v>
      </c>
    </row>
    <row r="850" spans="1:18">
      <c r="A850">
        <v>68</v>
      </c>
      <c r="B850">
        <v>51</v>
      </c>
      <c r="C850">
        <v>68051</v>
      </c>
      <c r="D850">
        <v>7727</v>
      </c>
      <c r="E850">
        <v>3840</v>
      </c>
      <c r="F850">
        <v>2211</v>
      </c>
      <c r="G850">
        <v>270</v>
      </c>
      <c r="H850">
        <v>2999</v>
      </c>
      <c r="I850">
        <v>13</v>
      </c>
      <c r="J850">
        <v>2615</v>
      </c>
      <c r="K850">
        <v>4247</v>
      </c>
      <c r="L850">
        <v>39</v>
      </c>
      <c r="M850">
        <v>229</v>
      </c>
      <c r="N850">
        <v>584</v>
      </c>
      <c r="O850">
        <v>2031</v>
      </c>
      <c r="P850">
        <v>628</v>
      </c>
      <c r="Q850">
        <v>1</v>
      </c>
      <c r="R850">
        <v>5067</v>
      </c>
    </row>
    <row r="851" spans="1:18">
      <c r="A851">
        <v>68</v>
      </c>
      <c r="B851">
        <v>77</v>
      </c>
      <c r="C851">
        <v>68077</v>
      </c>
      <c r="D851">
        <v>28220</v>
      </c>
      <c r="E851">
        <v>26534</v>
      </c>
      <c r="F851">
        <v>4888</v>
      </c>
      <c r="G851">
        <v>246</v>
      </c>
      <c r="H851">
        <v>1145</v>
      </c>
      <c r="I851">
        <v>266</v>
      </c>
      <c r="J851">
        <v>22085</v>
      </c>
      <c r="K851">
        <v>5336</v>
      </c>
      <c r="L851">
        <v>171</v>
      </c>
      <c r="M851">
        <v>350</v>
      </c>
      <c r="N851">
        <v>108</v>
      </c>
      <c r="O851">
        <v>22928</v>
      </c>
      <c r="P851">
        <v>223</v>
      </c>
      <c r="Q851">
        <v>16</v>
      </c>
      <c r="R851">
        <v>5053</v>
      </c>
    </row>
    <row r="852" spans="1:18">
      <c r="A852">
        <v>68</v>
      </c>
      <c r="B852">
        <v>79</v>
      </c>
      <c r="C852">
        <v>68079</v>
      </c>
      <c r="D852">
        <v>7407</v>
      </c>
      <c r="E852">
        <v>5870</v>
      </c>
      <c r="F852">
        <v>2109</v>
      </c>
      <c r="G852">
        <v>12</v>
      </c>
      <c r="H852">
        <v>1611</v>
      </c>
      <c r="I852">
        <v>125</v>
      </c>
      <c r="J852">
        <v>2996</v>
      </c>
      <c r="K852">
        <v>4112</v>
      </c>
      <c r="L852">
        <v>5</v>
      </c>
      <c r="M852">
        <v>92</v>
      </c>
      <c r="N852">
        <v>150</v>
      </c>
      <c r="O852">
        <v>2741</v>
      </c>
      <c r="P852">
        <v>229</v>
      </c>
      <c r="Q852">
        <v>0</v>
      </c>
      <c r="R852">
        <v>4437</v>
      </c>
    </row>
    <row r="853" spans="1:18">
      <c r="A853">
        <v>68</v>
      </c>
      <c r="B853">
        <v>81</v>
      </c>
      <c r="C853">
        <v>68081</v>
      </c>
      <c r="D853">
        <v>195027</v>
      </c>
      <c r="E853">
        <v>181324</v>
      </c>
      <c r="F853">
        <v>13414</v>
      </c>
      <c r="G853">
        <v>5745</v>
      </c>
      <c r="H853">
        <v>934</v>
      </c>
      <c r="I853">
        <v>2460</v>
      </c>
      <c r="J853">
        <v>152277</v>
      </c>
      <c r="K853">
        <v>27934</v>
      </c>
      <c r="L853">
        <v>10643</v>
      </c>
      <c r="M853">
        <v>2105</v>
      </c>
      <c r="N853">
        <v>940</v>
      </c>
      <c r="O853">
        <v>172942</v>
      </c>
      <c r="P853">
        <v>7307</v>
      </c>
      <c r="Q853">
        <v>155</v>
      </c>
      <c r="R853">
        <v>14623</v>
      </c>
    </row>
    <row r="854" spans="1:18">
      <c r="A854">
        <v>68</v>
      </c>
      <c r="B854">
        <v>92</v>
      </c>
      <c r="C854">
        <v>68092</v>
      </c>
      <c r="D854">
        <v>5123</v>
      </c>
      <c r="E854">
        <v>3300</v>
      </c>
      <c r="F854">
        <v>688</v>
      </c>
      <c r="G854">
        <v>119</v>
      </c>
      <c r="H854">
        <v>1531</v>
      </c>
      <c r="I854">
        <v>18</v>
      </c>
      <c r="J854">
        <v>2789</v>
      </c>
      <c r="K854">
        <v>1455</v>
      </c>
      <c r="L854">
        <v>28</v>
      </c>
      <c r="M854">
        <v>629</v>
      </c>
      <c r="N854">
        <v>205</v>
      </c>
      <c r="O854">
        <v>2813</v>
      </c>
      <c r="P854">
        <v>156</v>
      </c>
      <c r="Q854">
        <v>0</v>
      </c>
      <c r="R854">
        <v>2154</v>
      </c>
    </row>
    <row r="855" spans="1:18">
      <c r="A855">
        <v>68</v>
      </c>
      <c r="B855">
        <v>101</v>
      </c>
      <c r="C855">
        <v>68101</v>
      </c>
      <c r="D855">
        <v>9399</v>
      </c>
      <c r="E855">
        <v>6667</v>
      </c>
      <c r="F855">
        <v>5188</v>
      </c>
      <c r="G855">
        <v>141</v>
      </c>
      <c r="H855">
        <v>2610</v>
      </c>
      <c r="I855">
        <v>26</v>
      </c>
      <c r="J855">
        <v>1571</v>
      </c>
      <c r="K855">
        <v>5814</v>
      </c>
      <c r="L855">
        <v>120</v>
      </c>
      <c r="M855">
        <v>827</v>
      </c>
      <c r="N855">
        <v>1047</v>
      </c>
      <c r="O855">
        <v>1216</v>
      </c>
      <c r="P855">
        <v>391</v>
      </c>
      <c r="Q855">
        <v>3</v>
      </c>
      <c r="R855">
        <v>7789</v>
      </c>
    </row>
    <row r="856" spans="1:18">
      <c r="A856">
        <v>68</v>
      </c>
      <c r="B856">
        <v>121</v>
      </c>
      <c r="C856">
        <v>68121</v>
      </c>
      <c r="D856">
        <v>1591</v>
      </c>
      <c r="E856">
        <v>1340</v>
      </c>
      <c r="F856">
        <v>734</v>
      </c>
      <c r="G856">
        <v>3</v>
      </c>
      <c r="H856">
        <v>107</v>
      </c>
      <c r="I856">
        <v>13</v>
      </c>
      <c r="J856">
        <v>308</v>
      </c>
      <c r="K856">
        <v>1142</v>
      </c>
      <c r="L856">
        <v>5</v>
      </c>
      <c r="M856">
        <v>95</v>
      </c>
      <c r="N856">
        <v>35</v>
      </c>
      <c r="O856">
        <v>13</v>
      </c>
      <c r="P856">
        <v>315</v>
      </c>
      <c r="Q856">
        <v>0</v>
      </c>
      <c r="R856">
        <v>1263</v>
      </c>
    </row>
    <row r="857" spans="1:18">
      <c r="A857">
        <v>68</v>
      </c>
      <c r="B857">
        <v>132</v>
      </c>
      <c r="C857">
        <v>68132</v>
      </c>
      <c r="D857">
        <v>1768</v>
      </c>
      <c r="E857">
        <v>1060</v>
      </c>
      <c r="F857">
        <v>134</v>
      </c>
      <c r="G857">
        <v>0</v>
      </c>
      <c r="H857">
        <v>717</v>
      </c>
      <c r="I857">
        <v>17</v>
      </c>
      <c r="J857">
        <v>849</v>
      </c>
      <c r="K857">
        <v>334</v>
      </c>
      <c r="L857">
        <v>482</v>
      </c>
      <c r="M857">
        <v>73</v>
      </c>
      <c r="N857">
        <v>0</v>
      </c>
      <c r="O857">
        <v>14</v>
      </c>
      <c r="P857">
        <v>1391</v>
      </c>
      <c r="Q857">
        <v>0</v>
      </c>
      <c r="R857">
        <v>363</v>
      </c>
    </row>
    <row r="858" spans="1:18">
      <c r="A858">
        <v>68</v>
      </c>
      <c r="B858">
        <v>147</v>
      </c>
      <c r="C858">
        <v>68147</v>
      </c>
      <c r="D858">
        <v>5131</v>
      </c>
      <c r="E858">
        <v>3939</v>
      </c>
      <c r="F858">
        <v>581</v>
      </c>
      <c r="G858">
        <v>16</v>
      </c>
      <c r="H858">
        <v>1187</v>
      </c>
      <c r="I858">
        <v>10</v>
      </c>
      <c r="J858">
        <v>3051</v>
      </c>
      <c r="K858">
        <v>1592</v>
      </c>
      <c r="L858">
        <v>16</v>
      </c>
      <c r="M858">
        <v>107</v>
      </c>
      <c r="N858">
        <v>347</v>
      </c>
      <c r="O858">
        <v>3110</v>
      </c>
      <c r="P858">
        <v>57</v>
      </c>
      <c r="Q858">
        <v>0</v>
      </c>
      <c r="R858">
        <v>1964</v>
      </c>
    </row>
    <row r="859" spans="1:18">
      <c r="A859">
        <v>68</v>
      </c>
      <c r="B859">
        <v>152</v>
      </c>
      <c r="C859">
        <v>68152</v>
      </c>
      <c r="D859">
        <v>3943</v>
      </c>
      <c r="E859">
        <v>1748</v>
      </c>
      <c r="F859">
        <v>1061</v>
      </c>
      <c r="G859">
        <v>0</v>
      </c>
      <c r="H859">
        <v>2175</v>
      </c>
      <c r="I859">
        <v>12</v>
      </c>
      <c r="J859">
        <v>704</v>
      </c>
      <c r="K859">
        <v>2910</v>
      </c>
      <c r="L859">
        <v>7</v>
      </c>
      <c r="M859">
        <v>48</v>
      </c>
      <c r="N859">
        <v>257</v>
      </c>
      <c r="O859">
        <v>593</v>
      </c>
      <c r="P859">
        <v>90</v>
      </c>
      <c r="Q859">
        <v>0</v>
      </c>
      <c r="R859">
        <v>3260</v>
      </c>
    </row>
    <row r="860" spans="1:18">
      <c r="A860">
        <v>68</v>
      </c>
      <c r="B860">
        <v>160</v>
      </c>
      <c r="C860">
        <v>68160</v>
      </c>
      <c r="D860">
        <v>1848</v>
      </c>
      <c r="E860">
        <v>1493</v>
      </c>
      <c r="F860">
        <v>1028</v>
      </c>
      <c r="G860">
        <v>0</v>
      </c>
      <c r="H860">
        <v>323</v>
      </c>
      <c r="I860">
        <v>3</v>
      </c>
      <c r="J860">
        <v>453</v>
      </c>
      <c r="K860">
        <v>1341</v>
      </c>
      <c r="L860">
        <v>7</v>
      </c>
      <c r="M860">
        <v>13</v>
      </c>
      <c r="N860">
        <v>31</v>
      </c>
      <c r="O860">
        <v>3</v>
      </c>
      <c r="P860">
        <v>479</v>
      </c>
      <c r="Q860">
        <v>0</v>
      </c>
      <c r="R860">
        <v>1366</v>
      </c>
    </row>
    <row r="861" spans="1:18">
      <c r="A861">
        <v>68</v>
      </c>
      <c r="B861">
        <v>162</v>
      </c>
      <c r="C861">
        <v>68162</v>
      </c>
      <c r="D861">
        <v>5839</v>
      </c>
      <c r="E861">
        <v>3372</v>
      </c>
      <c r="F861">
        <v>726</v>
      </c>
      <c r="G861">
        <v>8</v>
      </c>
      <c r="H861">
        <v>2276</v>
      </c>
      <c r="I861">
        <v>23</v>
      </c>
      <c r="J861">
        <v>2890</v>
      </c>
      <c r="K861">
        <v>2602</v>
      </c>
      <c r="L861">
        <v>31</v>
      </c>
      <c r="M861">
        <v>100</v>
      </c>
      <c r="N861">
        <v>199</v>
      </c>
      <c r="O861">
        <v>2869</v>
      </c>
      <c r="P861">
        <v>163</v>
      </c>
      <c r="Q861">
        <v>1</v>
      </c>
      <c r="R861">
        <v>2806</v>
      </c>
    </row>
    <row r="862" spans="1:18">
      <c r="A862">
        <v>68</v>
      </c>
      <c r="B862">
        <v>167</v>
      </c>
      <c r="C862">
        <v>68167</v>
      </c>
      <c r="D862">
        <v>10746</v>
      </c>
      <c r="E862">
        <v>9909</v>
      </c>
      <c r="F862">
        <v>2837</v>
      </c>
      <c r="G862">
        <v>9</v>
      </c>
      <c r="H862">
        <v>1139</v>
      </c>
      <c r="I862">
        <v>68</v>
      </c>
      <c r="J862">
        <v>6616</v>
      </c>
      <c r="K862">
        <v>3388</v>
      </c>
      <c r="L862">
        <v>174</v>
      </c>
      <c r="M862">
        <v>336</v>
      </c>
      <c r="N862">
        <v>172</v>
      </c>
      <c r="O862">
        <v>6597</v>
      </c>
      <c r="P862">
        <v>60</v>
      </c>
      <c r="Q862">
        <v>23</v>
      </c>
      <c r="R862">
        <v>4066</v>
      </c>
    </row>
    <row r="863" spans="1:18">
      <c r="A863">
        <v>68</v>
      </c>
      <c r="B863">
        <v>169</v>
      </c>
      <c r="C863">
        <v>68169</v>
      </c>
      <c r="D863">
        <v>2752</v>
      </c>
      <c r="E863">
        <v>1069</v>
      </c>
      <c r="F863">
        <v>828</v>
      </c>
      <c r="G863">
        <v>0</v>
      </c>
      <c r="H863">
        <v>1248</v>
      </c>
      <c r="I863">
        <v>13</v>
      </c>
      <c r="J863">
        <v>665</v>
      </c>
      <c r="K863">
        <v>1798</v>
      </c>
      <c r="L863">
        <v>24</v>
      </c>
      <c r="M863">
        <v>223</v>
      </c>
      <c r="N863">
        <v>21</v>
      </c>
      <c r="O863">
        <v>5</v>
      </c>
      <c r="P863">
        <v>666</v>
      </c>
      <c r="Q863">
        <v>1</v>
      </c>
      <c r="R863">
        <v>2080</v>
      </c>
    </row>
    <row r="864" spans="1:18">
      <c r="A864">
        <v>68</v>
      </c>
      <c r="B864">
        <v>176</v>
      </c>
      <c r="C864">
        <v>68176</v>
      </c>
      <c r="D864">
        <v>2332</v>
      </c>
      <c r="E864">
        <v>1761</v>
      </c>
      <c r="F864">
        <v>1053</v>
      </c>
      <c r="G864">
        <v>0</v>
      </c>
      <c r="H864">
        <v>553</v>
      </c>
      <c r="I864">
        <v>22</v>
      </c>
      <c r="J864">
        <v>690</v>
      </c>
      <c r="K864">
        <v>1085</v>
      </c>
      <c r="L864">
        <v>1</v>
      </c>
      <c r="M864">
        <v>413</v>
      </c>
      <c r="N864">
        <v>112</v>
      </c>
      <c r="O864">
        <v>69</v>
      </c>
      <c r="P864">
        <v>625</v>
      </c>
      <c r="Q864">
        <v>6</v>
      </c>
      <c r="R864">
        <v>1632</v>
      </c>
    </row>
    <row r="865" spans="1:18">
      <c r="A865">
        <v>68</v>
      </c>
      <c r="B865">
        <v>179</v>
      </c>
      <c r="C865">
        <v>68179</v>
      </c>
      <c r="D865">
        <v>4315</v>
      </c>
      <c r="E865">
        <v>3134</v>
      </c>
      <c r="F865">
        <v>2498</v>
      </c>
      <c r="G865">
        <v>0</v>
      </c>
      <c r="H865">
        <v>1160</v>
      </c>
      <c r="I865">
        <v>15</v>
      </c>
      <c r="J865">
        <v>545</v>
      </c>
      <c r="K865">
        <v>3219</v>
      </c>
      <c r="L865">
        <v>1</v>
      </c>
      <c r="M865">
        <v>205</v>
      </c>
      <c r="N865">
        <v>343</v>
      </c>
      <c r="O865">
        <v>459</v>
      </c>
      <c r="P865">
        <v>123</v>
      </c>
      <c r="Q865">
        <v>0</v>
      </c>
      <c r="R865">
        <v>3733</v>
      </c>
    </row>
    <row r="866" spans="1:18">
      <c r="A866">
        <v>68</v>
      </c>
      <c r="B866">
        <v>190</v>
      </c>
      <c r="C866">
        <v>68190</v>
      </c>
      <c r="D866">
        <v>24572</v>
      </c>
      <c r="E866">
        <v>17997</v>
      </c>
      <c r="F866">
        <v>3363</v>
      </c>
      <c r="G866">
        <v>2817</v>
      </c>
      <c r="H866">
        <v>3342</v>
      </c>
      <c r="I866">
        <v>133</v>
      </c>
      <c r="J866">
        <v>16168</v>
      </c>
      <c r="K866">
        <v>5452</v>
      </c>
      <c r="L866">
        <v>1086</v>
      </c>
      <c r="M866">
        <v>877</v>
      </c>
      <c r="N866">
        <v>885</v>
      </c>
      <c r="O866">
        <v>13758</v>
      </c>
      <c r="P866">
        <v>2191</v>
      </c>
      <c r="Q866">
        <v>9</v>
      </c>
      <c r="R866">
        <v>8614</v>
      </c>
    </row>
    <row r="867" spans="1:18">
      <c r="A867">
        <v>68</v>
      </c>
      <c r="B867">
        <v>207</v>
      </c>
      <c r="C867">
        <v>68207</v>
      </c>
      <c r="D867">
        <v>5084</v>
      </c>
      <c r="E867">
        <v>3560</v>
      </c>
      <c r="F867">
        <v>1194</v>
      </c>
      <c r="G867">
        <v>0</v>
      </c>
      <c r="H867">
        <v>1571</v>
      </c>
      <c r="I867">
        <v>12</v>
      </c>
      <c r="J867">
        <v>2478</v>
      </c>
      <c r="K867">
        <v>2206</v>
      </c>
      <c r="L867">
        <v>21</v>
      </c>
      <c r="M867">
        <v>96</v>
      </c>
      <c r="N867">
        <v>274</v>
      </c>
      <c r="O867">
        <v>2481</v>
      </c>
      <c r="P867">
        <v>109</v>
      </c>
      <c r="Q867">
        <v>2</v>
      </c>
      <c r="R867">
        <v>2492</v>
      </c>
    </row>
    <row r="868" spans="1:18">
      <c r="A868">
        <v>68</v>
      </c>
      <c r="B868">
        <v>209</v>
      </c>
      <c r="C868">
        <v>68209</v>
      </c>
      <c r="D868">
        <v>2767</v>
      </c>
      <c r="E868">
        <v>1751</v>
      </c>
      <c r="F868">
        <v>1083</v>
      </c>
      <c r="G868">
        <v>3</v>
      </c>
      <c r="H868">
        <v>1037</v>
      </c>
      <c r="I868">
        <v>3</v>
      </c>
      <c r="J868">
        <v>607</v>
      </c>
      <c r="K868">
        <v>2068</v>
      </c>
      <c r="L868">
        <v>1</v>
      </c>
      <c r="M868">
        <v>58</v>
      </c>
      <c r="N868">
        <v>19</v>
      </c>
      <c r="O868">
        <v>629</v>
      </c>
      <c r="P868">
        <v>31</v>
      </c>
      <c r="Q868">
        <v>0</v>
      </c>
      <c r="R868">
        <v>2107</v>
      </c>
    </row>
    <row r="869" spans="1:18">
      <c r="A869">
        <v>68</v>
      </c>
      <c r="B869">
        <v>211</v>
      </c>
      <c r="C869">
        <v>68211</v>
      </c>
      <c r="D869">
        <v>3179</v>
      </c>
      <c r="E869">
        <v>2661</v>
      </c>
      <c r="F869">
        <v>468</v>
      </c>
      <c r="G869">
        <v>4</v>
      </c>
      <c r="H869">
        <v>466</v>
      </c>
      <c r="I869">
        <v>28</v>
      </c>
      <c r="J869">
        <v>2353</v>
      </c>
      <c r="K869">
        <v>511</v>
      </c>
      <c r="L869">
        <v>27</v>
      </c>
      <c r="M869">
        <v>149</v>
      </c>
      <c r="N869">
        <v>118</v>
      </c>
      <c r="O869">
        <v>2097</v>
      </c>
      <c r="P869">
        <v>369</v>
      </c>
      <c r="Q869">
        <v>0</v>
      </c>
      <c r="R869">
        <v>713</v>
      </c>
    </row>
    <row r="870" spans="1:18">
      <c r="A870">
        <v>68</v>
      </c>
      <c r="B870">
        <v>217</v>
      </c>
      <c r="C870">
        <v>68217</v>
      </c>
      <c r="D870">
        <v>4762</v>
      </c>
      <c r="E870">
        <v>3051</v>
      </c>
      <c r="F870">
        <v>1937</v>
      </c>
      <c r="G870">
        <v>19</v>
      </c>
      <c r="H870">
        <v>1846</v>
      </c>
      <c r="I870">
        <v>16</v>
      </c>
      <c r="J870">
        <v>939</v>
      </c>
      <c r="K870">
        <v>2580</v>
      </c>
      <c r="L870">
        <v>44</v>
      </c>
      <c r="M870">
        <v>501</v>
      </c>
      <c r="N870">
        <v>668</v>
      </c>
      <c r="O870">
        <v>936</v>
      </c>
      <c r="P870">
        <v>23</v>
      </c>
      <c r="Q870">
        <v>0</v>
      </c>
      <c r="R870">
        <v>3803</v>
      </c>
    </row>
    <row r="871" spans="1:18">
      <c r="A871">
        <v>68</v>
      </c>
      <c r="B871">
        <v>229</v>
      </c>
      <c r="C871">
        <v>68229</v>
      </c>
      <c r="D871">
        <v>11356</v>
      </c>
      <c r="E871">
        <v>9822</v>
      </c>
      <c r="F871">
        <v>5364</v>
      </c>
      <c r="G871">
        <v>45</v>
      </c>
      <c r="H871">
        <v>1368</v>
      </c>
      <c r="I871">
        <v>108</v>
      </c>
      <c r="J871">
        <v>4522</v>
      </c>
      <c r="K871">
        <v>5845</v>
      </c>
      <c r="L871">
        <v>83</v>
      </c>
      <c r="M871">
        <v>289</v>
      </c>
      <c r="N871">
        <v>590</v>
      </c>
      <c r="O871">
        <v>4385</v>
      </c>
      <c r="P871">
        <v>716</v>
      </c>
      <c r="Q871">
        <v>3</v>
      </c>
      <c r="R871">
        <v>6252</v>
      </c>
    </row>
    <row r="872" spans="1:18">
      <c r="A872">
        <v>68</v>
      </c>
      <c r="B872">
        <v>235</v>
      </c>
      <c r="C872">
        <v>68235</v>
      </c>
      <c r="D872">
        <v>17323</v>
      </c>
      <c r="E872">
        <v>5574</v>
      </c>
      <c r="F872">
        <v>6311</v>
      </c>
      <c r="G872">
        <v>1189</v>
      </c>
      <c r="H872">
        <v>6985</v>
      </c>
      <c r="I872">
        <v>65</v>
      </c>
      <c r="J872">
        <v>2379</v>
      </c>
      <c r="K872">
        <v>6014</v>
      </c>
      <c r="L872">
        <v>53</v>
      </c>
      <c r="M872">
        <v>6849</v>
      </c>
      <c r="N872">
        <v>1965</v>
      </c>
      <c r="O872">
        <v>2258</v>
      </c>
      <c r="P872">
        <v>27</v>
      </c>
      <c r="Q872">
        <v>1</v>
      </c>
      <c r="R872">
        <v>15037</v>
      </c>
    </row>
    <row r="873" spans="1:18">
      <c r="A873">
        <v>68</v>
      </c>
      <c r="B873">
        <v>245</v>
      </c>
      <c r="C873">
        <v>68245</v>
      </c>
      <c r="D873">
        <v>1641</v>
      </c>
      <c r="E873">
        <v>951</v>
      </c>
      <c r="F873">
        <v>644</v>
      </c>
      <c r="G873">
        <v>1</v>
      </c>
      <c r="H873">
        <v>540</v>
      </c>
      <c r="I873">
        <v>11</v>
      </c>
      <c r="J873">
        <v>699</v>
      </c>
      <c r="K873">
        <v>294</v>
      </c>
      <c r="L873">
        <v>129</v>
      </c>
      <c r="M873">
        <v>385</v>
      </c>
      <c r="N873">
        <v>125</v>
      </c>
      <c r="O873">
        <v>16</v>
      </c>
      <c r="P873">
        <v>532</v>
      </c>
      <c r="Q873">
        <v>1</v>
      </c>
      <c r="R873">
        <v>1092</v>
      </c>
    </row>
    <row r="874" spans="1:18">
      <c r="A874">
        <v>68</v>
      </c>
      <c r="B874">
        <v>250</v>
      </c>
      <c r="C874">
        <v>68250</v>
      </c>
      <c r="D874">
        <v>4093</v>
      </c>
      <c r="E874">
        <v>2194</v>
      </c>
      <c r="F874">
        <v>1342</v>
      </c>
      <c r="G874">
        <v>37</v>
      </c>
      <c r="H874">
        <v>2014</v>
      </c>
      <c r="I874">
        <v>27</v>
      </c>
      <c r="J874">
        <v>802</v>
      </c>
      <c r="K874">
        <v>1728</v>
      </c>
      <c r="L874">
        <v>2</v>
      </c>
      <c r="M874">
        <v>732</v>
      </c>
      <c r="N874">
        <v>809</v>
      </c>
      <c r="O874">
        <v>664</v>
      </c>
      <c r="P874">
        <v>56</v>
      </c>
      <c r="Q874">
        <v>2</v>
      </c>
      <c r="R874">
        <v>3371</v>
      </c>
    </row>
    <row r="875" spans="1:18">
      <c r="A875">
        <v>68</v>
      </c>
      <c r="B875">
        <v>255</v>
      </c>
      <c r="C875">
        <v>68255</v>
      </c>
      <c r="D875">
        <v>12611</v>
      </c>
      <c r="E875">
        <v>6919</v>
      </c>
      <c r="F875">
        <v>2302</v>
      </c>
      <c r="G875">
        <v>46</v>
      </c>
      <c r="H875">
        <v>4619</v>
      </c>
      <c r="I875">
        <v>32</v>
      </c>
      <c r="J875">
        <v>6745</v>
      </c>
      <c r="K875">
        <v>2345</v>
      </c>
      <c r="L875">
        <v>1958</v>
      </c>
      <c r="M875">
        <v>828</v>
      </c>
      <c r="N875">
        <v>708</v>
      </c>
      <c r="O875">
        <v>6537</v>
      </c>
      <c r="P875">
        <v>1031</v>
      </c>
      <c r="Q875">
        <v>4</v>
      </c>
      <c r="R875">
        <v>5039</v>
      </c>
    </row>
    <row r="876" spans="1:18">
      <c r="A876">
        <v>68</v>
      </c>
      <c r="B876">
        <v>264</v>
      </c>
      <c r="C876">
        <v>68264</v>
      </c>
      <c r="D876">
        <v>2317</v>
      </c>
      <c r="E876">
        <v>1918</v>
      </c>
      <c r="F876">
        <v>1332</v>
      </c>
      <c r="G876">
        <v>0</v>
      </c>
      <c r="H876">
        <v>432</v>
      </c>
      <c r="I876">
        <v>19</v>
      </c>
      <c r="J876">
        <v>471</v>
      </c>
      <c r="K876">
        <v>1431</v>
      </c>
      <c r="L876">
        <v>4</v>
      </c>
      <c r="M876">
        <v>222</v>
      </c>
      <c r="N876">
        <v>173</v>
      </c>
      <c r="O876">
        <v>9</v>
      </c>
      <c r="P876">
        <v>503</v>
      </c>
      <c r="Q876">
        <v>0</v>
      </c>
      <c r="R876">
        <v>1805</v>
      </c>
    </row>
    <row r="877" spans="1:18">
      <c r="A877">
        <v>68</v>
      </c>
      <c r="B877">
        <v>266</v>
      </c>
      <c r="C877">
        <v>68266</v>
      </c>
      <c r="D877">
        <v>3263</v>
      </c>
      <c r="E877">
        <v>2634</v>
      </c>
      <c r="F877">
        <v>1206</v>
      </c>
      <c r="G877">
        <v>4</v>
      </c>
      <c r="H877">
        <v>1167</v>
      </c>
      <c r="I877">
        <v>12</v>
      </c>
      <c r="J877">
        <v>894</v>
      </c>
      <c r="K877">
        <v>2183</v>
      </c>
      <c r="L877">
        <v>8</v>
      </c>
      <c r="M877">
        <v>65</v>
      </c>
      <c r="N877">
        <v>102</v>
      </c>
      <c r="O877">
        <v>1043</v>
      </c>
      <c r="P877">
        <v>2</v>
      </c>
      <c r="Q877">
        <v>5</v>
      </c>
      <c r="R877">
        <v>2213</v>
      </c>
    </row>
    <row r="878" spans="1:18">
      <c r="A878">
        <v>68</v>
      </c>
      <c r="B878">
        <v>271</v>
      </c>
      <c r="C878">
        <v>68271</v>
      </c>
      <c r="D878">
        <v>4582</v>
      </c>
      <c r="E878">
        <v>2845</v>
      </c>
      <c r="F878">
        <v>1275</v>
      </c>
      <c r="G878">
        <v>0</v>
      </c>
      <c r="H878">
        <v>1715</v>
      </c>
      <c r="I878">
        <v>3</v>
      </c>
      <c r="J878">
        <v>1177</v>
      </c>
      <c r="K878">
        <v>2614</v>
      </c>
      <c r="L878">
        <v>0</v>
      </c>
      <c r="M878">
        <v>222</v>
      </c>
      <c r="N878">
        <v>566</v>
      </c>
      <c r="O878">
        <v>1093</v>
      </c>
      <c r="P878">
        <v>69</v>
      </c>
      <c r="Q878">
        <v>7</v>
      </c>
      <c r="R878">
        <v>3413</v>
      </c>
    </row>
    <row r="879" spans="1:18">
      <c r="A879">
        <v>68</v>
      </c>
      <c r="B879">
        <v>276</v>
      </c>
      <c r="C879">
        <v>68276</v>
      </c>
      <c r="D879">
        <v>269310</v>
      </c>
      <c r="E879">
        <v>258306</v>
      </c>
      <c r="F879">
        <v>12523</v>
      </c>
      <c r="G879">
        <v>1439</v>
      </c>
      <c r="H879">
        <v>3407</v>
      </c>
      <c r="I879">
        <v>1929</v>
      </c>
      <c r="J879">
        <v>251718</v>
      </c>
      <c r="K879">
        <v>10827</v>
      </c>
      <c r="L879">
        <v>3534</v>
      </c>
      <c r="M879">
        <v>1258</v>
      </c>
      <c r="N879">
        <v>145</v>
      </c>
      <c r="O879">
        <v>259671</v>
      </c>
      <c r="P879">
        <v>3210</v>
      </c>
      <c r="Q879">
        <v>1509</v>
      </c>
      <c r="R879">
        <v>4920</v>
      </c>
    </row>
    <row r="880" spans="1:18">
      <c r="A880">
        <v>68</v>
      </c>
      <c r="B880">
        <v>296</v>
      </c>
      <c r="C880">
        <v>68296</v>
      </c>
      <c r="D880">
        <v>2622</v>
      </c>
      <c r="E880">
        <v>1896</v>
      </c>
      <c r="F880">
        <v>1071</v>
      </c>
      <c r="G880">
        <v>5</v>
      </c>
      <c r="H880">
        <v>757</v>
      </c>
      <c r="I880">
        <v>4</v>
      </c>
      <c r="J880">
        <v>737</v>
      </c>
      <c r="K880">
        <v>1379</v>
      </c>
      <c r="L880">
        <v>59</v>
      </c>
      <c r="M880">
        <v>242</v>
      </c>
      <c r="N880">
        <v>201</v>
      </c>
      <c r="O880">
        <v>711</v>
      </c>
      <c r="P880">
        <v>21</v>
      </c>
      <c r="Q880">
        <v>0</v>
      </c>
      <c r="R880">
        <v>1890</v>
      </c>
    </row>
    <row r="881" spans="1:18">
      <c r="A881">
        <v>68</v>
      </c>
      <c r="B881">
        <v>298</v>
      </c>
      <c r="C881">
        <v>68298</v>
      </c>
      <c r="D881">
        <v>3462</v>
      </c>
      <c r="E881">
        <v>1352</v>
      </c>
      <c r="F881">
        <v>820</v>
      </c>
      <c r="G881">
        <v>6</v>
      </c>
      <c r="H881">
        <v>1909</v>
      </c>
      <c r="I881">
        <v>35</v>
      </c>
      <c r="J881">
        <v>729</v>
      </c>
      <c r="K881">
        <v>1541</v>
      </c>
      <c r="L881">
        <v>53</v>
      </c>
      <c r="M881">
        <v>354</v>
      </c>
      <c r="N881">
        <v>754</v>
      </c>
      <c r="O881">
        <v>543</v>
      </c>
      <c r="P881">
        <v>201</v>
      </c>
      <c r="Q881">
        <v>0</v>
      </c>
      <c r="R881">
        <v>2718</v>
      </c>
    </row>
    <row r="882" spans="1:18">
      <c r="A882">
        <v>68</v>
      </c>
      <c r="B882">
        <v>307</v>
      </c>
      <c r="C882">
        <v>68307</v>
      </c>
      <c r="D882">
        <v>145650</v>
      </c>
      <c r="E882">
        <v>125809</v>
      </c>
      <c r="F882">
        <v>12628</v>
      </c>
      <c r="G882">
        <v>7008</v>
      </c>
      <c r="H882">
        <v>6792</v>
      </c>
      <c r="I882">
        <v>792</v>
      </c>
      <c r="J882">
        <v>124531</v>
      </c>
      <c r="K882">
        <v>15344</v>
      </c>
      <c r="L882">
        <v>3768</v>
      </c>
      <c r="M882">
        <v>1078</v>
      </c>
      <c r="N882">
        <v>467</v>
      </c>
      <c r="O882">
        <v>132112</v>
      </c>
      <c r="P882">
        <v>1631</v>
      </c>
      <c r="Q882">
        <v>83</v>
      </c>
      <c r="R882">
        <v>11824</v>
      </c>
    </row>
    <row r="883" spans="1:18">
      <c r="A883">
        <v>68</v>
      </c>
      <c r="B883">
        <v>318</v>
      </c>
      <c r="C883">
        <v>68318</v>
      </c>
      <c r="D883">
        <v>5471</v>
      </c>
      <c r="E883">
        <v>3488</v>
      </c>
      <c r="F883">
        <v>1334</v>
      </c>
      <c r="G883">
        <v>6</v>
      </c>
      <c r="H883">
        <v>2462</v>
      </c>
      <c r="I883">
        <v>11</v>
      </c>
      <c r="J883">
        <v>1454</v>
      </c>
      <c r="K883">
        <v>3774</v>
      </c>
      <c r="L883">
        <v>4</v>
      </c>
      <c r="M883">
        <v>65</v>
      </c>
      <c r="N883">
        <v>171</v>
      </c>
      <c r="O883">
        <v>1255</v>
      </c>
      <c r="P883">
        <v>34</v>
      </c>
      <c r="Q883">
        <v>0</v>
      </c>
      <c r="R883">
        <v>4182</v>
      </c>
    </row>
    <row r="884" spans="1:18">
      <c r="A884">
        <v>68</v>
      </c>
      <c r="B884">
        <v>320</v>
      </c>
      <c r="C884">
        <v>68320</v>
      </c>
      <c r="D884">
        <v>3797</v>
      </c>
      <c r="E884">
        <v>2335</v>
      </c>
      <c r="F884">
        <v>821</v>
      </c>
      <c r="G884">
        <v>7</v>
      </c>
      <c r="H884">
        <v>1438</v>
      </c>
      <c r="I884">
        <v>27</v>
      </c>
      <c r="J884">
        <v>1365</v>
      </c>
      <c r="K884">
        <v>1468</v>
      </c>
      <c r="L884">
        <v>20</v>
      </c>
      <c r="M884">
        <v>678</v>
      </c>
      <c r="N884">
        <v>241</v>
      </c>
      <c r="O884">
        <v>1433</v>
      </c>
      <c r="P884">
        <v>148</v>
      </c>
      <c r="Q884">
        <v>3</v>
      </c>
      <c r="R884">
        <v>2213</v>
      </c>
    </row>
    <row r="885" spans="1:18">
      <c r="A885">
        <v>68</v>
      </c>
      <c r="B885">
        <v>322</v>
      </c>
      <c r="C885">
        <v>68322</v>
      </c>
      <c r="D885">
        <v>2016</v>
      </c>
      <c r="E885">
        <v>1715</v>
      </c>
      <c r="F885">
        <v>535</v>
      </c>
      <c r="G885">
        <v>0</v>
      </c>
      <c r="H885">
        <v>333</v>
      </c>
      <c r="I885">
        <v>45</v>
      </c>
      <c r="J885">
        <v>496</v>
      </c>
      <c r="K885">
        <v>1421</v>
      </c>
      <c r="L885">
        <v>3</v>
      </c>
      <c r="M885">
        <v>38</v>
      </c>
      <c r="N885">
        <v>7</v>
      </c>
      <c r="O885">
        <v>74</v>
      </c>
      <c r="P885">
        <v>474</v>
      </c>
      <c r="Q885">
        <v>1</v>
      </c>
      <c r="R885">
        <v>1467</v>
      </c>
    </row>
    <row r="886" spans="1:18">
      <c r="A886">
        <v>68</v>
      </c>
      <c r="B886">
        <v>324</v>
      </c>
      <c r="C886">
        <v>68324</v>
      </c>
      <c r="D886">
        <v>3697</v>
      </c>
      <c r="E886">
        <v>1640</v>
      </c>
      <c r="F886">
        <v>946</v>
      </c>
      <c r="G886">
        <v>106</v>
      </c>
      <c r="H886">
        <v>1632</v>
      </c>
      <c r="I886">
        <v>64</v>
      </c>
      <c r="J886">
        <v>863</v>
      </c>
      <c r="K886">
        <v>2413</v>
      </c>
      <c r="L886">
        <v>19</v>
      </c>
      <c r="M886">
        <v>53</v>
      </c>
      <c r="N886">
        <v>282</v>
      </c>
      <c r="O886">
        <v>20</v>
      </c>
      <c r="P886">
        <v>919</v>
      </c>
      <c r="Q886">
        <v>0</v>
      </c>
      <c r="R886">
        <v>2758</v>
      </c>
    </row>
    <row r="887" spans="1:18">
      <c r="A887">
        <v>68</v>
      </c>
      <c r="B887">
        <v>327</v>
      </c>
      <c r="C887">
        <v>68327</v>
      </c>
      <c r="D887">
        <v>4220</v>
      </c>
      <c r="E887">
        <v>3533</v>
      </c>
      <c r="F887">
        <v>73</v>
      </c>
      <c r="G887">
        <v>0</v>
      </c>
      <c r="H887">
        <v>646</v>
      </c>
      <c r="I887">
        <v>36</v>
      </c>
      <c r="J887">
        <v>2627</v>
      </c>
      <c r="K887">
        <v>1343</v>
      </c>
      <c r="L887">
        <v>31</v>
      </c>
      <c r="M887">
        <v>27</v>
      </c>
      <c r="N887">
        <v>180</v>
      </c>
      <c r="O887">
        <v>1928</v>
      </c>
      <c r="P887">
        <v>896</v>
      </c>
      <c r="Q887">
        <v>4</v>
      </c>
      <c r="R887">
        <v>1392</v>
      </c>
    </row>
    <row r="888" spans="1:18">
      <c r="A888">
        <v>68</v>
      </c>
      <c r="B888">
        <v>344</v>
      </c>
      <c r="C888">
        <v>68344</v>
      </c>
      <c r="D888">
        <v>2071</v>
      </c>
      <c r="E888">
        <v>1529</v>
      </c>
      <c r="F888">
        <v>650</v>
      </c>
      <c r="G888">
        <v>0</v>
      </c>
      <c r="H888">
        <v>504</v>
      </c>
      <c r="I888">
        <v>4</v>
      </c>
      <c r="J888">
        <v>502</v>
      </c>
      <c r="K888">
        <v>1456</v>
      </c>
      <c r="L888">
        <v>7</v>
      </c>
      <c r="M888">
        <v>63</v>
      </c>
      <c r="N888">
        <v>43</v>
      </c>
      <c r="O888">
        <v>23</v>
      </c>
      <c r="P888">
        <v>545</v>
      </c>
      <c r="Q888">
        <v>5</v>
      </c>
      <c r="R888">
        <v>1498</v>
      </c>
    </row>
    <row r="889" spans="1:18">
      <c r="A889">
        <v>68</v>
      </c>
      <c r="B889">
        <v>368</v>
      </c>
      <c r="C889">
        <v>68368</v>
      </c>
      <c r="D889">
        <v>2974</v>
      </c>
      <c r="E889">
        <v>2519</v>
      </c>
      <c r="F889">
        <v>1679</v>
      </c>
      <c r="G889">
        <v>0</v>
      </c>
      <c r="H889">
        <v>620</v>
      </c>
      <c r="I889">
        <v>12</v>
      </c>
      <c r="J889">
        <v>643</v>
      </c>
      <c r="K889">
        <v>2096</v>
      </c>
      <c r="L889">
        <v>0</v>
      </c>
      <c r="M889">
        <v>97</v>
      </c>
      <c r="N889">
        <v>130</v>
      </c>
      <c r="O889">
        <v>6</v>
      </c>
      <c r="P889">
        <v>626</v>
      </c>
      <c r="Q889">
        <v>6</v>
      </c>
      <c r="R889">
        <v>2336</v>
      </c>
    </row>
    <row r="890" spans="1:18">
      <c r="A890">
        <v>68</v>
      </c>
      <c r="B890">
        <v>370</v>
      </c>
      <c r="C890">
        <v>68370</v>
      </c>
      <c r="D890">
        <v>1161</v>
      </c>
      <c r="E890">
        <v>511</v>
      </c>
      <c r="F890">
        <v>423</v>
      </c>
      <c r="G890">
        <v>0</v>
      </c>
      <c r="H890">
        <v>538</v>
      </c>
      <c r="I890">
        <v>1</v>
      </c>
      <c r="J890">
        <v>71</v>
      </c>
      <c r="K890">
        <v>872</v>
      </c>
      <c r="L890">
        <v>0</v>
      </c>
      <c r="M890">
        <v>16</v>
      </c>
      <c r="N890">
        <v>202</v>
      </c>
      <c r="O890">
        <v>2</v>
      </c>
      <c r="P890">
        <v>425</v>
      </c>
      <c r="Q890">
        <v>0</v>
      </c>
      <c r="R890">
        <v>734</v>
      </c>
    </row>
    <row r="891" spans="1:18">
      <c r="A891">
        <v>68</v>
      </c>
      <c r="B891">
        <v>377</v>
      </c>
      <c r="C891">
        <v>68377</v>
      </c>
      <c r="D891">
        <v>5475</v>
      </c>
      <c r="E891">
        <v>3640</v>
      </c>
      <c r="F891">
        <v>1994</v>
      </c>
      <c r="G891">
        <v>5</v>
      </c>
      <c r="H891">
        <v>1743</v>
      </c>
      <c r="I891">
        <v>17</v>
      </c>
      <c r="J891">
        <v>1446</v>
      </c>
      <c r="K891">
        <v>2622</v>
      </c>
      <c r="L891">
        <v>993</v>
      </c>
      <c r="M891">
        <v>292</v>
      </c>
      <c r="N891">
        <v>106</v>
      </c>
      <c r="O891">
        <v>1183</v>
      </c>
      <c r="P891">
        <v>373</v>
      </c>
      <c r="Q891">
        <v>0</v>
      </c>
      <c r="R891">
        <v>3919</v>
      </c>
    </row>
    <row r="892" spans="1:18">
      <c r="A892">
        <v>68</v>
      </c>
      <c r="B892">
        <v>385</v>
      </c>
      <c r="C892">
        <v>68385</v>
      </c>
      <c r="D892">
        <v>9154</v>
      </c>
      <c r="E892">
        <v>4323</v>
      </c>
      <c r="F892">
        <v>1463</v>
      </c>
      <c r="G892">
        <v>45</v>
      </c>
      <c r="H892">
        <v>4714</v>
      </c>
      <c r="I892">
        <v>50</v>
      </c>
      <c r="J892">
        <v>3749</v>
      </c>
      <c r="K892">
        <v>2807</v>
      </c>
      <c r="L892">
        <v>577</v>
      </c>
      <c r="M892">
        <v>1278</v>
      </c>
      <c r="N892">
        <v>701</v>
      </c>
      <c r="O892">
        <v>2273</v>
      </c>
      <c r="P892">
        <v>635</v>
      </c>
      <c r="Q892">
        <v>4</v>
      </c>
      <c r="R892">
        <v>6242</v>
      </c>
    </row>
    <row r="893" spans="1:18">
      <c r="A893">
        <v>68</v>
      </c>
      <c r="B893">
        <v>397</v>
      </c>
      <c r="C893">
        <v>68397</v>
      </c>
      <c r="D893">
        <v>3984</v>
      </c>
      <c r="E893">
        <v>2751</v>
      </c>
      <c r="F893">
        <v>2032</v>
      </c>
      <c r="G893">
        <v>3</v>
      </c>
      <c r="H893">
        <v>1201</v>
      </c>
      <c r="I893">
        <v>21</v>
      </c>
      <c r="J893">
        <v>699</v>
      </c>
      <c r="K893">
        <v>2684</v>
      </c>
      <c r="L893">
        <v>1</v>
      </c>
      <c r="M893">
        <v>189</v>
      </c>
      <c r="N893">
        <v>387</v>
      </c>
      <c r="O893">
        <v>65</v>
      </c>
      <c r="P893">
        <v>712</v>
      </c>
      <c r="Q893">
        <v>4</v>
      </c>
      <c r="R893">
        <v>3203</v>
      </c>
    </row>
    <row r="894" spans="1:18">
      <c r="A894">
        <v>68</v>
      </c>
      <c r="B894">
        <v>406</v>
      </c>
      <c r="C894">
        <v>68406</v>
      </c>
      <c r="D894">
        <v>36216</v>
      </c>
      <c r="E894">
        <v>22982</v>
      </c>
      <c r="F894">
        <v>6447</v>
      </c>
      <c r="G894">
        <v>5051</v>
      </c>
      <c r="H894">
        <v>6067</v>
      </c>
      <c r="I894">
        <v>403</v>
      </c>
      <c r="J894">
        <v>18088</v>
      </c>
      <c r="K894">
        <v>15637</v>
      </c>
      <c r="L894">
        <v>427</v>
      </c>
      <c r="M894">
        <v>1445</v>
      </c>
      <c r="N894">
        <v>478</v>
      </c>
      <c r="O894">
        <v>18386</v>
      </c>
      <c r="P894">
        <v>2306</v>
      </c>
      <c r="Q894">
        <v>9</v>
      </c>
      <c r="R894">
        <v>15515</v>
      </c>
    </row>
    <row r="895" spans="1:18">
      <c r="A895">
        <v>68</v>
      </c>
      <c r="B895">
        <v>418</v>
      </c>
      <c r="C895">
        <v>68418</v>
      </c>
      <c r="D895">
        <v>12219</v>
      </c>
      <c r="E895">
        <v>3002</v>
      </c>
      <c r="F895">
        <v>1804</v>
      </c>
      <c r="G895">
        <v>2200</v>
      </c>
      <c r="H895">
        <v>6045</v>
      </c>
      <c r="I895">
        <v>270</v>
      </c>
      <c r="J895">
        <v>1289</v>
      </c>
      <c r="K895">
        <v>9360</v>
      </c>
      <c r="L895">
        <v>23</v>
      </c>
      <c r="M895">
        <v>477</v>
      </c>
      <c r="N895">
        <v>987</v>
      </c>
      <c r="O895">
        <v>1484</v>
      </c>
      <c r="P895">
        <v>3591</v>
      </c>
      <c r="Q895">
        <v>0</v>
      </c>
      <c r="R895">
        <v>7144</v>
      </c>
    </row>
    <row r="896" spans="1:18">
      <c r="A896">
        <v>68</v>
      </c>
      <c r="B896">
        <v>425</v>
      </c>
      <c r="C896">
        <v>68425</v>
      </c>
      <c r="D896">
        <v>2057</v>
      </c>
      <c r="E896">
        <v>772</v>
      </c>
      <c r="F896">
        <v>415</v>
      </c>
      <c r="G896">
        <v>0</v>
      </c>
      <c r="H896">
        <v>1302</v>
      </c>
      <c r="I896">
        <v>22</v>
      </c>
      <c r="J896">
        <v>267</v>
      </c>
      <c r="K896">
        <v>1560</v>
      </c>
      <c r="L896">
        <v>0</v>
      </c>
      <c r="M896">
        <v>25</v>
      </c>
      <c r="N896">
        <v>188</v>
      </c>
      <c r="O896">
        <v>20</v>
      </c>
      <c r="P896">
        <v>276</v>
      </c>
      <c r="Q896">
        <v>0</v>
      </c>
      <c r="R896">
        <v>1761</v>
      </c>
    </row>
    <row r="897" spans="1:18">
      <c r="A897">
        <v>68</v>
      </c>
      <c r="B897">
        <v>432</v>
      </c>
      <c r="C897">
        <v>68432</v>
      </c>
      <c r="D897">
        <v>18854</v>
      </c>
      <c r="E897">
        <v>16529</v>
      </c>
      <c r="F897">
        <v>415</v>
      </c>
      <c r="G897">
        <v>27</v>
      </c>
      <c r="H897">
        <v>2127</v>
      </c>
      <c r="I897">
        <v>105</v>
      </c>
      <c r="J897">
        <v>15980</v>
      </c>
      <c r="K897">
        <v>2602</v>
      </c>
      <c r="L897">
        <v>33</v>
      </c>
      <c r="M897">
        <v>52</v>
      </c>
      <c r="N897">
        <v>91</v>
      </c>
      <c r="O897">
        <v>15905</v>
      </c>
      <c r="P897">
        <v>310</v>
      </c>
      <c r="Q897">
        <v>14</v>
      </c>
      <c r="R897">
        <v>2625</v>
      </c>
    </row>
    <row r="898" spans="1:18">
      <c r="A898">
        <v>68</v>
      </c>
      <c r="B898">
        <v>444</v>
      </c>
      <c r="C898">
        <v>68444</v>
      </c>
      <c r="D898">
        <v>4427</v>
      </c>
      <c r="E898">
        <v>2480</v>
      </c>
      <c r="F898">
        <v>1222</v>
      </c>
      <c r="G898">
        <v>8</v>
      </c>
      <c r="H898">
        <v>1844</v>
      </c>
      <c r="I898">
        <v>28</v>
      </c>
      <c r="J898">
        <v>1346</v>
      </c>
      <c r="K898">
        <v>2080</v>
      </c>
      <c r="L898">
        <v>25</v>
      </c>
      <c r="M898">
        <v>920</v>
      </c>
      <c r="N898">
        <v>45</v>
      </c>
      <c r="O898">
        <v>27</v>
      </c>
      <c r="P898">
        <v>1263</v>
      </c>
      <c r="Q898">
        <v>0</v>
      </c>
      <c r="R898">
        <v>3137</v>
      </c>
    </row>
    <row r="899" spans="1:18">
      <c r="A899">
        <v>68</v>
      </c>
      <c r="B899">
        <v>464</v>
      </c>
      <c r="C899">
        <v>68464</v>
      </c>
      <c r="D899">
        <v>9995</v>
      </c>
      <c r="E899">
        <v>6351</v>
      </c>
      <c r="F899">
        <v>2968</v>
      </c>
      <c r="G899">
        <v>2</v>
      </c>
      <c r="H899">
        <v>3190</v>
      </c>
      <c r="I899">
        <v>16</v>
      </c>
      <c r="J899">
        <v>3793</v>
      </c>
      <c r="K899">
        <v>4735</v>
      </c>
      <c r="L899">
        <v>16</v>
      </c>
      <c r="M899">
        <v>333</v>
      </c>
      <c r="N899">
        <v>1102</v>
      </c>
      <c r="O899">
        <v>3794</v>
      </c>
      <c r="P899">
        <v>29</v>
      </c>
      <c r="Q899">
        <v>4</v>
      </c>
      <c r="R899">
        <v>6168</v>
      </c>
    </row>
    <row r="900" spans="1:18">
      <c r="A900">
        <v>68</v>
      </c>
      <c r="B900">
        <v>468</v>
      </c>
      <c r="C900">
        <v>68468</v>
      </c>
      <c r="D900">
        <v>3857</v>
      </c>
      <c r="E900">
        <v>775</v>
      </c>
      <c r="F900">
        <v>204</v>
      </c>
      <c r="G900">
        <v>0</v>
      </c>
      <c r="H900">
        <v>3052</v>
      </c>
      <c r="I900">
        <v>7</v>
      </c>
      <c r="J900">
        <v>618</v>
      </c>
      <c r="K900">
        <v>2750</v>
      </c>
      <c r="L900">
        <v>15</v>
      </c>
      <c r="M900">
        <v>110</v>
      </c>
      <c r="N900">
        <v>358</v>
      </c>
      <c r="O900">
        <v>77</v>
      </c>
      <c r="P900">
        <v>157</v>
      </c>
      <c r="Q900">
        <v>19</v>
      </c>
      <c r="R900">
        <v>3604</v>
      </c>
    </row>
    <row r="901" spans="1:18">
      <c r="A901">
        <v>68</v>
      </c>
      <c r="B901">
        <v>498</v>
      </c>
      <c r="C901">
        <v>68498</v>
      </c>
      <c r="D901">
        <v>4455</v>
      </c>
      <c r="E901">
        <v>3230</v>
      </c>
      <c r="F901">
        <v>2798</v>
      </c>
      <c r="G901">
        <v>61</v>
      </c>
      <c r="H901">
        <v>808</v>
      </c>
      <c r="I901">
        <v>26</v>
      </c>
      <c r="J901">
        <v>699</v>
      </c>
      <c r="K901">
        <v>3335</v>
      </c>
      <c r="L901">
        <v>16</v>
      </c>
      <c r="M901">
        <v>243</v>
      </c>
      <c r="N901">
        <v>147</v>
      </c>
      <c r="O901">
        <v>625</v>
      </c>
      <c r="P901">
        <v>149</v>
      </c>
      <c r="Q901">
        <v>1</v>
      </c>
      <c r="R901">
        <v>3680</v>
      </c>
    </row>
    <row r="902" spans="1:18">
      <c r="A902">
        <v>68</v>
      </c>
      <c r="B902">
        <v>500</v>
      </c>
      <c r="C902">
        <v>68500</v>
      </c>
      <c r="D902">
        <v>9889</v>
      </c>
      <c r="E902">
        <v>7267</v>
      </c>
      <c r="F902">
        <v>2513</v>
      </c>
      <c r="G902">
        <v>58</v>
      </c>
      <c r="H902">
        <v>2625</v>
      </c>
      <c r="I902">
        <v>28</v>
      </c>
      <c r="J902">
        <v>4264</v>
      </c>
      <c r="K902">
        <v>4627</v>
      </c>
      <c r="L902">
        <v>56</v>
      </c>
      <c r="M902">
        <v>696</v>
      </c>
      <c r="N902">
        <v>227</v>
      </c>
      <c r="O902">
        <v>4143</v>
      </c>
      <c r="P902">
        <v>463</v>
      </c>
      <c r="Q902">
        <v>7</v>
      </c>
      <c r="R902">
        <v>5276</v>
      </c>
    </row>
    <row r="903" spans="1:18">
      <c r="A903">
        <v>68</v>
      </c>
      <c r="B903">
        <v>502</v>
      </c>
      <c r="C903">
        <v>68502</v>
      </c>
      <c r="D903">
        <v>3897</v>
      </c>
      <c r="E903">
        <v>1146</v>
      </c>
      <c r="F903">
        <v>296</v>
      </c>
      <c r="G903">
        <v>8</v>
      </c>
      <c r="H903">
        <v>2482</v>
      </c>
      <c r="I903">
        <v>33</v>
      </c>
      <c r="J903">
        <v>1031</v>
      </c>
      <c r="K903">
        <v>2135</v>
      </c>
      <c r="L903">
        <v>32</v>
      </c>
      <c r="M903">
        <v>206</v>
      </c>
      <c r="N903">
        <v>465</v>
      </c>
      <c r="O903">
        <v>1055</v>
      </c>
      <c r="P903">
        <v>2</v>
      </c>
      <c r="Q903">
        <v>0</v>
      </c>
      <c r="R903">
        <v>2840</v>
      </c>
    </row>
    <row r="904" spans="1:18">
      <c r="A904">
        <v>68</v>
      </c>
      <c r="B904">
        <v>522</v>
      </c>
      <c r="C904">
        <v>68522</v>
      </c>
      <c r="D904">
        <v>1226</v>
      </c>
      <c r="E904">
        <v>1226</v>
      </c>
      <c r="F904">
        <v>520</v>
      </c>
      <c r="G904">
        <v>0</v>
      </c>
      <c r="H904">
        <v>2</v>
      </c>
      <c r="I904">
        <v>0</v>
      </c>
      <c r="J904">
        <v>449</v>
      </c>
      <c r="K904">
        <v>703</v>
      </c>
      <c r="L904">
        <v>11</v>
      </c>
      <c r="M904">
        <v>47</v>
      </c>
      <c r="N904">
        <v>16</v>
      </c>
      <c r="O904">
        <v>471</v>
      </c>
      <c r="P904">
        <v>56</v>
      </c>
      <c r="Q904">
        <v>0</v>
      </c>
      <c r="R904">
        <v>699</v>
      </c>
    </row>
    <row r="905" spans="1:18">
      <c r="A905">
        <v>68</v>
      </c>
      <c r="B905">
        <v>524</v>
      </c>
      <c r="C905">
        <v>68524</v>
      </c>
      <c r="D905">
        <v>2413</v>
      </c>
      <c r="E905">
        <v>1906</v>
      </c>
      <c r="F905">
        <v>998</v>
      </c>
      <c r="G905">
        <v>1</v>
      </c>
      <c r="H905">
        <v>508</v>
      </c>
      <c r="I905">
        <v>3</v>
      </c>
      <c r="J905">
        <v>724</v>
      </c>
      <c r="K905">
        <v>1634</v>
      </c>
      <c r="L905">
        <v>3</v>
      </c>
      <c r="M905">
        <v>24</v>
      </c>
      <c r="N905">
        <v>28</v>
      </c>
      <c r="O905">
        <v>37</v>
      </c>
      <c r="P905">
        <v>717</v>
      </c>
      <c r="Q905">
        <v>0</v>
      </c>
      <c r="R905">
        <v>1659</v>
      </c>
    </row>
    <row r="906" spans="1:18">
      <c r="A906">
        <v>68</v>
      </c>
      <c r="B906">
        <v>533</v>
      </c>
      <c r="C906">
        <v>68533</v>
      </c>
      <c r="D906">
        <v>4055</v>
      </c>
      <c r="E906">
        <v>3059</v>
      </c>
      <c r="F906">
        <v>1688</v>
      </c>
      <c r="G906">
        <v>11</v>
      </c>
      <c r="H906">
        <v>1076</v>
      </c>
      <c r="I906">
        <v>12</v>
      </c>
      <c r="J906">
        <v>1182</v>
      </c>
      <c r="K906">
        <v>2784</v>
      </c>
      <c r="L906">
        <v>0</v>
      </c>
      <c r="M906">
        <v>37</v>
      </c>
      <c r="N906">
        <v>45</v>
      </c>
      <c r="O906">
        <v>1214</v>
      </c>
      <c r="P906">
        <v>399</v>
      </c>
      <c r="Q906">
        <v>0</v>
      </c>
      <c r="R906">
        <v>2442</v>
      </c>
    </row>
    <row r="907" spans="1:18">
      <c r="A907">
        <v>68</v>
      </c>
      <c r="B907">
        <v>547</v>
      </c>
      <c r="C907">
        <v>68547</v>
      </c>
      <c r="D907">
        <v>152449</v>
      </c>
      <c r="E907">
        <v>135378</v>
      </c>
      <c r="F907">
        <v>7770</v>
      </c>
      <c r="G907">
        <v>2400</v>
      </c>
      <c r="H907">
        <v>12633</v>
      </c>
      <c r="I907">
        <v>769</v>
      </c>
      <c r="J907">
        <v>123733</v>
      </c>
      <c r="K907">
        <v>25735</v>
      </c>
      <c r="L907">
        <v>342</v>
      </c>
      <c r="M907">
        <v>1742</v>
      </c>
      <c r="N907">
        <v>238</v>
      </c>
      <c r="O907">
        <v>128658</v>
      </c>
      <c r="P907">
        <v>5565</v>
      </c>
      <c r="Q907">
        <v>213</v>
      </c>
      <c r="R907">
        <v>18013</v>
      </c>
    </row>
    <row r="908" spans="1:18">
      <c r="A908">
        <v>68</v>
      </c>
      <c r="B908">
        <v>549</v>
      </c>
      <c r="C908">
        <v>68549</v>
      </c>
      <c r="D908">
        <v>4341</v>
      </c>
      <c r="E908">
        <v>3783</v>
      </c>
      <c r="F908">
        <v>1221</v>
      </c>
      <c r="G908">
        <v>69</v>
      </c>
      <c r="H908">
        <v>860</v>
      </c>
      <c r="I908">
        <v>74</v>
      </c>
      <c r="J908">
        <v>1508</v>
      </c>
      <c r="K908">
        <v>2698</v>
      </c>
      <c r="L908">
        <v>0</v>
      </c>
      <c r="M908">
        <v>78</v>
      </c>
      <c r="N908">
        <v>40</v>
      </c>
      <c r="O908">
        <v>1817</v>
      </c>
      <c r="P908">
        <v>165</v>
      </c>
      <c r="Q908">
        <v>3</v>
      </c>
      <c r="R908">
        <v>2356</v>
      </c>
    </row>
    <row r="909" spans="1:18">
      <c r="A909">
        <v>68</v>
      </c>
      <c r="B909">
        <v>572</v>
      </c>
      <c r="C909">
        <v>68572</v>
      </c>
      <c r="D909">
        <v>12385</v>
      </c>
      <c r="E909">
        <v>9501</v>
      </c>
      <c r="F909">
        <v>4743</v>
      </c>
      <c r="G909">
        <v>18</v>
      </c>
      <c r="H909">
        <v>2711</v>
      </c>
      <c r="I909">
        <v>88</v>
      </c>
      <c r="J909">
        <v>4786</v>
      </c>
      <c r="K909">
        <v>6803</v>
      </c>
      <c r="L909">
        <v>29</v>
      </c>
      <c r="M909">
        <v>409</v>
      </c>
      <c r="N909">
        <v>236</v>
      </c>
      <c r="O909">
        <v>4605</v>
      </c>
      <c r="P909">
        <v>411</v>
      </c>
      <c r="Q909">
        <v>7</v>
      </c>
      <c r="R909">
        <v>7362</v>
      </c>
    </row>
    <row r="910" spans="1:18">
      <c r="A910">
        <v>68</v>
      </c>
      <c r="B910">
        <v>573</v>
      </c>
      <c r="C910">
        <v>68573</v>
      </c>
      <c r="D910">
        <v>6810</v>
      </c>
      <c r="E910">
        <v>4902</v>
      </c>
      <c r="F910">
        <v>294</v>
      </c>
      <c r="G910">
        <v>1166</v>
      </c>
      <c r="H910">
        <v>649</v>
      </c>
      <c r="I910">
        <v>97</v>
      </c>
      <c r="J910">
        <v>4282</v>
      </c>
      <c r="K910">
        <v>1682</v>
      </c>
      <c r="L910">
        <v>86</v>
      </c>
      <c r="M910">
        <v>357</v>
      </c>
      <c r="N910">
        <v>338</v>
      </c>
      <c r="O910">
        <v>99</v>
      </c>
      <c r="P910">
        <v>4512</v>
      </c>
      <c r="Q910">
        <v>14</v>
      </c>
      <c r="R910">
        <v>2185</v>
      </c>
    </row>
    <row r="911" spans="1:18">
      <c r="A911">
        <v>68</v>
      </c>
      <c r="B911">
        <v>575</v>
      </c>
      <c r="C911">
        <v>68575</v>
      </c>
      <c r="D911">
        <v>31091</v>
      </c>
      <c r="E911">
        <v>21605</v>
      </c>
      <c r="F911">
        <v>1908</v>
      </c>
      <c r="G911">
        <v>6284</v>
      </c>
      <c r="H911">
        <v>2137</v>
      </c>
      <c r="I911">
        <v>249</v>
      </c>
      <c r="J911">
        <v>19407</v>
      </c>
      <c r="K911">
        <v>6550</v>
      </c>
      <c r="L911">
        <v>876</v>
      </c>
      <c r="M911">
        <v>488</v>
      </c>
      <c r="N911">
        <v>3698</v>
      </c>
      <c r="O911">
        <v>8963</v>
      </c>
      <c r="P911">
        <v>11983</v>
      </c>
      <c r="Q911">
        <v>22</v>
      </c>
      <c r="R911">
        <v>10123</v>
      </c>
    </row>
    <row r="912" spans="1:18">
      <c r="A912">
        <v>68</v>
      </c>
      <c r="B912">
        <v>615</v>
      </c>
      <c r="C912">
        <v>68615</v>
      </c>
      <c r="D912">
        <v>25094</v>
      </c>
      <c r="E912">
        <v>14435</v>
      </c>
      <c r="F912">
        <v>5875</v>
      </c>
      <c r="G912">
        <v>3073</v>
      </c>
      <c r="H912">
        <v>7427</v>
      </c>
      <c r="I912">
        <v>163</v>
      </c>
      <c r="J912">
        <v>10186</v>
      </c>
      <c r="K912">
        <v>10407</v>
      </c>
      <c r="L912">
        <v>774</v>
      </c>
      <c r="M912">
        <v>3200</v>
      </c>
      <c r="N912">
        <v>389</v>
      </c>
      <c r="O912">
        <v>6347</v>
      </c>
      <c r="P912">
        <v>3089</v>
      </c>
      <c r="Q912">
        <v>5</v>
      </c>
      <c r="R912">
        <v>15653</v>
      </c>
    </row>
    <row r="913" spans="1:18">
      <c r="A913">
        <v>68</v>
      </c>
      <c r="B913">
        <v>655</v>
      </c>
      <c r="C913">
        <v>68655</v>
      </c>
      <c r="D913">
        <v>27270</v>
      </c>
      <c r="E913">
        <v>20017</v>
      </c>
      <c r="F913">
        <v>2334</v>
      </c>
      <c r="G913">
        <v>4771</v>
      </c>
      <c r="H913">
        <v>1513</v>
      </c>
      <c r="I913">
        <v>178</v>
      </c>
      <c r="J913">
        <v>17536</v>
      </c>
      <c r="K913">
        <v>7873</v>
      </c>
      <c r="L913">
        <v>255</v>
      </c>
      <c r="M913">
        <v>417</v>
      </c>
      <c r="N913">
        <v>1111</v>
      </c>
      <c r="O913">
        <v>17031</v>
      </c>
      <c r="P913">
        <v>1639</v>
      </c>
      <c r="Q913">
        <v>22</v>
      </c>
      <c r="R913">
        <v>8578</v>
      </c>
    </row>
    <row r="914" spans="1:18">
      <c r="A914">
        <v>68</v>
      </c>
      <c r="B914">
        <v>669</v>
      </c>
      <c r="C914">
        <v>68669</v>
      </c>
      <c r="D914">
        <v>7758</v>
      </c>
      <c r="E914">
        <v>5120</v>
      </c>
      <c r="F914">
        <v>2085</v>
      </c>
      <c r="G914">
        <v>21</v>
      </c>
      <c r="H914">
        <v>2608</v>
      </c>
      <c r="I914">
        <v>14</v>
      </c>
      <c r="J914">
        <v>2959</v>
      </c>
      <c r="K914">
        <v>4294</v>
      </c>
      <c r="L914">
        <v>79</v>
      </c>
      <c r="M914">
        <v>160</v>
      </c>
      <c r="N914">
        <v>248</v>
      </c>
      <c r="O914">
        <v>2667</v>
      </c>
      <c r="P914">
        <v>88</v>
      </c>
      <c r="Q914">
        <v>3</v>
      </c>
      <c r="R914">
        <v>5000</v>
      </c>
    </row>
    <row r="915" spans="1:18">
      <c r="A915">
        <v>68</v>
      </c>
      <c r="B915">
        <v>673</v>
      </c>
      <c r="C915">
        <v>68673</v>
      </c>
      <c r="D915">
        <v>2663</v>
      </c>
      <c r="E915">
        <v>975</v>
      </c>
      <c r="F915">
        <v>118</v>
      </c>
      <c r="G915">
        <v>36</v>
      </c>
      <c r="H915">
        <v>1860</v>
      </c>
      <c r="I915">
        <v>29</v>
      </c>
      <c r="J915">
        <v>270</v>
      </c>
      <c r="K915">
        <v>1837</v>
      </c>
      <c r="L915">
        <v>23</v>
      </c>
      <c r="M915">
        <v>198</v>
      </c>
      <c r="N915">
        <v>335</v>
      </c>
      <c r="O915">
        <v>6</v>
      </c>
      <c r="P915">
        <v>440</v>
      </c>
      <c r="Q915">
        <v>50</v>
      </c>
      <c r="R915">
        <v>2167</v>
      </c>
    </row>
    <row r="916" spans="1:18">
      <c r="A916">
        <v>68</v>
      </c>
      <c r="B916">
        <v>679</v>
      </c>
      <c r="C916">
        <v>68679</v>
      </c>
      <c r="D916">
        <v>52480</v>
      </c>
      <c r="E916">
        <v>49706</v>
      </c>
      <c r="F916">
        <v>2966</v>
      </c>
      <c r="G916">
        <v>75</v>
      </c>
      <c r="H916">
        <v>2556</v>
      </c>
      <c r="I916">
        <v>701</v>
      </c>
      <c r="J916">
        <v>45447</v>
      </c>
      <c r="K916">
        <v>6299</v>
      </c>
      <c r="L916">
        <v>141</v>
      </c>
      <c r="M916">
        <v>119</v>
      </c>
      <c r="N916">
        <v>148</v>
      </c>
      <c r="O916">
        <v>46249</v>
      </c>
      <c r="P916">
        <v>186</v>
      </c>
      <c r="Q916">
        <v>59</v>
      </c>
      <c r="R916">
        <v>5986</v>
      </c>
    </row>
    <row r="917" spans="1:18">
      <c r="A917">
        <v>68</v>
      </c>
      <c r="B917">
        <v>682</v>
      </c>
      <c r="C917">
        <v>68682</v>
      </c>
      <c r="D917">
        <v>2151</v>
      </c>
      <c r="E917">
        <v>1089</v>
      </c>
      <c r="F917">
        <v>401</v>
      </c>
      <c r="G917">
        <v>21</v>
      </c>
      <c r="H917">
        <v>961</v>
      </c>
      <c r="I917">
        <v>20</v>
      </c>
      <c r="J917">
        <v>705</v>
      </c>
      <c r="K917">
        <v>1232</v>
      </c>
      <c r="L917">
        <v>9</v>
      </c>
      <c r="M917">
        <v>62</v>
      </c>
      <c r="N917">
        <v>112</v>
      </c>
      <c r="O917">
        <v>706</v>
      </c>
      <c r="P917">
        <v>48</v>
      </c>
      <c r="Q917">
        <v>2</v>
      </c>
      <c r="R917">
        <v>1395</v>
      </c>
    </row>
    <row r="918" spans="1:18">
      <c r="A918">
        <v>68</v>
      </c>
      <c r="B918">
        <v>684</v>
      </c>
      <c r="C918">
        <v>68684</v>
      </c>
      <c r="D918">
        <v>4052</v>
      </c>
      <c r="E918">
        <v>1977</v>
      </c>
      <c r="F918">
        <v>754</v>
      </c>
      <c r="G918">
        <v>13</v>
      </c>
      <c r="H918">
        <v>2160</v>
      </c>
      <c r="I918">
        <v>0</v>
      </c>
      <c r="J918">
        <v>1049</v>
      </c>
      <c r="K918">
        <v>2714</v>
      </c>
      <c r="L918">
        <v>23</v>
      </c>
      <c r="M918">
        <v>120</v>
      </c>
      <c r="N918">
        <v>146</v>
      </c>
      <c r="O918">
        <v>995</v>
      </c>
      <c r="P918">
        <v>37</v>
      </c>
      <c r="Q918">
        <v>7</v>
      </c>
      <c r="R918">
        <v>3013</v>
      </c>
    </row>
    <row r="919" spans="1:18">
      <c r="A919">
        <v>68</v>
      </c>
      <c r="B919">
        <v>686</v>
      </c>
      <c r="C919">
        <v>68686</v>
      </c>
      <c r="D919">
        <v>2349</v>
      </c>
      <c r="E919">
        <v>1977</v>
      </c>
      <c r="F919">
        <v>1466</v>
      </c>
      <c r="G919">
        <v>0</v>
      </c>
      <c r="H919">
        <v>343</v>
      </c>
      <c r="I919">
        <v>0</v>
      </c>
      <c r="J919">
        <v>543</v>
      </c>
      <c r="K919">
        <v>1753</v>
      </c>
      <c r="L919">
        <v>0</v>
      </c>
      <c r="M919">
        <v>13</v>
      </c>
      <c r="N919">
        <v>40</v>
      </c>
      <c r="O919">
        <v>509</v>
      </c>
      <c r="P919">
        <v>146</v>
      </c>
      <c r="Q919">
        <v>0</v>
      </c>
      <c r="R919">
        <v>1694</v>
      </c>
    </row>
    <row r="920" spans="1:18">
      <c r="A920">
        <v>68</v>
      </c>
      <c r="B920">
        <v>689</v>
      </c>
      <c r="C920">
        <v>68689</v>
      </c>
      <c r="D920">
        <v>27927</v>
      </c>
      <c r="E920">
        <v>20922</v>
      </c>
      <c r="F920">
        <v>8811</v>
      </c>
      <c r="G920">
        <v>574</v>
      </c>
      <c r="H920">
        <v>5850</v>
      </c>
      <c r="I920">
        <v>88</v>
      </c>
      <c r="J920">
        <v>11836</v>
      </c>
      <c r="K920">
        <v>9111</v>
      </c>
      <c r="L920">
        <v>207</v>
      </c>
      <c r="M920">
        <v>5822</v>
      </c>
      <c r="N920">
        <v>914</v>
      </c>
      <c r="O920">
        <v>10314</v>
      </c>
      <c r="P920">
        <v>2010</v>
      </c>
      <c r="Q920">
        <v>9</v>
      </c>
      <c r="R920">
        <v>15594</v>
      </c>
    </row>
    <row r="921" spans="1:18">
      <c r="A921">
        <v>68</v>
      </c>
      <c r="B921">
        <v>705</v>
      </c>
      <c r="C921">
        <v>68705</v>
      </c>
      <c r="D921">
        <v>2178</v>
      </c>
      <c r="E921">
        <v>646</v>
      </c>
      <c r="F921">
        <v>339</v>
      </c>
      <c r="G921">
        <v>3</v>
      </c>
      <c r="H921">
        <v>1610</v>
      </c>
      <c r="I921">
        <v>0</v>
      </c>
      <c r="J921">
        <v>229</v>
      </c>
      <c r="K921">
        <v>1480</v>
      </c>
      <c r="L921">
        <v>6</v>
      </c>
      <c r="M921">
        <v>386</v>
      </c>
      <c r="N921">
        <v>77</v>
      </c>
      <c r="O921">
        <v>10</v>
      </c>
      <c r="P921">
        <v>335</v>
      </c>
      <c r="Q921">
        <v>0</v>
      </c>
      <c r="R921">
        <v>1833</v>
      </c>
    </row>
    <row r="922" spans="1:18">
      <c r="A922">
        <v>68</v>
      </c>
      <c r="B922">
        <v>720</v>
      </c>
      <c r="C922">
        <v>68720</v>
      </c>
      <c r="D922">
        <v>3151</v>
      </c>
      <c r="E922">
        <v>1964</v>
      </c>
      <c r="F922">
        <v>833</v>
      </c>
      <c r="G922">
        <v>4</v>
      </c>
      <c r="H922">
        <v>862</v>
      </c>
      <c r="I922">
        <v>6</v>
      </c>
      <c r="J922">
        <v>1322</v>
      </c>
      <c r="K922">
        <v>303</v>
      </c>
      <c r="L922">
        <v>918</v>
      </c>
      <c r="M922">
        <v>108</v>
      </c>
      <c r="N922">
        <v>490</v>
      </c>
      <c r="O922">
        <v>696</v>
      </c>
      <c r="P922">
        <v>521</v>
      </c>
      <c r="Q922">
        <v>0</v>
      </c>
      <c r="R922">
        <v>1934</v>
      </c>
    </row>
    <row r="923" spans="1:18">
      <c r="A923">
        <v>68</v>
      </c>
      <c r="B923">
        <v>745</v>
      </c>
      <c r="C923">
        <v>68745</v>
      </c>
      <c r="D923">
        <v>7624</v>
      </c>
      <c r="E923">
        <v>4180</v>
      </c>
      <c r="F923">
        <v>2523</v>
      </c>
      <c r="G923">
        <v>1375</v>
      </c>
      <c r="H923">
        <v>1670</v>
      </c>
      <c r="I923">
        <v>46</v>
      </c>
      <c r="J923">
        <v>1934</v>
      </c>
      <c r="K923">
        <v>3271</v>
      </c>
      <c r="L923">
        <v>79</v>
      </c>
      <c r="M923">
        <v>1685</v>
      </c>
      <c r="N923">
        <v>602</v>
      </c>
      <c r="O923">
        <v>1727</v>
      </c>
      <c r="P923">
        <v>156</v>
      </c>
      <c r="Q923">
        <v>4</v>
      </c>
      <c r="R923">
        <v>5737</v>
      </c>
    </row>
    <row r="924" spans="1:18">
      <c r="A924">
        <v>68</v>
      </c>
      <c r="B924">
        <v>755</v>
      </c>
      <c r="C924">
        <v>68755</v>
      </c>
      <c r="D924">
        <v>28114</v>
      </c>
      <c r="E924">
        <v>26276</v>
      </c>
      <c r="F924">
        <v>3168</v>
      </c>
      <c r="G924">
        <v>48</v>
      </c>
      <c r="H924">
        <v>1745</v>
      </c>
      <c r="I924">
        <v>471</v>
      </c>
      <c r="J924">
        <v>22359</v>
      </c>
      <c r="K924">
        <v>5116</v>
      </c>
      <c r="L924">
        <v>85</v>
      </c>
      <c r="M924">
        <v>111</v>
      </c>
      <c r="N924">
        <v>48</v>
      </c>
      <c r="O924">
        <v>22707</v>
      </c>
      <c r="P924">
        <v>346</v>
      </c>
      <c r="Q924">
        <v>22</v>
      </c>
      <c r="R924">
        <v>5039</v>
      </c>
    </row>
    <row r="925" spans="1:18">
      <c r="A925">
        <v>68</v>
      </c>
      <c r="B925">
        <v>770</v>
      </c>
      <c r="C925">
        <v>68770</v>
      </c>
      <c r="D925">
        <v>8512</v>
      </c>
      <c r="E925">
        <v>5097</v>
      </c>
      <c r="F925">
        <v>2020</v>
      </c>
      <c r="G925">
        <v>23</v>
      </c>
      <c r="H925">
        <v>3214</v>
      </c>
      <c r="I925">
        <v>12</v>
      </c>
      <c r="J925">
        <v>2737</v>
      </c>
      <c r="K925">
        <v>4233</v>
      </c>
      <c r="L925">
        <v>614</v>
      </c>
      <c r="M925">
        <v>691</v>
      </c>
      <c r="N925">
        <v>228</v>
      </c>
      <c r="O925">
        <v>3331</v>
      </c>
      <c r="P925">
        <v>218</v>
      </c>
      <c r="Q925">
        <v>1</v>
      </c>
      <c r="R925">
        <v>4962</v>
      </c>
    </row>
    <row r="926" spans="1:18">
      <c r="A926">
        <v>68</v>
      </c>
      <c r="B926">
        <v>773</v>
      </c>
      <c r="C926">
        <v>68773</v>
      </c>
      <c r="D926">
        <v>6007</v>
      </c>
      <c r="E926">
        <v>3432</v>
      </c>
      <c r="F926">
        <v>2051</v>
      </c>
      <c r="G926">
        <v>15</v>
      </c>
      <c r="H926">
        <v>2527</v>
      </c>
      <c r="I926">
        <v>15</v>
      </c>
      <c r="J926">
        <v>1391</v>
      </c>
      <c r="K926">
        <v>2868</v>
      </c>
      <c r="L926">
        <v>311</v>
      </c>
      <c r="M926">
        <v>1053</v>
      </c>
      <c r="N926">
        <v>372</v>
      </c>
      <c r="O926">
        <v>25</v>
      </c>
      <c r="P926">
        <v>1263</v>
      </c>
      <c r="Q926">
        <v>5</v>
      </c>
      <c r="R926">
        <v>4714</v>
      </c>
    </row>
    <row r="927" spans="1:18">
      <c r="A927">
        <v>68</v>
      </c>
      <c r="B927">
        <v>780</v>
      </c>
      <c r="C927">
        <v>68780</v>
      </c>
      <c r="D927">
        <v>3496</v>
      </c>
      <c r="E927">
        <v>1313</v>
      </c>
      <c r="F927">
        <v>442</v>
      </c>
      <c r="G927">
        <v>3</v>
      </c>
      <c r="H927">
        <v>2128</v>
      </c>
      <c r="I927">
        <v>19</v>
      </c>
      <c r="J927">
        <v>970</v>
      </c>
      <c r="K927">
        <v>1978</v>
      </c>
      <c r="L927">
        <v>34</v>
      </c>
      <c r="M927">
        <v>474</v>
      </c>
      <c r="N927">
        <v>29</v>
      </c>
      <c r="O927">
        <v>27</v>
      </c>
      <c r="P927">
        <v>506</v>
      </c>
      <c r="Q927">
        <v>7</v>
      </c>
      <c r="R927">
        <v>2956</v>
      </c>
    </row>
    <row r="928" spans="1:18">
      <c r="A928">
        <v>68</v>
      </c>
      <c r="B928">
        <v>820</v>
      </c>
      <c r="C928">
        <v>68820</v>
      </c>
      <c r="D928">
        <v>6326</v>
      </c>
      <c r="E928">
        <v>2521</v>
      </c>
      <c r="F928">
        <v>1102</v>
      </c>
      <c r="G928">
        <v>8</v>
      </c>
      <c r="H928">
        <v>3749</v>
      </c>
      <c r="I928">
        <v>24</v>
      </c>
      <c r="J928">
        <v>1364</v>
      </c>
      <c r="K928">
        <v>4349</v>
      </c>
      <c r="L928">
        <v>42</v>
      </c>
      <c r="M928">
        <v>531</v>
      </c>
      <c r="N928">
        <v>30</v>
      </c>
      <c r="O928">
        <v>39</v>
      </c>
      <c r="P928">
        <v>2609</v>
      </c>
      <c r="Q928">
        <v>5</v>
      </c>
      <c r="R928">
        <v>3673</v>
      </c>
    </row>
    <row r="929" spans="1:18">
      <c r="A929">
        <v>68</v>
      </c>
      <c r="B929">
        <v>855</v>
      </c>
      <c r="C929">
        <v>68855</v>
      </c>
      <c r="D929">
        <v>5369</v>
      </c>
      <c r="E929">
        <v>3203</v>
      </c>
      <c r="F929">
        <v>961</v>
      </c>
      <c r="G929">
        <v>0</v>
      </c>
      <c r="H929">
        <v>2208</v>
      </c>
      <c r="I929">
        <v>8</v>
      </c>
      <c r="J929">
        <v>2077</v>
      </c>
      <c r="K929">
        <v>3188</v>
      </c>
      <c r="L929">
        <v>0</v>
      </c>
      <c r="M929">
        <v>36</v>
      </c>
      <c r="N929">
        <v>55</v>
      </c>
      <c r="O929">
        <v>2062</v>
      </c>
      <c r="P929">
        <v>44</v>
      </c>
      <c r="Q929">
        <v>3</v>
      </c>
      <c r="R929">
        <v>3260</v>
      </c>
    </row>
    <row r="930" spans="1:18">
      <c r="A930">
        <v>68</v>
      </c>
      <c r="B930">
        <v>861</v>
      </c>
      <c r="C930">
        <v>68861</v>
      </c>
      <c r="D930">
        <v>18191</v>
      </c>
      <c r="E930">
        <v>13014</v>
      </c>
      <c r="F930">
        <v>2022</v>
      </c>
      <c r="G930">
        <v>68</v>
      </c>
      <c r="H930">
        <v>4983</v>
      </c>
      <c r="I930">
        <v>136</v>
      </c>
      <c r="J930">
        <v>10482</v>
      </c>
      <c r="K930">
        <v>6523</v>
      </c>
      <c r="L930">
        <v>183</v>
      </c>
      <c r="M930">
        <v>654</v>
      </c>
      <c r="N930">
        <v>306</v>
      </c>
      <c r="O930">
        <v>8672</v>
      </c>
      <c r="P930">
        <v>1453</v>
      </c>
      <c r="Q930">
        <v>39</v>
      </c>
      <c r="R930">
        <v>8027</v>
      </c>
    </row>
    <row r="931" spans="1:18">
      <c r="A931">
        <v>68</v>
      </c>
      <c r="B931">
        <v>867</v>
      </c>
      <c r="C931">
        <v>68867</v>
      </c>
      <c r="D931">
        <v>1748</v>
      </c>
      <c r="E931">
        <v>1129</v>
      </c>
      <c r="F931">
        <v>450</v>
      </c>
      <c r="G931">
        <v>2</v>
      </c>
      <c r="H931">
        <v>590</v>
      </c>
      <c r="I931">
        <v>17</v>
      </c>
      <c r="J931">
        <v>597</v>
      </c>
      <c r="K931">
        <v>632</v>
      </c>
      <c r="L931">
        <v>347</v>
      </c>
      <c r="M931">
        <v>161</v>
      </c>
      <c r="N931">
        <v>1</v>
      </c>
      <c r="O931">
        <v>30</v>
      </c>
      <c r="P931">
        <v>1109</v>
      </c>
      <c r="Q931">
        <v>7</v>
      </c>
      <c r="R931">
        <v>602</v>
      </c>
    </row>
    <row r="932" spans="1:18">
      <c r="A932">
        <v>68</v>
      </c>
      <c r="B932">
        <v>872</v>
      </c>
      <c r="C932">
        <v>68872</v>
      </c>
      <c r="D932">
        <v>6593</v>
      </c>
      <c r="E932">
        <v>6170</v>
      </c>
      <c r="F932">
        <v>1595</v>
      </c>
      <c r="G932">
        <v>18</v>
      </c>
      <c r="H932">
        <v>550</v>
      </c>
      <c r="I932">
        <v>162</v>
      </c>
      <c r="J932">
        <v>4171</v>
      </c>
      <c r="K932">
        <v>2060</v>
      </c>
      <c r="L932">
        <v>11</v>
      </c>
      <c r="M932">
        <v>108</v>
      </c>
      <c r="N932">
        <v>216</v>
      </c>
      <c r="O932">
        <v>4192</v>
      </c>
      <c r="P932">
        <v>16</v>
      </c>
      <c r="Q932">
        <v>2</v>
      </c>
      <c r="R932">
        <v>2383</v>
      </c>
    </row>
    <row r="933" spans="1:18">
      <c r="A933">
        <v>68</v>
      </c>
      <c r="B933">
        <v>895</v>
      </c>
      <c r="C933">
        <v>68895</v>
      </c>
      <c r="D933">
        <v>8780</v>
      </c>
      <c r="E933">
        <v>7025</v>
      </c>
      <c r="F933">
        <v>828</v>
      </c>
      <c r="G933">
        <v>17</v>
      </c>
      <c r="H933">
        <v>1587</v>
      </c>
      <c r="I933">
        <v>24</v>
      </c>
      <c r="J933">
        <v>6008</v>
      </c>
      <c r="K933">
        <v>2044</v>
      </c>
      <c r="L933">
        <v>88</v>
      </c>
      <c r="M933">
        <v>583</v>
      </c>
      <c r="N933">
        <v>34</v>
      </c>
      <c r="O933">
        <v>5762</v>
      </c>
      <c r="P933">
        <v>377</v>
      </c>
      <c r="Q933">
        <v>0</v>
      </c>
      <c r="R933">
        <v>2641</v>
      </c>
    </row>
    <row r="934" spans="1:18">
      <c r="A934">
        <v>70</v>
      </c>
      <c r="B934">
        <v>1</v>
      </c>
      <c r="C934">
        <v>70001</v>
      </c>
      <c r="D934">
        <v>267470</v>
      </c>
      <c r="E934">
        <v>242973</v>
      </c>
      <c r="F934">
        <v>4764</v>
      </c>
      <c r="G934">
        <v>10663</v>
      </c>
      <c r="H934">
        <v>10039</v>
      </c>
      <c r="I934">
        <v>2973</v>
      </c>
      <c r="J934">
        <v>231437</v>
      </c>
      <c r="K934">
        <v>24554</v>
      </c>
      <c r="L934">
        <v>410</v>
      </c>
      <c r="M934">
        <v>2209</v>
      </c>
      <c r="N934">
        <v>7586</v>
      </c>
      <c r="O934">
        <v>230735</v>
      </c>
      <c r="P934">
        <v>1505</v>
      </c>
      <c r="Q934">
        <v>132</v>
      </c>
      <c r="R934">
        <v>35098</v>
      </c>
    </row>
    <row r="935" spans="1:18">
      <c r="A935">
        <v>70</v>
      </c>
      <c r="B935">
        <v>110</v>
      </c>
      <c r="C935">
        <v>70110</v>
      </c>
      <c r="D935">
        <v>9786</v>
      </c>
      <c r="E935">
        <v>8699</v>
      </c>
      <c r="F935">
        <v>897</v>
      </c>
      <c r="G935">
        <v>170</v>
      </c>
      <c r="H935">
        <v>665</v>
      </c>
      <c r="I935">
        <v>47</v>
      </c>
      <c r="J935">
        <v>7185</v>
      </c>
      <c r="K935">
        <v>1534</v>
      </c>
      <c r="L935">
        <v>4</v>
      </c>
      <c r="M935">
        <v>56</v>
      </c>
      <c r="N935">
        <v>798</v>
      </c>
      <c r="O935">
        <v>98</v>
      </c>
      <c r="P935">
        <v>1452</v>
      </c>
      <c r="Q935">
        <v>18</v>
      </c>
      <c r="R935">
        <v>8218</v>
      </c>
    </row>
    <row r="936" spans="1:18">
      <c r="A936">
        <v>70</v>
      </c>
      <c r="B936">
        <v>124</v>
      </c>
      <c r="C936">
        <v>70124</v>
      </c>
      <c r="D936">
        <v>13232</v>
      </c>
      <c r="E936">
        <v>12101</v>
      </c>
      <c r="F936">
        <v>4157</v>
      </c>
      <c r="G936">
        <v>682</v>
      </c>
      <c r="H936">
        <v>240</v>
      </c>
      <c r="I936">
        <v>59</v>
      </c>
      <c r="J936">
        <v>3293</v>
      </c>
      <c r="K936">
        <v>3720</v>
      </c>
      <c r="L936">
        <v>13</v>
      </c>
      <c r="M936">
        <v>106</v>
      </c>
      <c r="N936">
        <v>6070</v>
      </c>
      <c r="O936">
        <v>1693</v>
      </c>
      <c r="P936">
        <v>42</v>
      </c>
      <c r="Q936">
        <v>1</v>
      </c>
      <c r="R936">
        <v>11496</v>
      </c>
    </row>
    <row r="937" spans="1:18">
      <c r="A937">
        <v>70</v>
      </c>
      <c r="B937">
        <v>204</v>
      </c>
      <c r="C937">
        <v>70204</v>
      </c>
      <c r="D937">
        <v>7731</v>
      </c>
      <c r="E937">
        <v>6276</v>
      </c>
      <c r="F937">
        <v>358</v>
      </c>
      <c r="G937">
        <v>205</v>
      </c>
      <c r="H937">
        <v>957</v>
      </c>
      <c r="I937">
        <v>48</v>
      </c>
      <c r="J937">
        <v>3349</v>
      </c>
      <c r="K937">
        <v>2936</v>
      </c>
      <c r="L937">
        <v>4</v>
      </c>
      <c r="M937">
        <v>132</v>
      </c>
      <c r="N937">
        <v>1301</v>
      </c>
      <c r="O937">
        <v>103</v>
      </c>
      <c r="P937">
        <v>2478</v>
      </c>
      <c r="Q937">
        <v>22</v>
      </c>
      <c r="R937">
        <v>5128</v>
      </c>
    </row>
    <row r="938" spans="1:18">
      <c r="A938">
        <v>70</v>
      </c>
      <c r="B938">
        <v>215</v>
      </c>
      <c r="C938">
        <v>70215</v>
      </c>
      <c r="D938">
        <v>64610</v>
      </c>
      <c r="E938">
        <v>61518</v>
      </c>
      <c r="F938">
        <v>2907</v>
      </c>
      <c r="G938">
        <v>1250</v>
      </c>
      <c r="H938">
        <v>1185</v>
      </c>
      <c r="I938">
        <v>456</v>
      </c>
      <c r="J938">
        <v>49902</v>
      </c>
      <c r="K938">
        <v>8054</v>
      </c>
      <c r="L938">
        <v>393</v>
      </c>
      <c r="M938">
        <v>860</v>
      </c>
      <c r="N938">
        <v>5047</v>
      </c>
      <c r="O938">
        <v>49246</v>
      </c>
      <c r="P938">
        <v>651</v>
      </c>
      <c r="Q938">
        <v>35</v>
      </c>
      <c r="R938">
        <v>14678</v>
      </c>
    </row>
    <row r="939" spans="1:18">
      <c r="A939">
        <v>70</v>
      </c>
      <c r="B939">
        <v>221</v>
      </c>
      <c r="C939">
        <v>70221</v>
      </c>
      <c r="D939">
        <v>14844</v>
      </c>
      <c r="E939">
        <v>8872</v>
      </c>
      <c r="F939">
        <v>561</v>
      </c>
      <c r="G939">
        <v>1136</v>
      </c>
      <c r="H939">
        <v>6314</v>
      </c>
      <c r="I939">
        <v>5351</v>
      </c>
      <c r="J939">
        <v>3657</v>
      </c>
      <c r="K939">
        <v>9740</v>
      </c>
      <c r="L939">
        <v>39</v>
      </c>
      <c r="M939">
        <v>482</v>
      </c>
      <c r="N939">
        <v>882</v>
      </c>
      <c r="O939">
        <v>9114</v>
      </c>
      <c r="P939">
        <v>310</v>
      </c>
      <c r="Q939">
        <v>20</v>
      </c>
      <c r="R939">
        <v>5400</v>
      </c>
    </row>
    <row r="940" spans="1:18">
      <c r="A940">
        <v>70</v>
      </c>
      <c r="B940">
        <v>230</v>
      </c>
      <c r="C940">
        <v>70230</v>
      </c>
      <c r="D940">
        <v>4390</v>
      </c>
      <c r="E940">
        <v>3964</v>
      </c>
      <c r="F940">
        <v>349</v>
      </c>
      <c r="G940">
        <v>22</v>
      </c>
      <c r="H940">
        <v>244</v>
      </c>
      <c r="I940">
        <v>26</v>
      </c>
      <c r="J940">
        <v>2505</v>
      </c>
      <c r="K940">
        <v>889</v>
      </c>
      <c r="L940">
        <v>18</v>
      </c>
      <c r="M940">
        <v>56</v>
      </c>
      <c r="N940">
        <v>839</v>
      </c>
      <c r="O940">
        <v>45</v>
      </c>
      <c r="P940">
        <v>2240</v>
      </c>
      <c r="Q940">
        <v>0</v>
      </c>
      <c r="R940">
        <v>2105</v>
      </c>
    </row>
    <row r="941" spans="1:18">
      <c r="A941">
        <v>70</v>
      </c>
      <c r="B941">
        <v>233</v>
      </c>
      <c r="C941">
        <v>70233</v>
      </c>
      <c r="D941">
        <v>9605</v>
      </c>
      <c r="E941">
        <v>8922</v>
      </c>
      <c r="F941">
        <v>1557</v>
      </c>
      <c r="G941">
        <v>578</v>
      </c>
      <c r="H941">
        <v>186</v>
      </c>
      <c r="I941">
        <v>208</v>
      </c>
      <c r="J941">
        <v>5349</v>
      </c>
      <c r="K941">
        <v>1497</v>
      </c>
      <c r="L941">
        <v>37</v>
      </c>
      <c r="M941">
        <v>668</v>
      </c>
      <c r="N941">
        <v>1957</v>
      </c>
      <c r="O941">
        <v>37</v>
      </c>
      <c r="P941">
        <v>495</v>
      </c>
      <c r="Q941">
        <v>0</v>
      </c>
      <c r="R941">
        <v>9073</v>
      </c>
    </row>
    <row r="942" spans="1:18">
      <c r="A942">
        <v>70</v>
      </c>
      <c r="B942">
        <v>235</v>
      </c>
      <c r="C942">
        <v>70235</v>
      </c>
      <c r="D942">
        <v>19818</v>
      </c>
      <c r="E942">
        <v>16351</v>
      </c>
      <c r="F942">
        <v>1636</v>
      </c>
      <c r="G942">
        <v>2099</v>
      </c>
      <c r="H942">
        <v>650</v>
      </c>
      <c r="I942">
        <v>69</v>
      </c>
      <c r="J942">
        <v>10924</v>
      </c>
      <c r="K942">
        <v>5355</v>
      </c>
      <c r="L942">
        <v>10</v>
      </c>
      <c r="M942">
        <v>284</v>
      </c>
      <c r="N942">
        <v>3227</v>
      </c>
      <c r="O942">
        <v>134</v>
      </c>
      <c r="P942">
        <v>10391</v>
      </c>
      <c r="Q942">
        <v>1</v>
      </c>
      <c r="R942">
        <v>9292</v>
      </c>
    </row>
    <row r="943" spans="1:18">
      <c r="A943">
        <v>70</v>
      </c>
      <c r="B943">
        <v>265</v>
      </c>
      <c r="C943">
        <v>70265</v>
      </c>
      <c r="D943">
        <v>15382</v>
      </c>
      <c r="E943">
        <v>7611</v>
      </c>
      <c r="F943">
        <v>477</v>
      </c>
      <c r="G943">
        <v>6075</v>
      </c>
      <c r="H943">
        <v>6436</v>
      </c>
      <c r="I943">
        <v>192</v>
      </c>
      <c r="J943">
        <v>451</v>
      </c>
      <c r="K943">
        <v>10375</v>
      </c>
      <c r="L943">
        <v>78</v>
      </c>
      <c r="M943">
        <v>206</v>
      </c>
      <c r="N943">
        <v>4251</v>
      </c>
      <c r="O943">
        <v>493</v>
      </c>
      <c r="P943">
        <v>1429</v>
      </c>
      <c r="Q943">
        <v>1</v>
      </c>
      <c r="R943">
        <v>13459</v>
      </c>
    </row>
    <row r="944" spans="1:18">
      <c r="A944">
        <v>70</v>
      </c>
      <c r="B944">
        <v>400</v>
      </c>
      <c r="C944">
        <v>70400</v>
      </c>
      <c r="D944">
        <v>11425</v>
      </c>
      <c r="E944">
        <v>10391</v>
      </c>
      <c r="F944">
        <v>982</v>
      </c>
      <c r="G944">
        <v>620</v>
      </c>
      <c r="H944">
        <v>283</v>
      </c>
      <c r="I944">
        <v>61</v>
      </c>
      <c r="J944">
        <v>4209</v>
      </c>
      <c r="K944">
        <v>3706</v>
      </c>
      <c r="L944">
        <v>61</v>
      </c>
      <c r="M944">
        <v>429</v>
      </c>
      <c r="N944">
        <v>3010</v>
      </c>
      <c r="O944">
        <v>4297</v>
      </c>
      <c r="P944">
        <v>216</v>
      </c>
      <c r="Q944">
        <v>0</v>
      </c>
      <c r="R944">
        <v>6912</v>
      </c>
    </row>
    <row r="945" spans="1:18">
      <c r="A945">
        <v>70</v>
      </c>
      <c r="B945">
        <v>418</v>
      </c>
      <c r="C945">
        <v>70418</v>
      </c>
      <c r="D945">
        <v>21556</v>
      </c>
      <c r="E945">
        <v>20593</v>
      </c>
      <c r="F945">
        <v>310</v>
      </c>
      <c r="G945">
        <v>59</v>
      </c>
      <c r="H945">
        <v>514</v>
      </c>
      <c r="I945">
        <v>177</v>
      </c>
      <c r="J945">
        <v>9969</v>
      </c>
      <c r="K945">
        <v>7216</v>
      </c>
      <c r="L945">
        <v>47</v>
      </c>
      <c r="M945">
        <v>1077</v>
      </c>
      <c r="N945">
        <v>3158</v>
      </c>
      <c r="O945">
        <v>5825</v>
      </c>
      <c r="P945">
        <v>4098</v>
      </c>
      <c r="Q945">
        <v>1</v>
      </c>
      <c r="R945">
        <v>11632</v>
      </c>
    </row>
    <row r="946" spans="1:18">
      <c r="A946">
        <v>70</v>
      </c>
      <c r="B946">
        <v>429</v>
      </c>
      <c r="C946">
        <v>70429</v>
      </c>
      <c r="D946">
        <v>31943</v>
      </c>
      <c r="E946">
        <v>26254</v>
      </c>
      <c r="F946">
        <v>4515</v>
      </c>
      <c r="G946">
        <v>3297</v>
      </c>
      <c r="H946">
        <v>3413</v>
      </c>
      <c r="I946">
        <v>698</v>
      </c>
      <c r="J946">
        <v>510</v>
      </c>
      <c r="K946">
        <v>20934</v>
      </c>
      <c r="L946">
        <v>91</v>
      </c>
      <c r="M946">
        <v>599</v>
      </c>
      <c r="N946">
        <v>9764</v>
      </c>
      <c r="O946">
        <v>2223</v>
      </c>
      <c r="P946">
        <v>847</v>
      </c>
      <c r="Q946">
        <v>1</v>
      </c>
      <c r="R946">
        <v>28872</v>
      </c>
    </row>
    <row r="947" spans="1:18">
      <c r="A947">
        <v>70</v>
      </c>
      <c r="B947">
        <v>473</v>
      </c>
      <c r="C947">
        <v>70473</v>
      </c>
      <c r="D947">
        <v>14604</v>
      </c>
      <c r="E947">
        <v>11953</v>
      </c>
      <c r="F947">
        <v>569</v>
      </c>
      <c r="G947">
        <v>778</v>
      </c>
      <c r="H947">
        <v>1209</v>
      </c>
      <c r="I947">
        <v>95</v>
      </c>
      <c r="J947">
        <v>9466</v>
      </c>
      <c r="K947">
        <v>2626</v>
      </c>
      <c r="L947">
        <v>15</v>
      </c>
      <c r="M947">
        <v>149</v>
      </c>
      <c r="N947">
        <v>2329</v>
      </c>
      <c r="O947">
        <v>8331</v>
      </c>
      <c r="P947">
        <v>1112</v>
      </c>
      <c r="Q947">
        <v>18</v>
      </c>
      <c r="R947">
        <v>5143</v>
      </c>
    </row>
    <row r="948" spans="1:18">
      <c r="A948">
        <v>70</v>
      </c>
      <c r="B948">
        <v>508</v>
      </c>
      <c r="C948">
        <v>70508</v>
      </c>
      <c r="D948">
        <v>22028</v>
      </c>
      <c r="E948">
        <v>16898</v>
      </c>
      <c r="F948">
        <v>3516</v>
      </c>
      <c r="G948">
        <v>645</v>
      </c>
      <c r="H948">
        <v>3942</v>
      </c>
      <c r="I948">
        <v>227</v>
      </c>
      <c r="J948">
        <v>11230</v>
      </c>
      <c r="K948">
        <v>6332</v>
      </c>
      <c r="L948">
        <v>53</v>
      </c>
      <c r="M948">
        <v>529</v>
      </c>
      <c r="N948">
        <v>3806</v>
      </c>
      <c r="O948">
        <v>7631</v>
      </c>
      <c r="P948">
        <v>868</v>
      </c>
      <c r="Q948">
        <v>10</v>
      </c>
      <c r="R948">
        <v>13519</v>
      </c>
    </row>
    <row r="949" spans="1:18">
      <c r="A949">
        <v>70</v>
      </c>
      <c r="B949">
        <v>523</v>
      </c>
      <c r="C949">
        <v>70523</v>
      </c>
      <c r="D949">
        <v>12293</v>
      </c>
      <c r="E949">
        <v>4997</v>
      </c>
      <c r="F949">
        <v>527</v>
      </c>
      <c r="G949">
        <v>1826</v>
      </c>
      <c r="H949">
        <v>5621</v>
      </c>
      <c r="I949">
        <v>210</v>
      </c>
      <c r="J949">
        <v>4002</v>
      </c>
      <c r="K949">
        <v>2886</v>
      </c>
      <c r="L949">
        <v>15</v>
      </c>
      <c r="M949">
        <v>591</v>
      </c>
      <c r="N949">
        <v>4783</v>
      </c>
      <c r="O949">
        <v>713</v>
      </c>
      <c r="P949">
        <v>2639</v>
      </c>
      <c r="Q949">
        <v>9</v>
      </c>
      <c r="R949">
        <v>8932</v>
      </c>
    </row>
    <row r="950" spans="1:18">
      <c r="A950">
        <v>70</v>
      </c>
      <c r="B950">
        <v>670</v>
      </c>
      <c r="C950">
        <v>70670</v>
      </c>
      <c r="D950">
        <v>44030</v>
      </c>
      <c r="E950">
        <v>33777</v>
      </c>
      <c r="F950">
        <v>5864</v>
      </c>
      <c r="G950">
        <v>1860</v>
      </c>
      <c r="H950">
        <v>6746</v>
      </c>
      <c r="I950">
        <v>396</v>
      </c>
      <c r="J950">
        <v>22795</v>
      </c>
      <c r="K950">
        <v>9920</v>
      </c>
      <c r="L950">
        <v>69</v>
      </c>
      <c r="M950">
        <v>815</v>
      </c>
      <c r="N950">
        <v>10363</v>
      </c>
      <c r="O950">
        <v>21821</v>
      </c>
      <c r="P950">
        <v>268</v>
      </c>
      <c r="Q950">
        <v>40</v>
      </c>
      <c r="R950">
        <v>21901</v>
      </c>
    </row>
    <row r="951" spans="1:18">
      <c r="A951">
        <v>70</v>
      </c>
      <c r="B951">
        <v>678</v>
      </c>
      <c r="C951">
        <v>70678</v>
      </c>
      <c r="D951">
        <v>25235</v>
      </c>
      <c r="E951">
        <v>22078</v>
      </c>
      <c r="F951">
        <v>5770</v>
      </c>
      <c r="G951">
        <v>1281</v>
      </c>
      <c r="H951">
        <v>1213</v>
      </c>
      <c r="I951">
        <v>154</v>
      </c>
      <c r="J951">
        <v>726</v>
      </c>
      <c r="K951">
        <v>14551</v>
      </c>
      <c r="L951">
        <v>52</v>
      </c>
      <c r="M951">
        <v>504</v>
      </c>
      <c r="N951">
        <v>9375</v>
      </c>
      <c r="O951">
        <v>91</v>
      </c>
      <c r="P951">
        <v>1647</v>
      </c>
      <c r="Q951">
        <v>13</v>
      </c>
      <c r="R951">
        <v>23484</v>
      </c>
    </row>
    <row r="952" spans="1:18">
      <c r="A952">
        <v>70</v>
      </c>
      <c r="B952">
        <v>702</v>
      </c>
      <c r="C952">
        <v>70702</v>
      </c>
      <c r="D952">
        <v>13205</v>
      </c>
      <c r="E952">
        <v>11358</v>
      </c>
      <c r="F952">
        <v>576</v>
      </c>
      <c r="G952">
        <v>189</v>
      </c>
      <c r="H952">
        <v>998</v>
      </c>
      <c r="I952">
        <v>177</v>
      </c>
      <c r="J952">
        <v>7934</v>
      </c>
      <c r="K952">
        <v>2392</v>
      </c>
      <c r="L952">
        <v>5</v>
      </c>
      <c r="M952">
        <v>571</v>
      </c>
      <c r="N952">
        <v>2273</v>
      </c>
      <c r="O952">
        <v>154</v>
      </c>
      <c r="P952">
        <v>5093</v>
      </c>
      <c r="Q952">
        <v>10</v>
      </c>
      <c r="R952">
        <v>7948</v>
      </c>
    </row>
    <row r="953" spans="1:18">
      <c r="A953">
        <v>70</v>
      </c>
      <c r="B953">
        <v>708</v>
      </c>
      <c r="C953">
        <v>70708</v>
      </c>
      <c r="D953">
        <v>52402</v>
      </c>
      <c r="E953">
        <v>47785</v>
      </c>
      <c r="F953">
        <v>12666</v>
      </c>
      <c r="G953">
        <v>2943</v>
      </c>
      <c r="H953">
        <v>1339</v>
      </c>
      <c r="I953">
        <v>241</v>
      </c>
      <c r="J953">
        <v>1631</v>
      </c>
      <c r="K953">
        <v>41750</v>
      </c>
      <c r="L953">
        <v>285</v>
      </c>
      <c r="M953">
        <v>768</v>
      </c>
      <c r="N953">
        <v>7786</v>
      </c>
      <c r="O953">
        <v>18352</v>
      </c>
      <c r="P953">
        <v>3139</v>
      </c>
      <c r="Q953">
        <v>4</v>
      </c>
      <c r="R953">
        <v>30907</v>
      </c>
    </row>
    <row r="954" spans="1:18">
      <c r="A954">
        <v>70</v>
      </c>
      <c r="B954">
        <v>713</v>
      </c>
      <c r="C954">
        <v>70713</v>
      </c>
      <c r="D954">
        <v>46450</v>
      </c>
      <c r="E954">
        <v>34959</v>
      </c>
      <c r="F954">
        <v>3706</v>
      </c>
      <c r="G954">
        <v>9528</v>
      </c>
      <c r="H954">
        <v>9418</v>
      </c>
      <c r="I954">
        <v>520</v>
      </c>
      <c r="J954">
        <v>8941</v>
      </c>
      <c r="K954">
        <v>17931</v>
      </c>
      <c r="L954">
        <v>783</v>
      </c>
      <c r="M954">
        <v>3103</v>
      </c>
      <c r="N954">
        <v>15608</v>
      </c>
      <c r="O954">
        <v>13390</v>
      </c>
      <c r="P954">
        <v>379</v>
      </c>
      <c r="Q954">
        <v>7</v>
      </c>
      <c r="R954">
        <v>32674</v>
      </c>
    </row>
    <row r="955" spans="1:18">
      <c r="A955">
        <v>70</v>
      </c>
      <c r="B955">
        <v>717</v>
      </c>
      <c r="C955">
        <v>70717</v>
      </c>
      <c r="D955">
        <v>17612</v>
      </c>
      <c r="E955">
        <v>15184</v>
      </c>
      <c r="F955">
        <v>326</v>
      </c>
      <c r="G955">
        <v>184</v>
      </c>
      <c r="H955">
        <v>2034</v>
      </c>
      <c r="I955">
        <v>83</v>
      </c>
      <c r="J955">
        <v>12648</v>
      </c>
      <c r="K955">
        <v>2397</v>
      </c>
      <c r="L955">
        <v>16</v>
      </c>
      <c r="M955">
        <v>302</v>
      </c>
      <c r="N955">
        <v>2184</v>
      </c>
      <c r="O955">
        <v>10886</v>
      </c>
      <c r="P955">
        <v>847</v>
      </c>
      <c r="Q955">
        <v>1</v>
      </c>
      <c r="R955">
        <v>5878</v>
      </c>
    </row>
    <row r="956" spans="1:18">
      <c r="A956">
        <v>70</v>
      </c>
      <c r="B956">
        <v>742</v>
      </c>
      <c r="C956">
        <v>70742</v>
      </c>
      <c r="D956">
        <v>29555</v>
      </c>
      <c r="E956">
        <v>25962</v>
      </c>
      <c r="F956">
        <v>795</v>
      </c>
      <c r="G956">
        <v>374</v>
      </c>
      <c r="H956">
        <v>2519</v>
      </c>
      <c r="I956">
        <v>228</v>
      </c>
      <c r="J956">
        <v>21993</v>
      </c>
      <c r="K956">
        <v>4299</v>
      </c>
      <c r="L956">
        <v>24</v>
      </c>
      <c r="M956">
        <v>670</v>
      </c>
      <c r="N956">
        <v>2481</v>
      </c>
      <c r="O956">
        <v>19263</v>
      </c>
      <c r="P956">
        <v>1177</v>
      </c>
      <c r="Q956">
        <v>2</v>
      </c>
      <c r="R956">
        <v>9113</v>
      </c>
    </row>
    <row r="957" spans="1:18">
      <c r="A957">
        <v>70</v>
      </c>
      <c r="B957">
        <v>771</v>
      </c>
      <c r="C957">
        <v>70771</v>
      </c>
      <c r="D957">
        <v>23666</v>
      </c>
      <c r="E957">
        <v>20659</v>
      </c>
      <c r="F957">
        <v>5896</v>
      </c>
      <c r="G957">
        <v>1579</v>
      </c>
      <c r="H957">
        <v>1178</v>
      </c>
      <c r="I957">
        <v>47</v>
      </c>
      <c r="J957">
        <v>109</v>
      </c>
      <c r="K957">
        <v>12007</v>
      </c>
      <c r="L957">
        <v>96</v>
      </c>
      <c r="M957">
        <v>547</v>
      </c>
      <c r="N957">
        <v>10875</v>
      </c>
      <c r="O957">
        <v>5042</v>
      </c>
      <c r="P957">
        <v>61</v>
      </c>
      <c r="Q957">
        <v>0</v>
      </c>
      <c r="R957">
        <v>18563</v>
      </c>
    </row>
    <row r="958" spans="1:18">
      <c r="A958">
        <v>70</v>
      </c>
      <c r="B958">
        <v>820</v>
      </c>
      <c r="C958">
        <v>70820</v>
      </c>
      <c r="D958">
        <v>31535</v>
      </c>
      <c r="E958">
        <v>25391</v>
      </c>
      <c r="F958">
        <v>5104</v>
      </c>
      <c r="G958">
        <v>2461</v>
      </c>
      <c r="H958">
        <v>1013</v>
      </c>
      <c r="I958">
        <v>3705</v>
      </c>
      <c r="J958">
        <v>16138</v>
      </c>
      <c r="K958">
        <v>12385</v>
      </c>
      <c r="L958">
        <v>78</v>
      </c>
      <c r="M958">
        <v>1259</v>
      </c>
      <c r="N958">
        <v>1626</v>
      </c>
      <c r="O958">
        <v>19937</v>
      </c>
      <c r="P958">
        <v>634</v>
      </c>
      <c r="Q958">
        <v>12</v>
      </c>
      <c r="R958">
        <v>10952</v>
      </c>
    </row>
    <row r="959" spans="1:18">
      <c r="A959">
        <v>70</v>
      </c>
      <c r="B959">
        <v>823</v>
      </c>
      <c r="C959">
        <v>70823</v>
      </c>
      <c r="D959">
        <v>19731</v>
      </c>
      <c r="E959">
        <v>14511</v>
      </c>
      <c r="F959">
        <v>2535</v>
      </c>
      <c r="G959">
        <v>1502</v>
      </c>
      <c r="H959">
        <v>5176</v>
      </c>
      <c r="I959">
        <v>777</v>
      </c>
      <c r="J959">
        <v>11152</v>
      </c>
      <c r="K959">
        <v>6056</v>
      </c>
      <c r="L959">
        <v>24</v>
      </c>
      <c r="M959">
        <v>403</v>
      </c>
      <c r="N959">
        <v>1840</v>
      </c>
      <c r="O959">
        <v>4278</v>
      </c>
      <c r="P959">
        <v>8919</v>
      </c>
      <c r="Q959">
        <v>15</v>
      </c>
      <c r="R959">
        <v>6519</v>
      </c>
    </row>
    <row r="960" spans="1:18">
      <c r="A960">
        <v>73</v>
      </c>
      <c r="B960">
        <v>1</v>
      </c>
      <c r="C960">
        <v>73001</v>
      </c>
      <c r="D960">
        <v>490923</v>
      </c>
      <c r="E960">
        <v>472411</v>
      </c>
      <c r="F960">
        <v>52345</v>
      </c>
      <c r="G960">
        <v>484</v>
      </c>
      <c r="H960">
        <v>13456</v>
      </c>
      <c r="I960">
        <v>4979</v>
      </c>
      <c r="J960">
        <v>451695</v>
      </c>
      <c r="K960">
        <v>24651</v>
      </c>
      <c r="L960">
        <v>4913</v>
      </c>
      <c r="M960">
        <v>4402</v>
      </c>
      <c r="N960">
        <v>869</v>
      </c>
      <c r="O960">
        <v>456839</v>
      </c>
      <c r="P960">
        <v>6304</v>
      </c>
      <c r="Q960">
        <v>1443</v>
      </c>
      <c r="R960">
        <v>26337</v>
      </c>
    </row>
    <row r="961" spans="1:18">
      <c r="A961">
        <v>73</v>
      </c>
      <c r="B961">
        <v>24</v>
      </c>
      <c r="C961">
        <v>73024</v>
      </c>
      <c r="D961">
        <v>4065</v>
      </c>
      <c r="E961">
        <v>3626</v>
      </c>
      <c r="F961">
        <v>1347</v>
      </c>
      <c r="G961">
        <v>12</v>
      </c>
      <c r="H961">
        <v>511</v>
      </c>
      <c r="I961">
        <v>13</v>
      </c>
      <c r="J961">
        <v>2421</v>
      </c>
      <c r="K961">
        <v>1263</v>
      </c>
      <c r="L961">
        <v>35</v>
      </c>
      <c r="M961">
        <v>236</v>
      </c>
      <c r="N961">
        <v>99</v>
      </c>
      <c r="O961">
        <v>1664</v>
      </c>
      <c r="P961">
        <v>799</v>
      </c>
      <c r="Q961">
        <v>1</v>
      </c>
      <c r="R961">
        <v>1601</v>
      </c>
    </row>
    <row r="962" spans="1:18">
      <c r="A962">
        <v>73</v>
      </c>
      <c r="B962">
        <v>26</v>
      </c>
      <c r="C962">
        <v>73026</v>
      </c>
      <c r="D962">
        <v>6702</v>
      </c>
      <c r="E962">
        <v>5594</v>
      </c>
      <c r="F962">
        <v>2467</v>
      </c>
      <c r="G962">
        <v>72</v>
      </c>
      <c r="H962">
        <v>1219</v>
      </c>
      <c r="I962">
        <v>46</v>
      </c>
      <c r="J962">
        <v>3145</v>
      </c>
      <c r="K962">
        <v>2665</v>
      </c>
      <c r="L962">
        <v>96</v>
      </c>
      <c r="M962">
        <v>628</v>
      </c>
      <c r="N962">
        <v>123</v>
      </c>
      <c r="O962">
        <v>2760</v>
      </c>
      <c r="P962">
        <v>1373</v>
      </c>
      <c r="Q962">
        <v>10</v>
      </c>
      <c r="R962">
        <v>2559</v>
      </c>
    </row>
    <row r="963" spans="1:18">
      <c r="A963">
        <v>73</v>
      </c>
      <c r="B963">
        <v>30</v>
      </c>
      <c r="C963">
        <v>73030</v>
      </c>
      <c r="D963">
        <v>6516</v>
      </c>
      <c r="E963">
        <v>6138</v>
      </c>
      <c r="F963">
        <v>783</v>
      </c>
      <c r="G963">
        <v>5</v>
      </c>
      <c r="H963">
        <v>271</v>
      </c>
      <c r="I963">
        <v>22</v>
      </c>
      <c r="J963">
        <v>5374</v>
      </c>
      <c r="K963">
        <v>753</v>
      </c>
      <c r="L963">
        <v>49</v>
      </c>
      <c r="M963">
        <v>238</v>
      </c>
      <c r="N963">
        <v>94</v>
      </c>
      <c r="O963">
        <v>414</v>
      </c>
      <c r="P963">
        <v>4803</v>
      </c>
      <c r="Q963">
        <v>2</v>
      </c>
      <c r="R963">
        <v>1297</v>
      </c>
    </row>
    <row r="964" spans="1:18">
      <c r="A964">
        <v>73</v>
      </c>
      <c r="B964">
        <v>43</v>
      </c>
      <c r="C964">
        <v>73043</v>
      </c>
      <c r="D964">
        <v>7582</v>
      </c>
      <c r="E964">
        <v>4774</v>
      </c>
      <c r="F964">
        <v>2703</v>
      </c>
      <c r="G964">
        <v>28</v>
      </c>
      <c r="H964">
        <v>3188</v>
      </c>
      <c r="I964">
        <v>34</v>
      </c>
      <c r="J964">
        <v>1587</v>
      </c>
      <c r="K964">
        <v>1838</v>
      </c>
      <c r="L964">
        <v>449</v>
      </c>
      <c r="M964">
        <v>3511</v>
      </c>
      <c r="N964">
        <v>165</v>
      </c>
      <c r="O964">
        <v>1305</v>
      </c>
      <c r="P964">
        <v>810</v>
      </c>
      <c r="Q964">
        <v>2</v>
      </c>
      <c r="R964">
        <v>5465</v>
      </c>
    </row>
    <row r="965" spans="1:18">
      <c r="A965">
        <v>73</v>
      </c>
      <c r="B965">
        <v>55</v>
      </c>
      <c r="C965">
        <v>73055</v>
      </c>
      <c r="D965">
        <v>11281</v>
      </c>
      <c r="E965">
        <v>10465</v>
      </c>
      <c r="F965">
        <v>2200</v>
      </c>
      <c r="G965">
        <v>313</v>
      </c>
      <c r="H965">
        <v>476</v>
      </c>
      <c r="I965">
        <v>47</v>
      </c>
      <c r="J965">
        <v>8510</v>
      </c>
      <c r="K965">
        <v>2462</v>
      </c>
      <c r="L965">
        <v>50</v>
      </c>
      <c r="M965">
        <v>135</v>
      </c>
      <c r="N965">
        <v>89</v>
      </c>
      <c r="O965">
        <v>570</v>
      </c>
      <c r="P965">
        <v>7930</v>
      </c>
      <c r="Q965">
        <v>0</v>
      </c>
      <c r="R965">
        <v>2781</v>
      </c>
    </row>
    <row r="966" spans="1:18">
      <c r="A966">
        <v>73</v>
      </c>
      <c r="B966">
        <v>67</v>
      </c>
      <c r="C966">
        <v>73067</v>
      </c>
      <c r="D966">
        <v>18205</v>
      </c>
      <c r="E966">
        <v>6722</v>
      </c>
      <c r="F966">
        <v>2093</v>
      </c>
      <c r="G966">
        <v>802</v>
      </c>
      <c r="H966">
        <v>11275</v>
      </c>
      <c r="I966">
        <v>313</v>
      </c>
      <c r="J966">
        <v>5615</v>
      </c>
      <c r="K966">
        <v>6232</v>
      </c>
      <c r="L966">
        <v>834</v>
      </c>
      <c r="M966">
        <v>2942</v>
      </c>
      <c r="N966">
        <v>2539</v>
      </c>
      <c r="O966">
        <v>365</v>
      </c>
      <c r="P966">
        <v>4755</v>
      </c>
      <c r="Q966">
        <v>6</v>
      </c>
      <c r="R966">
        <v>13079</v>
      </c>
    </row>
    <row r="967" spans="1:18">
      <c r="A967">
        <v>73</v>
      </c>
      <c r="B967">
        <v>124</v>
      </c>
      <c r="C967">
        <v>73124</v>
      </c>
      <c r="D967">
        <v>17188</v>
      </c>
      <c r="E967">
        <v>11990</v>
      </c>
      <c r="F967">
        <v>2065</v>
      </c>
      <c r="G967">
        <v>14</v>
      </c>
      <c r="H967">
        <v>5566</v>
      </c>
      <c r="I967">
        <v>213</v>
      </c>
      <c r="J967">
        <v>10243</v>
      </c>
      <c r="K967">
        <v>3468</v>
      </c>
      <c r="L967">
        <v>754</v>
      </c>
      <c r="M967">
        <v>2558</v>
      </c>
      <c r="N967">
        <v>92</v>
      </c>
      <c r="O967">
        <v>8224</v>
      </c>
      <c r="P967">
        <v>2412</v>
      </c>
      <c r="Q967">
        <v>8</v>
      </c>
      <c r="R967">
        <v>6544</v>
      </c>
    </row>
    <row r="968" spans="1:18">
      <c r="A968">
        <v>73</v>
      </c>
      <c r="B968">
        <v>148</v>
      </c>
      <c r="C968">
        <v>73148</v>
      </c>
      <c r="D968">
        <v>9553</v>
      </c>
      <c r="E968">
        <v>9160</v>
      </c>
      <c r="F968">
        <v>1625</v>
      </c>
      <c r="G968">
        <v>8</v>
      </c>
      <c r="H968">
        <v>357</v>
      </c>
      <c r="I968">
        <v>76</v>
      </c>
      <c r="J968">
        <v>7304</v>
      </c>
      <c r="K968">
        <v>2128</v>
      </c>
      <c r="L968">
        <v>42</v>
      </c>
      <c r="M968">
        <v>25</v>
      </c>
      <c r="N968">
        <v>32</v>
      </c>
      <c r="O968">
        <v>7247</v>
      </c>
      <c r="P968">
        <v>71</v>
      </c>
      <c r="Q968">
        <v>6</v>
      </c>
      <c r="R968">
        <v>2229</v>
      </c>
    </row>
    <row r="969" spans="1:18">
      <c r="A969">
        <v>73</v>
      </c>
      <c r="B969">
        <v>152</v>
      </c>
      <c r="C969">
        <v>73152</v>
      </c>
      <c r="D969">
        <v>5490</v>
      </c>
      <c r="E969">
        <v>3772</v>
      </c>
      <c r="F969">
        <v>1831</v>
      </c>
      <c r="G969">
        <v>6</v>
      </c>
      <c r="H969">
        <v>1915</v>
      </c>
      <c r="I969">
        <v>21</v>
      </c>
      <c r="J969">
        <v>1677</v>
      </c>
      <c r="K969">
        <v>1896</v>
      </c>
      <c r="L969">
        <v>57</v>
      </c>
      <c r="M969">
        <v>1789</v>
      </c>
      <c r="N969">
        <v>42</v>
      </c>
      <c r="O969">
        <v>33</v>
      </c>
      <c r="P969">
        <v>1801</v>
      </c>
      <c r="Q969">
        <v>1</v>
      </c>
      <c r="R969">
        <v>3655</v>
      </c>
    </row>
    <row r="970" spans="1:18">
      <c r="A970">
        <v>73</v>
      </c>
      <c r="B970">
        <v>168</v>
      </c>
      <c r="C970">
        <v>73168</v>
      </c>
      <c r="D970">
        <v>43147</v>
      </c>
      <c r="E970">
        <v>32041</v>
      </c>
      <c r="F970">
        <v>5788</v>
      </c>
      <c r="G970">
        <v>125</v>
      </c>
      <c r="H970">
        <v>9627</v>
      </c>
      <c r="I970">
        <v>303</v>
      </c>
      <c r="J970">
        <v>25717</v>
      </c>
      <c r="K970">
        <v>11546</v>
      </c>
      <c r="L970">
        <v>873</v>
      </c>
      <c r="M970">
        <v>3361</v>
      </c>
      <c r="N970">
        <v>1427</v>
      </c>
      <c r="O970">
        <v>25482</v>
      </c>
      <c r="P970">
        <v>1111</v>
      </c>
      <c r="Q970">
        <v>36</v>
      </c>
      <c r="R970">
        <v>16518</v>
      </c>
    </row>
    <row r="971" spans="1:18">
      <c r="A971">
        <v>73</v>
      </c>
      <c r="B971">
        <v>200</v>
      </c>
      <c r="C971">
        <v>73200</v>
      </c>
      <c r="D971">
        <v>7487</v>
      </c>
      <c r="E971">
        <v>6302</v>
      </c>
      <c r="F971">
        <v>840</v>
      </c>
      <c r="G971">
        <v>133</v>
      </c>
      <c r="H971">
        <v>1002</v>
      </c>
      <c r="I971">
        <v>22</v>
      </c>
      <c r="J971">
        <v>2907</v>
      </c>
      <c r="K971">
        <v>3681</v>
      </c>
      <c r="L971">
        <v>43</v>
      </c>
      <c r="M971">
        <v>440</v>
      </c>
      <c r="N971">
        <v>415</v>
      </c>
      <c r="O971">
        <v>2617</v>
      </c>
      <c r="P971">
        <v>798</v>
      </c>
      <c r="Q971">
        <v>5</v>
      </c>
      <c r="R971">
        <v>4067</v>
      </c>
    </row>
    <row r="972" spans="1:18">
      <c r="A972">
        <v>73</v>
      </c>
      <c r="B972">
        <v>217</v>
      </c>
      <c r="C972">
        <v>73217</v>
      </c>
      <c r="D972">
        <v>18974</v>
      </c>
      <c r="E972">
        <v>6645</v>
      </c>
      <c r="F972">
        <v>3076</v>
      </c>
      <c r="G972">
        <v>1538</v>
      </c>
      <c r="H972">
        <v>9986</v>
      </c>
      <c r="I972">
        <v>70</v>
      </c>
      <c r="J972">
        <v>3257</v>
      </c>
      <c r="K972">
        <v>5043</v>
      </c>
      <c r="L972">
        <v>95</v>
      </c>
      <c r="M972">
        <v>1187</v>
      </c>
      <c r="N972">
        <v>9358</v>
      </c>
      <c r="O972">
        <v>3233</v>
      </c>
      <c r="P972">
        <v>1113</v>
      </c>
      <c r="Q972">
        <v>10</v>
      </c>
      <c r="R972">
        <v>14618</v>
      </c>
    </row>
    <row r="973" spans="1:18">
      <c r="A973">
        <v>73</v>
      </c>
      <c r="B973">
        <v>226</v>
      </c>
      <c r="C973">
        <v>73226</v>
      </c>
      <c r="D973">
        <v>7747</v>
      </c>
      <c r="E973">
        <v>5394</v>
      </c>
      <c r="F973">
        <v>2244</v>
      </c>
      <c r="G973">
        <v>21</v>
      </c>
      <c r="H973">
        <v>2321</v>
      </c>
      <c r="I973">
        <v>44</v>
      </c>
      <c r="J973">
        <v>3437</v>
      </c>
      <c r="K973">
        <v>3539</v>
      </c>
      <c r="L973">
        <v>127</v>
      </c>
      <c r="M973">
        <v>404</v>
      </c>
      <c r="N973">
        <v>199</v>
      </c>
      <c r="O973">
        <v>1908</v>
      </c>
      <c r="P973">
        <v>176</v>
      </c>
      <c r="Q973">
        <v>7</v>
      </c>
      <c r="R973">
        <v>5656</v>
      </c>
    </row>
    <row r="974" spans="1:18">
      <c r="A974">
        <v>73</v>
      </c>
      <c r="B974">
        <v>236</v>
      </c>
      <c r="C974">
        <v>73236</v>
      </c>
      <c r="D974">
        <v>7259</v>
      </c>
      <c r="E974">
        <v>5731</v>
      </c>
      <c r="F974">
        <v>2651</v>
      </c>
      <c r="G974">
        <v>18</v>
      </c>
      <c r="H974">
        <v>1474</v>
      </c>
      <c r="I974">
        <v>16</v>
      </c>
      <c r="J974">
        <v>3151</v>
      </c>
      <c r="K974">
        <v>3120</v>
      </c>
      <c r="L974">
        <v>45</v>
      </c>
      <c r="M974">
        <v>414</v>
      </c>
      <c r="N974">
        <v>513</v>
      </c>
      <c r="O974">
        <v>61</v>
      </c>
      <c r="P974">
        <v>2851</v>
      </c>
      <c r="Q974">
        <v>2</v>
      </c>
      <c r="R974">
        <v>4345</v>
      </c>
    </row>
    <row r="975" spans="1:18">
      <c r="A975">
        <v>73</v>
      </c>
      <c r="B975">
        <v>268</v>
      </c>
      <c r="C975">
        <v>73268</v>
      </c>
      <c r="D975">
        <v>66902</v>
      </c>
      <c r="E975">
        <v>59950</v>
      </c>
      <c r="F975">
        <v>2194</v>
      </c>
      <c r="G975">
        <v>4412</v>
      </c>
      <c r="H975">
        <v>2219</v>
      </c>
      <c r="I975">
        <v>441</v>
      </c>
      <c r="J975">
        <v>53328</v>
      </c>
      <c r="K975">
        <v>12576</v>
      </c>
      <c r="L975">
        <v>412</v>
      </c>
      <c r="M975">
        <v>197</v>
      </c>
      <c r="N975">
        <v>143</v>
      </c>
      <c r="O975">
        <v>54230</v>
      </c>
      <c r="P975">
        <v>392</v>
      </c>
      <c r="Q975">
        <v>81</v>
      </c>
      <c r="R975">
        <v>12199</v>
      </c>
    </row>
    <row r="976" spans="1:18">
      <c r="A976">
        <v>73</v>
      </c>
      <c r="B976">
        <v>270</v>
      </c>
      <c r="C976">
        <v>73270</v>
      </c>
      <c r="D976">
        <v>6589</v>
      </c>
      <c r="E976">
        <v>5173</v>
      </c>
      <c r="F976">
        <v>3246</v>
      </c>
      <c r="G976">
        <v>5</v>
      </c>
      <c r="H976">
        <v>1153</v>
      </c>
      <c r="I976">
        <v>32</v>
      </c>
      <c r="J976">
        <v>1751</v>
      </c>
      <c r="K976">
        <v>3864</v>
      </c>
      <c r="L976">
        <v>63</v>
      </c>
      <c r="M976">
        <v>688</v>
      </c>
      <c r="N976">
        <v>185</v>
      </c>
      <c r="O976">
        <v>47</v>
      </c>
      <c r="P976">
        <v>2029</v>
      </c>
      <c r="Q976">
        <v>0</v>
      </c>
      <c r="R976">
        <v>4513</v>
      </c>
    </row>
    <row r="977" spans="1:18">
      <c r="A977">
        <v>73</v>
      </c>
      <c r="B977">
        <v>275</v>
      </c>
      <c r="C977">
        <v>73275</v>
      </c>
      <c r="D977">
        <v>27122</v>
      </c>
      <c r="E977">
        <v>25292</v>
      </c>
      <c r="F977">
        <v>1412</v>
      </c>
      <c r="G977">
        <v>1425</v>
      </c>
      <c r="H977">
        <v>333</v>
      </c>
      <c r="I977">
        <v>208</v>
      </c>
      <c r="J977">
        <v>23310</v>
      </c>
      <c r="K977">
        <v>3181</v>
      </c>
      <c r="L977">
        <v>155</v>
      </c>
      <c r="M977">
        <v>205</v>
      </c>
      <c r="N977">
        <v>97</v>
      </c>
      <c r="O977">
        <v>22812</v>
      </c>
      <c r="P977">
        <v>736</v>
      </c>
      <c r="Q977">
        <v>54</v>
      </c>
      <c r="R977">
        <v>3520</v>
      </c>
    </row>
    <row r="978" spans="1:18">
      <c r="A978">
        <v>73</v>
      </c>
      <c r="B978">
        <v>283</v>
      </c>
      <c r="C978">
        <v>73283</v>
      </c>
      <c r="D978">
        <v>28729</v>
      </c>
      <c r="E978">
        <v>20154</v>
      </c>
      <c r="F978">
        <v>4075</v>
      </c>
      <c r="G978">
        <v>15</v>
      </c>
      <c r="H978">
        <v>7820</v>
      </c>
      <c r="I978">
        <v>80</v>
      </c>
      <c r="J978">
        <v>16106</v>
      </c>
      <c r="K978">
        <v>10007</v>
      </c>
      <c r="L978">
        <v>1429</v>
      </c>
      <c r="M978">
        <v>992</v>
      </c>
      <c r="N978">
        <v>103</v>
      </c>
      <c r="O978">
        <v>1586</v>
      </c>
      <c r="P978">
        <v>14423</v>
      </c>
      <c r="Q978">
        <v>8</v>
      </c>
      <c r="R978">
        <v>12712</v>
      </c>
    </row>
    <row r="979" spans="1:18">
      <c r="A979">
        <v>73</v>
      </c>
      <c r="B979">
        <v>319</v>
      </c>
      <c r="C979">
        <v>73319</v>
      </c>
      <c r="D979">
        <v>30318</v>
      </c>
      <c r="E979">
        <v>20995</v>
      </c>
      <c r="F979">
        <v>5146</v>
      </c>
      <c r="G979">
        <v>4800</v>
      </c>
      <c r="H979">
        <v>3898</v>
      </c>
      <c r="I979">
        <v>254</v>
      </c>
      <c r="J979">
        <v>15416</v>
      </c>
      <c r="K979">
        <v>11779</v>
      </c>
      <c r="L979">
        <v>355</v>
      </c>
      <c r="M979">
        <v>893</v>
      </c>
      <c r="N979">
        <v>1789</v>
      </c>
      <c r="O979">
        <v>15185</v>
      </c>
      <c r="P979">
        <v>214</v>
      </c>
      <c r="Q979">
        <v>18</v>
      </c>
      <c r="R979">
        <v>14901</v>
      </c>
    </row>
    <row r="980" spans="1:18">
      <c r="A980">
        <v>73</v>
      </c>
      <c r="B980">
        <v>347</v>
      </c>
      <c r="C980">
        <v>73347</v>
      </c>
      <c r="D980">
        <v>6349</v>
      </c>
      <c r="E980">
        <v>3288</v>
      </c>
      <c r="F980">
        <v>348</v>
      </c>
      <c r="G980">
        <v>5</v>
      </c>
      <c r="H980">
        <v>3138</v>
      </c>
      <c r="I980">
        <v>19</v>
      </c>
      <c r="J980">
        <v>2951</v>
      </c>
      <c r="K980">
        <v>1473</v>
      </c>
      <c r="L980">
        <v>312</v>
      </c>
      <c r="M980">
        <v>1572</v>
      </c>
      <c r="N980">
        <v>35</v>
      </c>
      <c r="O980">
        <v>33</v>
      </c>
      <c r="P980">
        <v>3104</v>
      </c>
      <c r="Q980">
        <v>1</v>
      </c>
      <c r="R980">
        <v>3211</v>
      </c>
    </row>
    <row r="981" spans="1:18">
      <c r="A981">
        <v>73</v>
      </c>
      <c r="B981">
        <v>349</v>
      </c>
      <c r="C981">
        <v>73349</v>
      </c>
      <c r="D981">
        <v>22665</v>
      </c>
      <c r="E981">
        <v>21735</v>
      </c>
      <c r="F981">
        <v>590</v>
      </c>
      <c r="G981">
        <v>179</v>
      </c>
      <c r="H981">
        <v>282</v>
      </c>
      <c r="I981">
        <v>311</v>
      </c>
      <c r="J981">
        <v>20293</v>
      </c>
      <c r="K981">
        <v>1110</v>
      </c>
      <c r="L981">
        <v>803</v>
      </c>
      <c r="M981">
        <v>51</v>
      </c>
      <c r="N981">
        <v>117</v>
      </c>
      <c r="O981">
        <v>21133</v>
      </c>
      <c r="P981">
        <v>425</v>
      </c>
      <c r="Q981">
        <v>19</v>
      </c>
      <c r="R981">
        <v>1088</v>
      </c>
    </row>
    <row r="982" spans="1:18">
      <c r="A982">
        <v>73</v>
      </c>
      <c r="B982">
        <v>352</v>
      </c>
      <c r="C982">
        <v>73352</v>
      </c>
      <c r="D982">
        <v>9951</v>
      </c>
      <c r="E982">
        <v>7042</v>
      </c>
      <c r="F982">
        <v>3678</v>
      </c>
      <c r="G982">
        <v>55</v>
      </c>
      <c r="H982">
        <v>2745</v>
      </c>
      <c r="I982">
        <v>70</v>
      </c>
      <c r="J982">
        <v>3292</v>
      </c>
      <c r="K982">
        <v>5295</v>
      </c>
      <c r="L982">
        <v>279</v>
      </c>
      <c r="M982">
        <v>795</v>
      </c>
      <c r="N982">
        <v>229</v>
      </c>
      <c r="O982">
        <v>3262</v>
      </c>
      <c r="P982">
        <v>468</v>
      </c>
      <c r="Q982">
        <v>4</v>
      </c>
      <c r="R982">
        <v>6217</v>
      </c>
    </row>
    <row r="983" spans="1:18">
      <c r="A983">
        <v>73</v>
      </c>
      <c r="B983">
        <v>408</v>
      </c>
      <c r="C983">
        <v>73408</v>
      </c>
      <c r="D983">
        <v>16945</v>
      </c>
      <c r="E983">
        <v>15725</v>
      </c>
      <c r="F983">
        <v>1222</v>
      </c>
      <c r="G983">
        <v>100</v>
      </c>
      <c r="H983">
        <v>929</v>
      </c>
      <c r="I983">
        <v>113</v>
      </c>
      <c r="J983">
        <v>14761</v>
      </c>
      <c r="K983">
        <v>1717</v>
      </c>
      <c r="L983">
        <v>71</v>
      </c>
      <c r="M983">
        <v>286</v>
      </c>
      <c r="N983">
        <v>54</v>
      </c>
      <c r="O983">
        <v>1441</v>
      </c>
      <c r="P983">
        <v>13515</v>
      </c>
      <c r="Q983">
        <v>45</v>
      </c>
      <c r="R983">
        <v>1944</v>
      </c>
    </row>
    <row r="984" spans="1:18">
      <c r="A984">
        <v>73</v>
      </c>
      <c r="B984">
        <v>411</v>
      </c>
      <c r="C984">
        <v>73411</v>
      </c>
      <c r="D984">
        <v>32806</v>
      </c>
      <c r="E984">
        <v>26036</v>
      </c>
      <c r="F984">
        <v>3871</v>
      </c>
      <c r="G984">
        <v>83</v>
      </c>
      <c r="H984">
        <v>7031</v>
      </c>
      <c r="I984">
        <v>158</v>
      </c>
      <c r="J984">
        <v>21558</v>
      </c>
      <c r="K984">
        <v>5441</v>
      </c>
      <c r="L984">
        <v>2060</v>
      </c>
      <c r="M984">
        <v>3386</v>
      </c>
      <c r="N984">
        <v>219</v>
      </c>
      <c r="O984">
        <v>771</v>
      </c>
      <c r="P984">
        <v>21060</v>
      </c>
      <c r="Q984">
        <v>21</v>
      </c>
      <c r="R984">
        <v>10954</v>
      </c>
    </row>
    <row r="985" spans="1:18">
      <c r="A985">
        <v>73</v>
      </c>
      <c r="B985">
        <v>443</v>
      </c>
      <c r="C985">
        <v>73443</v>
      </c>
      <c r="D985">
        <v>34179</v>
      </c>
      <c r="E985">
        <v>29077</v>
      </c>
      <c r="F985">
        <v>3352</v>
      </c>
      <c r="G985">
        <v>191</v>
      </c>
      <c r="H985">
        <v>4277</v>
      </c>
      <c r="I985">
        <v>591</v>
      </c>
      <c r="J985">
        <v>25533</v>
      </c>
      <c r="K985">
        <v>6837</v>
      </c>
      <c r="L985">
        <v>374</v>
      </c>
      <c r="M985">
        <v>737</v>
      </c>
      <c r="N985">
        <v>368</v>
      </c>
      <c r="O985">
        <v>25984</v>
      </c>
      <c r="P985">
        <v>235</v>
      </c>
      <c r="Q985">
        <v>24</v>
      </c>
      <c r="R985">
        <v>7936</v>
      </c>
    </row>
    <row r="986" spans="1:18">
      <c r="A986">
        <v>73</v>
      </c>
      <c r="B986">
        <v>449</v>
      </c>
      <c r="C986">
        <v>73449</v>
      </c>
      <c r="D986">
        <v>33425</v>
      </c>
      <c r="E986">
        <v>31311</v>
      </c>
      <c r="F986">
        <v>4096</v>
      </c>
      <c r="G986">
        <v>112</v>
      </c>
      <c r="H986">
        <v>1575</v>
      </c>
      <c r="I986">
        <v>1027</v>
      </c>
      <c r="J986">
        <v>25520</v>
      </c>
      <c r="K986">
        <v>6270</v>
      </c>
      <c r="L986">
        <v>200</v>
      </c>
      <c r="M986">
        <v>269</v>
      </c>
      <c r="N986">
        <v>93</v>
      </c>
      <c r="O986">
        <v>26785</v>
      </c>
      <c r="P986">
        <v>336</v>
      </c>
      <c r="Q986">
        <v>61</v>
      </c>
      <c r="R986">
        <v>6243</v>
      </c>
    </row>
    <row r="987" spans="1:18">
      <c r="A987">
        <v>73</v>
      </c>
      <c r="B987">
        <v>461</v>
      </c>
      <c r="C987">
        <v>73461</v>
      </c>
      <c r="D987">
        <v>3342</v>
      </c>
      <c r="E987">
        <v>1819</v>
      </c>
      <c r="F987">
        <v>218</v>
      </c>
      <c r="G987">
        <v>42</v>
      </c>
      <c r="H987">
        <v>1483</v>
      </c>
      <c r="I987">
        <v>6</v>
      </c>
      <c r="J987">
        <v>1605</v>
      </c>
      <c r="K987">
        <v>492</v>
      </c>
      <c r="L987">
        <v>505</v>
      </c>
      <c r="M987">
        <v>708</v>
      </c>
      <c r="N987">
        <v>31</v>
      </c>
      <c r="O987">
        <v>34</v>
      </c>
      <c r="P987">
        <v>1470</v>
      </c>
      <c r="Q987">
        <v>15</v>
      </c>
      <c r="R987">
        <v>1823</v>
      </c>
    </row>
    <row r="988" spans="1:18">
      <c r="A988">
        <v>73</v>
      </c>
      <c r="B988">
        <v>483</v>
      </c>
      <c r="C988">
        <v>73483</v>
      </c>
      <c r="D988">
        <v>14260</v>
      </c>
      <c r="E988">
        <v>13399</v>
      </c>
      <c r="F988">
        <v>5557</v>
      </c>
      <c r="G988">
        <v>66</v>
      </c>
      <c r="H988">
        <v>692</v>
      </c>
      <c r="I988">
        <v>44</v>
      </c>
      <c r="J988">
        <v>7193</v>
      </c>
      <c r="K988">
        <v>4600</v>
      </c>
      <c r="L988">
        <v>67</v>
      </c>
      <c r="M988">
        <v>357</v>
      </c>
      <c r="N988">
        <v>2023</v>
      </c>
      <c r="O988">
        <v>839</v>
      </c>
      <c r="P988">
        <v>6725</v>
      </c>
      <c r="Q988">
        <v>8</v>
      </c>
      <c r="R988">
        <v>6688</v>
      </c>
    </row>
    <row r="989" spans="1:18">
      <c r="A989">
        <v>73</v>
      </c>
      <c r="B989">
        <v>504</v>
      </c>
      <c r="C989">
        <v>73504</v>
      </c>
      <c r="D989">
        <v>29649</v>
      </c>
      <c r="E989">
        <v>19742</v>
      </c>
      <c r="F989">
        <v>11281</v>
      </c>
      <c r="G989">
        <v>178</v>
      </c>
      <c r="H989">
        <v>9321</v>
      </c>
      <c r="I989">
        <v>198</v>
      </c>
      <c r="J989">
        <v>7365</v>
      </c>
      <c r="K989">
        <v>16098</v>
      </c>
      <c r="L989">
        <v>184</v>
      </c>
      <c r="M989">
        <v>1233</v>
      </c>
      <c r="N989">
        <v>4631</v>
      </c>
      <c r="O989">
        <v>6335</v>
      </c>
      <c r="P989">
        <v>375</v>
      </c>
      <c r="Q989">
        <v>5</v>
      </c>
      <c r="R989">
        <v>22934</v>
      </c>
    </row>
    <row r="990" spans="1:18">
      <c r="A990">
        <v>73</v>
      </c>
      <c r="B990">
        <v>520</v>
      </c>
      <c r="C990">
        <v>73520</v>
      </c>
      <c r="D990">
        <v>9180</v>
      </c>
      <c r="E990">
        <v>6643</v>
      </c>
      <c r="F990">
        <v>3073</v>
      </c>
      <c r="G990">
        <v>1</v>
      </c>
      <c r="H990">
        <v>2780</v>
      </c>
      <c r="I990">
        <v>27</v>
      </c>
      <c r="J990">
        <v>2897</v>
      </c>
      <c r="K990">
        <v>5395</v>
      </c>
      <c r="L990">
        <v>130</v>
      </c>
      <c r="M990">
        <v>582</v>
      </c>
      <c r="N990">
        <v>152</v>
      </c>
      <c r="O990">
        <v>2275</v>
      </c>
      <c r="P990">
        <v>1242</v>
      </c>
      <c r="Q990">
        <v>0</v>
      </c>
      <c r="R990">
        <v>5663</v>
      </c>
    </row>
    <row r="991" spans="1:18">
      <c r="A991">
        <v>73</v>
      </c>
      <c r="B991">
        <v>547</v>
      </c>
      <c r="C991">
        <v>73547</v>
      </c>
      <c r="D991">
        <v>5505</v>
      </c>
      <c r="E991">
        <v>5024</v>
      </c>
      <c r="F991">
        <v>1292</v>
      </c>
      <c r="G991">
        <v>214</v>
      </c>
      <c r="H991">
        <v>323</v>
      </c>
      <c r="I991">
        <v>98</v>
      </c>
      <c r="J991">
        <v>3185</v>
      </c>
      <c r="K991">
        <v>2089</v>
      </c>
      <c r="L991">
        <v>5</v>
      </c>
      <c r="M991">
        <v>37</v>
      </c>
      <c r="N991">
        <v>149</v>
      </c>
      <c r="O991">
        <v>4364</v>
      </c>
      <c r="P991">
        <v>223</v>
      </c>
      <c r="Q991">
        <v>1</v>
      </c>
      <c r="R991">
        <v>917</v>
      </c>
    </row>
    <row r="992" spans="1:18">
      <c r="A992">
        <v>73</v>
      </c>
      <c r="B992">
        <v>555</v>
      </c>
      <c r="C992">
        <v>73555</v>
      </c>
      <c r="D992">
        <v>21419</v>
      </c>
      <c r="E992">
        <v>10627</v>
      </c>
      <c r="F992">
        <v>2750</v>
      </c>
      <c r="G992">
        <v>33</v>
      </c>
      <c r="H992">
        <v>10268</v>
      </c>
      <c r="I992">
        <v>74</v>
      </c>
      <c r="J992">
        <v>7886</v>
      </c>
      <c r="K992">
        <v>5208</v>
      </c>
      <c r="L992">
        <v>968</v>
      </c>
      <c r="M992">
        <v>4923</v>
      </c>
      <c r="N992">
        <v>2363</v>
      </c>
      <c r="O992">
        <v>620</v>
      </c>
      <c r="P992">
        <v>7282</v>
      </c>
      <c r="Q992">
        <v>8</v>
      </c>
      <c r="R992">
        <v>13509</v>
      </c>
    </row>
    <row r="993" spans="1:18">
      <c r="A993">
        <v>73</v>
      </c>
      <c r="B993">
        <v>563</v>
      </c>
      <c r="C993">
        <v>73563</v>
      </c>
      <c r="D993">
        <v>7887</v>
      </c>
      <c r="E993">
        <v>6786</v>
      </c>
      <c r="F993">
        <v>2768</v>
      </c>
      <c r="G993">
        <v>3</v>
      </c>
      <c r="H993">
        <v>1060</v>
      </c>
      <c r="I993">
        <v>65</v>
      </c>
      <c r="J993">
        <v>3653</v>
      </c>
      <c r="K993">
        <v>4017</v>
      </c>
      <c r="L993">
        <v>27</v>
      </c>
      <c r="M993">
        <v>43</v>
      </c>
      <c r="N993">
        <v>117</v>
      </c>
      <c r="O993">
        <v>2458</v>
      </c>
      <c r="P993">
        <v>1251</v>
      </c>
      <c r="Q993">
        <v>3</v>
      </c>
      <c r="R993">
        <v>4175</v>
      </c>
    </row>
    <row r="994" spans="1:18">
      <c r="A994">
        <v>73</v>
      </c>
      <c r="B994">
        <v>585</v>
      </c>
      <c r="C994">
        <v>73585</v>
      </c>
      <c r="D994">
        <v>22419</v>
      </c>
      <c r="E994">
        <v>19957</v>
      </c>
      <c r="F994">
        <v>5660</v>
      </c>
      <c r="G994">
        <v>324</v>
      </c>
      <c r="H994">
        <v>2052</v>
      </c>
      <c r="I994">
        <v>189</v>
      </c>
      <c r="J994">
        <v>13829</v>
      </c>
      <c r="K994">
        <v>7810</v>
      </c>
      <c r="L994">
        <v>49</v>
      </c>
      <c r="M994">
        <v>193</v>
      </c>
      <c r="N994">
        <v>436</v>
      </c>
      <c r="O994">
        <v>12302</v>
      </c>
      <c r="P994">
        <v>817</v>
      </c>
      <c r="Q994">
        <v>2</v>
      </c>
      <c r="R994">
        <v>9298</v>
      </c>
    </row>
    <row r="995" spans="1:18">
      <c r="A995">
        <v>73</v>
      </c>
      <c r="B995">
        <v>616</v>
      </c>
      <c r="C995">
        <v>73616</v>
      </c>
      <c r="D995">
        <v>19038</v>
      </c>
      <c r="E995">
        <v>9524</v>
      </c>
      <c r="F995">
        <v>3919</v>
      </c>
      <c r="G995">
        <v>3</v>
      </c>
      <c r="H995">
        <v>10253</v>
      </c>
      <c r="I995">
        <v>59</v>
      </c>
      <c r="J995">
        <v>6075</v>
      </c>
      <c r="K995">
        <v>3889</v>
      </c>
      <c r="L995">
        <v>3533</v>
      </c>
      <c r="M995">
        <v>2962</v>
      </c>
      <c r="N995">
        <v>2531</v>
      </c>
      <c r="O995">
        <v>3809</v>
      </c>
      <c r="P995">
        <v>550</v>
      </c>
      <c r="Q995">
        <v>6</v>
      </c>
      <c r="R995">
        <v>14673</v>
      </c>
    </row>
    <row r="996" spans="1:18">
      <c r="A996">
        <v>73</v>
      </c>
      <c r="B996">
        <v>622</v>
      </c>
      <c r="C996">
        <v>73622</v>
      </c>
      <c r="D996">
        <v>5083</v>
      </c>
      <c r="E996">
        <v>2286</v>
      </c>
      <c r="F996">
        <v>1787</v>
      </c>
      <c r="G996">
        <v>3</v>
      </c>
      <c r="H996">
        <v>1196</v>
      </c>
      <c r="I996">
        <v>50</v>
      </c>
      <c r="J996">
        <v>2026</v>
      </c>
      <c r="K996">
        <v>1593</v>
      </c>
      <c r="L996">
        <v>31</v>
      </c>
      <c r="M996">
        <v>1257</v>
      </c>
      <c r="N996">
        <v>130</v>
      </c>
      <c r="O996">
        <v>36</v>
      </c>
      <c r="P996">
        <v>1931</v>
      </c>
      <c r="Q996">
        <v>6</v>
      </c>
      <c r="R996">
        <v>3110</v>
      </c>
    </row>
    <row r="997" spans="1:18">
      <c r="A997">
        <v>73</v>
      </c>
      <c r="B997">
        <v>624</v>
      </c>
      <c r="C997">
        <v>73624</v>
      </c>
      <c r="D997">
        <v>20167</v>
      </c>
      <c r="E997">
        <v>13068</v>
      </c>
      <c r="F997">
        <v>2991</v>
      </c>
      <c r="G997">
        <v>25</v>
      </c>
      <c r="H997">
        <v>6742</v>
      </c>
      <c r="I997">
        <v>501</v>
      </c>
      <c r="J997">
        <v>9858</v>
      </c>
      <c r="K997">
        <v>5704</v>
      </c>
      <c r="L997">
        <v>841</v>
      </c>
      <c r="M997">
        <v>3442</v>
      </c>
      <c r="N997">
        <v>217</v>
      </c>
      <c r="O997">
        <v>9435</v>
      </c>
      <c r="P997">
        <v>256</v>
      </c>
      <c r="Q997">
        <v>12</v>
      </c>
      <c r="R997">
        <v>10464</v>
      </c>
    </row>
    <row r="998" spans="1:18">
      <c r="A998">
        <v>73</v>
      </c>
      <c r="B998">
        <v>671</v>
      </c>
      <c r="C998">
        <v>73671</v>
      </c>
      <c r="D998">
        <v>14069</v>
      </c>
      <c r="E998">
        <v>9469</v>
      </c>
      <c r="F998">
        <v>2197</v>
      </c>
      <c r="G998">
        <v>4516</v>
      </c>
      <c r="H998">
        <v>2149</v>
      </c>
      <c r="I998">
        <v>548</v>
      </c>
      <c r="J998">
        <v>8593</v>
      </c>
      <c r="K998">
        <v>4387</v>
      </c>
      <c r="L998">
        <v>26</v>
      </c>
      <c r="M998">
        <v>203</v>
      </c>
      <c r="N998">
        <v>810</v>
      </c>
      <c r="O998">
        <v>7838</v>
      </c>
      <c r="P998">
        <v>449</v>
      </c>
      <c r="Q998">
        <v>4</v>
      </c>
      <c r="R998">
        <v>5778</v>
      </c>
    </row>
    <row r="999" spans="1:18">
      <c r="A999">
        <v>73</v>
      </c>
      <c r="B999">
        <v>675</v>
      </c>
      <c r="C999">
        <v>73675</v>
      </c>
      <c r="D999">
        <v>11468</v>
      </c>
      <c r="E999">
        <v>7705</v>
      </c>
      <c r="F999">
        <v>2897</v>
      </c>
      <c r="G999">
        <v>10</v>
      </c>
      <c r="H999">
        <v>3806</v>
      </c>
      <c r="I999">
        <v>10</v>
      </c>
      <c r="J999">
        <v>4733</v>
      </c>
      <c r="K999">
        <v>2223</v>
      </c>
      <c r="L999">
        <v>333</v>
      </c>
      <c r="M999">
        <v>3667</v>
      </c>
      <c r="N999">
        <v>474</v>
      </c>
      <c r="O999">
        <v>3988</v>
      </c>
      <c r="P999">
        <v>448</v>
      </c>
      <c r="Q999">
        <v>3</v>
      </c>
      <c r="R999">
        <v>7029</v>
      </c>
    </row>
    <row r="1000" spans="1:18">
      <c r="A1000">
        <v>73</v>
      </c>
      <c r="B1000">
        <v>678</v>
      </c>
      <c r="C1000">
        <v>73678</v>
      </c>
      <c r="D1000">
        <v>12118</v>
      </c>
      <c r="E1000">
        <v>9175</v>
      </c>
      <c r="F1000">
        <v>1172</v>
      </c>
      <c r="G1000">
        <v>186</v>
      </c>
      <c r="H1000">
        <v>2306</v>
      </c>
      <c r="I1000">
        <v>313</v>
      </c>
      <c r="J1000">
        <v>6019</v>
      </c>
      <c r="K1000">
        <v>4721</v>
      </c>
      <c r="L1000">
        <v>143</v>
      </c>
      <c r="M1000">
        <v>257</v>
      </c>
      <c r="N1000">
        <v>965</v>
      </c>
      <c r="O1000">
        <v>6109</v>
      </c>
      <c r="P1000">
        <v>424</v>
      </c>
      <c r="Q1000">
        <v>7</v>
      </c>
      <c r="R1000">
        <v>5578</v>
      </c>
    </row>
    <row r="1001" spans="1:18">
      <c r="A1001">
        <v>73</v>
      </c>
      <c r="B1001">
        <v>686</v>
      </c>
      <c r="C1001">
        <v>73686</v>
      </c>
      <c r="D1001">
        <v>5007</v>
      </c>
      <c r="E1001">
        <v>2621</v>
      </c>
      <c r="F1001">
        <v>473</v>
      </c>
      <c r="G1001">
        <v>2</v>
      </c>
      <c r="H1001">
        <v>2377</v>
      </c>
      <c r="I1001">
        <v>16</v>
      </c>
      <c r="J1001">
        <v>1914</v>
      </c>
      <c r="K1001">
        <v>391</v>
      </c>
      <c r="L1001">
        <v>13</v>
      </c>
      <c r="M1001">
        <v>2660</v>
      </c>
      <c r="N1001">
        <v>11</v>
      </c>
      <c r="O1001">
        <v>56</v>
      </c>
      <c r="P1001">
        <v>2113</v>
      </c>
      <c r="Q1001">
        <v>0</v>
      </c>
      <c r="R1001">
        <v>2838</v>
      </c>
    </row>
    <row r="1002" spans="1:18">
      <c r="A1002">
        <v>73</v>
      </c>
      <c r="B1002">
        <v>770</v>
      </c>
      <c r="C1002">
        <v>73770</v>
      </c>
      <c r="D1002">
        <v>3445</v>
      </c>
      <c r="E1002">
        <v>3290</v>
      </c>
      <c r="F1002">
        <v>1090</v>
      </c>
      <c r="G1002">
        <v>8</v>
      </c>
      <c r="H1002">
        <v>115</v>
      </c>
      <c r="I1002">
        <v>11</v>
      </c>
      <c r="J1002">
        <v>1449</v>
      </c>
      <c r="K1002">
        <v>1785</v>
      </c>
      <c r="L1002">
        <v>9</v>
      </c>
      <c r="M1002">
        <v>82</v>
      </c>
      <c r="N1002">
        <v>113</v>
      </c>
      <c r="O1002">
        <v>69</v>
      </c>
      <c r="P1002">
        <v>1403</v>
      </c>
      <c r="Q1002">
        <v>0</v>
      </c>
      <c r="R1002">
        <v>1973</v>
      </c>
    </row>
    <row r="1003" spans="1:18">
      <c r="A1003">
        <v>73</v>
      </c>
      <c r="B1003">
        <v>854</v>
      </c>
      <c r="C1003">
        <v>73854</v>
      </c>
      <c r="D1003">
        <v>4489</v>
      </c>
      <c r="E1003">
        <v>3457</v>
      </c>
      <c r="F1003">
        <v>222</v>
      </c>
      <c r="G1003">
        <v>12</v>
      </c>
      <c r="H1003">
        <v>1337</v>
      </c>
      <c r="I1003">
        <v>20</v>
      </c>
      <c r="J1003">
        <v>2121</v>
      </c>
      <c r="K1003">
        <v>2103</v>
      </c>
      <c r="L1003">
        <v>45</v>
      </c>
      <c r="M1003">
        <v>144</v>
      </c>
      <c r="N1003">
        <v>75</v>
      </c>
      <c r="O1003">
        <v>1973</v>
      </c>
      <c r="P1003">
        <v>394</v>
      </c>
      <c r="Q1003">
        <v>3</v>
      </c>
      <c r="R1003">
        <v>2119</v>
      </c>
    </row>
    <row r="1004" spans="1:18">
      <c r="A1004">
        <v>73</v>
      </c>
      <c r="B1004">
        <v>861</v>
      </c>
      <c r="C1004">
        <v>73861</v>
      </c>
      <c r="D1004">
        <v>12104</v>
      </c>
      <c r="E1004">
        <v>10786</v>
      </c>
      <c r="F1004">
        <v>1585</v>
      </c>
      <c r="G1004">
        <v>36</v>
      </c>
      <c r="H1004">
        <v>1517</v>
      </c>
      <c r="I1004">
        <v>41</v>
      </c>
      <c r="J1004">
        <v>8499</v>
      </c>
      <c r="K1004">
        <v>1415</v>
      </c>
      <c r="L1004">
        <v>132</v>
      </c>
      <c r="M1004">
        <v>1877</v>
      </c>
      <c r="N1004">
        <v>158</v>
      </c>
      <c r="O1004">
        <v>493</v>
      </c>
      <c r="P1004">
        <v>8505</v>
      </c>
      <c r="Q1004">
        <v>3</v>
      </c>
      <c r="R1004">
        <v>3103</v>
      </c>
    </row>
    <row r="1005" spans="1:18">
      <c r="A1005">
        <v>73</v>
      </c>
      <c r="B1005">
        <v>870</v>
      </c>
      <c r="C1005">
        <v>73870</v>
      </c>
      <c r="D1005">
        <v>8515</v>
      </c>
      <c r="E1005">
        <v>3935</v>
      </c>
      <c r="F1005">
        <v>1033</v>
      </c>
      <c r="G1005">
        <v>13</v>
      </c>
      <c r="H1005">
        <v>4373</v>
      </c>
      <c r="I1005">
        <v>47</v>
      </c>
      <c r="J1005">
        <v>2719</v>
      </c>
      <c r="K1005">
        <v>2067</v>
      </c>
      <c r="L1005">
        <v>810</v>
      </c>
      <c r="M1005">
        <v>2755</v>
      </c>
      <c r="N1005">
        <v>130</v>
      </c>
      <c r="O1005">
        <v>2038</v>
      </c>
      <c r="P1005">
        <v>995</v>
      </c>
      <c r="Q1005">
        <v>0</v>
      </c>
      <c r="R1005">
        <v>5482</v>
      </c>
    </row>
    <row r="1006" spans="1:18">
      <c r="A1006">
        <v>73</v>
      </c>
      <c r="B1006">
        <v>873</v>
      </c>
      <c r="C1006">
        <v>73873</v>
      </c>
      <c r="D1006">
        <v>4992</v>
      </c>
      <c r="E1006">
        <v>3482</v>
      </c>
      <c r="F1006">
        <v>2227</v>
      </c>
      <c r="G1006">
        <v>0</v>
      </c>
      <c r="H1006">
        <v>1509</v>
      </c>
      <c r="I1006">
        <v>77</v>
      </c>
      <c r="J1006">
        <v>1758</v>
      </c>
      <c r="K1006">
        <v>2083</v>
      </c>
      <c r="L1006">
        <v>220</v>
      </c>
      <c r="M1006">
        <v>667</v>
      </c>
      <c r="N1006">
        <v>217</v>
      </c>
      <c r="O1006">
        <v>1990</v>
      </c>
      <c r="P1006">
        <v>66</v>
      </c>
      <c r="Q1006">
        <v>0</v>
      </c>
      <c r="R1006">
        <v>2936</v>
      </c>
    </row>
    <row r="1007" spans="1:18">
      <c r="A1007">
        <v>76</v>
      </c>
      <c r="B1007">
        <v>1</v>
      </c>
      <c r="C1007">
        <v>76001</v>
      </c>
      <c r="D1007">
        <v>1774008</v>
      </c>
      <c r="E1007">
        <v>1755415</v>
      </c>
      <c r="F1007">
        <v>47189</v>
      </c>
      <c r="G1007">
        <v>2977</v>
      </c>
      <c r="H1007">
        <v>4900</v>
      </c>
      <c r="I1007">
        <v>11982</v>
      </c>
      <c r="J1007">
        <v>1717693</v>
      </c>
      <c r="K1007">
        <v>34657</v>
      </c>
      <c r="L1007">
        <v>7804</v>
      </c>
      <c r="M1007">
        <v>3064</v>
      </c>
      <c r="N1007">
        <v>894</v>
      </c>
      <c r="O1007">
        <v>1728510</v>
      </c>
      <c r="P1007">
        <v>17594</v>
      </c>
      <c r="Q1007">
        <v>11784</v>
      </c>
      <c r="R1007">
        <v>16120</v>
      </c>
    </row>
    <row r="1008" spans="1:18">
      <c r="A1008">
        <v>76</v>
      </c>
      <c r="B1008">
        <v>20</v>
      </c>
      <c r="C1008">
        <v>76020</v>
      </c>
      <c r="D1008">
        <v>12097</v>
      </c>
      <c r="E1008">
        <v>11149</v>
      </c>
      <c r="F1008">
        <v>2800</v>
      </c>
      <c r="G1008">
        <v>38</v>
      </c>
      <c r="H1008">
        <v>173</v>
      </c>
      <c r="I1008">
        <v>260</v>
      </c>
      <c r="J1008">
        <v>8913</v>
      </c>
      <c r="K1008">
        <v>2619</v>
      </c>
      <c r="L1008">
        <v>361</v>
      </c>
      <c r="M1008">
        <v>81</v>
      </c>
      <c r="N1008">
        <v>92</v>
      </c>
      <c r="O1008">
        <v>9342</v>
      </c>
      <c r="P1008">
        <v>1454</v>
      </c>
      <c r="Q1008">
        <v>1</v>
      </c>
      <c r="R1008">
        <v>1300</v>
      </c>
    </row>
    <row r="1009" spans="1:18">
      <c r="A1009">
        <v>76</v>
      </c>
      <c r="B1009">
        <v>36</v>
      </c>
      <c r="C1009">
        <v>76036</v>
      </c>
      <c r="D1009">
        <v>17952</v>
      </c>
      <c r="E1009">
        <v>17310</v>
      </c>
      <c r="F1009">
        <v>235</v>
      </c>
      <c r="G1009">
        <v>86</v>
      </c>
      <c r="H1009">
        <v>469</v>
      </c>
      <c r="I1009">
        <v>54</v>
      </c>
      <c r="J1009">
        <v>14508</v>
      </c>
      <c r="K1009">
        <v>3155</v>
      </c>
      <c r="L1009">
        <v>92</v>
      </c>
      <c r="M1009">
        <v>113</v>
      </c>
      <c r="N1009">
        <v>50</v>
      </c>
      <c r="O1009">
        <v>15703</v>
      </c>
      <c r="P1009">
        <v>191</v>
      </c>
      <c r="Q1009">
        <v>2</v>
      </c>
      <c r="R1009">
        <v>2056</v>
      </c>
    </row>
    <row r="1010" spans="1:18">
      <c r="A1010">
        <v>76</v>
      </c>
      <c r="B1010">
        <v>41</v>
      </c>
      <c r="C1010">
        <v>76041</v>
      </c>
      <c r="D1010">
        <v>15610</v>
      </c>
      <c r="E1010">
        <v>12529</v>
      </c>
      <c r="F1010">
        <v>972</v>
      </c>
      <c r="G1010">
        <v>26</v>
      </c>
      <c r="H1010">
        <v>2744</v>
      </c>
      <c r="I1010">
        <v>40</v>
      </c>
      <c r="J1010">
        <v>11950</v>
      </c>
      <c r="K1010">
        <v>3027</v>
      </c>
      <c r="L1010">
        <v>374</v>
      </c>
      <c r="M1010">
        <v>139</v>
      </c>
      <c r="N1010">
        <v>72</v>
      </c>
      <c r="O1010">
        <v>7062</v>
      </c>
      <c r="P1010">
        <v>4833</v>
      </c>
      <c r="Q1010">
        <v>7</v>
      </c>
      <c r="R1010">
        <v>3708</v>
      </c>
    </row>
    <row r="1011" spans="1:18">
      <c r="A1011">
        <v>76</v>
      </c>
      <c r="B1011">
        <v>54</v>
      </c>
      <c r="C1011">
        <v>76054</v>
      </c>
      <c r="D1011">
        <v>4958</v>
      </c>
      <c r="E1011">
        <v>3642</v>
      </c>
      <c r="F1011">
        <v>1182</v>
      </c>
      <c r="G1011">
        <v>1</v>
      </c>
      <c r="H1011">
        <v>1366</v>
      </c>
      <c r="I1011">
        <v>22</v>
      </c>
      <c r="J1011">
        <v>2762</v>
      </c>
      <c r="K1011">
        <v>1421</v>
      </c>
      <c r="L1011">
        <v>653</v>
      </c>
      <c r="M1011">
        <v>68</v>
      </c>
      <c r="N1011">
        <v>38</v>
      </c>
      <c r="O1011">
        <v>2791</v>
      </c>
      <c r="P1011">
        <v>55</v>
      </c>
      <c r="Q1011">
        <v>10</v>
      </c>
      <c r="R1011">
        <v>2102</v>
      </c>
    </row>
    <row r="1012" spans="1:18">
      <c r="A1012">
        <v>76</v>
      </c>
      <c r="B1012">
        <v>100</v>
      </c>
      <c r="C1012">
        <v>76100</v>
      </c>
      <c r="D1012">
        <v>13871</v>
      </c>
      <c r="E1012">
        <v>11213</v>
      </c>
      <c r="F1012">
        <v>3293</v>
      </c>
      <c r="G1012">
        <v>119</v>
      </c>
      <c r="H1012">
        <v>2530</v>
      </c>
      <c r="I1012">
        <v>111</v>
      </c>
      <c r="J1012">
        <v>8378</v>
      </c>
      <c r="K1012">
        <v>2837</v>
      </c>
      <c r="L1012">
        <v>1012</v>
      </c>
      <c r="M1012">
        <v>425</v>
      </c>
      <c r="N1012">
        <v>1125</v>
      </c>
      <c r="O1012">
        <v>3501</v>
      </c>
      <c r="P1012">
        <v>4256</v>
      </c>
      <c r="Q1012">
        <v>3</v>
      </c>
      <c r="R1012">
        <v>6111</v>
      </c>
    </row>
    <row r="1013" spans="1:18">
      <c r="A1013">
        <v>76</v>
      </c>
      <c r="B1013">
        <v>109</v>
      </c>
      <c r="C1013">
        <v>76109</v>
      </c>
      <c r="D1013">
        <v>255487</v>
      </c>
      <c r="E1013">
        <v>183709</v>
      </c>
      <c r="F1013">
        <v>34396</v>
      </c>
      <c r="G1013">
        <v>3392</v>
      </c>
      <c r="H1013">
        <v>41211</v>
      </c>
      <c r="I1013">
        <v>1993</v>
      </c>
      <c r="J1013">
        <v>146149</v>
      </c>
      <c r="K1013">
        <v>53473</v>
      </c>
      <c r="L1013">
        <v>30339</v>
      </c>
      <c r="M1013">
        <v>15969</v>
      </c>
      <c r="N1013">
        <v>7967</v>
      </c>
      <c r="O1013">
        <v>191615</v>
      </c>
      <c r="P1013">
        <v>5782</v>
      </c>
      <c r="Q1013">
        <v>129</v>
      </c>
      <c r="R1013">
        <v>57961</v>
      </c>
    </row>
    <row r="1014" spans="1:18">
      <c r="A1014">
        <v>76</v>
      </c>
      <c r="B1014">
        <v>111</v>
      </c>
      <c r="C1014">
        <v>76111</v>
      </c>
      <c r="D1014">
        <v>112770</v>
      </c>
      <c r="E1014">
        <v>110983</v>
      </c>
      <c r="F1014">
        <v>10120</v>
      </c>
      <c r="G1014">
        <v>226</v>
      </c>
      <c r="H1014">
        <v>1276</v>
      </c>
      <c r="I1014">
        <v>620</v>
      </c>
      <c r="J1014">
        <v>106000</v>
      </c>
      <c r="K1014">
        <v>5193</v>
      </c>
      <c r="L1014">
        <v>791</v>
      </c>
      <c r="M1014">
        <v>184</v>
      </c>
      <c r="N1014">
        <v>59</v>
      </c>
      <c r="O1014">
        <v>109166</v>
      </c>
      <c r="P1014">
        <v>279</v>
      </c>
      <c r="Q1014">
        <v>78</v>
      </c>
      <c r="R1014">
        <v>3247</v>
      </c>
    </row>
    <row r="1015" spans="1:18">
      <c r="A1015">
        <v>76</v>
      </c>
      <c r="B1015">
        <v>113</v>
      </c>
      <c r="C1015">
        <v>76113</v>
      </c>
      <c r="D1015">
        <v>21856</v>
      </c>
      <c r="E1015">
        <v>19247</v>
      </c>
      <c r="F1015">
        <v>2520</v>
      </c>
      <c r="G1015">
        <v>71</v>
      </c>
      <c r="H1015">
        <v>2359</v>
      </c>
      <c r="I1015">
        <v>263</v>
      </c>
      <c r="J1015">
        <v>16764</v>
      </c>
      <c r="K1015">
        <v>3237</v>
      </c>
      <c r="L1015">
        <v>713</v>
      </c>
      <c r="M1015">
        <v>1013</v>
      </c>
      <c r="N1015">
        <v>91</v>
      </c>
      <c r="O1015">
        <v>14017</v>
      </c>
      <c r="P1015">
        <v>4192</v>
      </c>
      <c r="Q1015">
        <v>9</v>
      </c>
      <c r="R1015">
        <v>3638</v>
      </c>
    </row>
    <row r="1016" spans="1:18">
      <c r="A1016">
        <v>76</v>
      </c>
      <c r="B1016">
        <v>122</v>
      </c>
      <c r="C1016">
        <v>76122</v>
      </c>
      <c r="D1016">
        <v>25855</v>
      </c>
      <c r="E1016">
        <v>23604</v>
      </c>
      <c r="F1016">
        <v>1832</v>
      </c>
      <c r="G1016">
        <v>195</v>
      </c>
      <c r="H1016">
        <v>1657</v>
      </c>
      <c r="I1016">
        <v>109</v>
      </c>
      <c r="J1016">
        <v>21785</v>
      </c>
      <c r="K1016">
        <v>2827</v>
      </c>
      <c r="L1016">
        <v>656</v>
      </c>
      <c r="M1016">
        <v>214</v>
      </c>
      <c r="N1016">
        <v>292</v>
      </c>
      <c r="O1016">
        <v>21146</v>
      </c>
      <c r="P1016">
        <v>792</v>
      </c>
      <c r="Q1016">
        <v>6</v>
      </c>
      <c r="R1016">
        <v>3911</v>
      </c>
    </row>
    <row r="1017" spans="1:18">
      <c r="A1017">
        <v>76</v>
      </c>
      <c r="B1017">
        <v>126</v>
      </c>
      <c r="C1017">
        <v>76126</v>
      </c>
      <c r="D1017">
        <v>15775</v>
      </c>
      <c r="E1017">
        <v>13413</v>
      </c>
      <c r="F1017">
        <v>4637</v>
      </c>
      <c r="G1017">
        <v>115</v>
      </c>
      <c r="H1017">
        <v>1757</v>
      </c>
      <c r="I1017">
        <v>90</v>
      </c>
      <c r="J1017">
        <v>10727</v>
      </c>
      <c r="K1017">
        <v>4617</v>
      </c>
      <c r="L1017">
        <v>155</v>
      </c>
      <c r="M1017">
        <v>188</v>
      </c>
      <c r="N1017">
        <v>20</v>
      </c>
      <c r="O1017">
        <v>11019</v>
      </c>
      <c r="P1017">
        <v>2564</v>
      </c>
      <c r="Q1017">
        <v>10</v>
      </c>
      <c r="R1017">
        <v>2182</v>
      </c>
    </row>
    <row r="1018" spans="1:18">
      <c r="A1018">
        <v>76</v>
      </c>
      <c r="B1018">
        <v>130</v>
      </c>
      <c r="C1018">
        <v>76130</v>
      </c>
      <c r="D1018">
        <v>83155</v>
      </c>
      <c r="E1018">
        <v>75982</v>
      </c>
      <c r="F1018">
        <v>1826</v>
      </c>
      <c r="G1018">
        <v>3138</v>
      </c>
      <c r="H1018">
        <v>2451</v>
      </c>
      <c r="I1018">
        <v>2887</v>
      </c>
      <c r="J1018">
        <v>72197</v>
      </c>
      <c r="K1018">
        <v>8482</v>
      </c>
      <c r="L1018">
        <v>372</v>
      </c>
      <c r="M1018">
        <v>435</v>
      </c>
      <c r="N1018">
        <v>291</v>
      </c>
      <c r="O1018">
        <v>79770</v>
      </c>
      <c r="P1018">
        <v>812</v>
      </c>
      <c r="Q1018">
        <v>45</v>
      </c>
      <c r="R1018">
        <v>2528</v>
      </c>
    </row>
    <row r="1019" spans="1:18">
      <c r="A1019">
        <v>76</v>
      </c>
      <c r="B1019">
        <v>147</v>
      </c>
      <c r="C1019">
        <v>76147</v>
      </c>
      <c r="D1019">
        <v>115617</v>
      </c>
      <c r="E1019">
        <v>113588</v>
      </c>
      <c r="F1019">
        <v>1053</v>
      </c>
      <c r="G1019">
        <v>128</v>
      </c>
      <c r="H1019">
        <v>1088</v>
      </c>
      <c r="I1019">
        <v>769</v>
      </c>
      <c r="J1019">
        <v>111735</v>
      </c>
      <c r="K1019">
        <v>2199</v>
      </c>
      <c r="L1019">
        <v>694</v>
      </c>
      <c r="M1019">
        <v>241</v>
      </c>
      <c r="N1019">
        <v>67</v>
      </c>
      <c r="O1019">
        <v>113003</v>
      </c>
      <c r="P1019">
        <v>317</v>
      </c>
      <c r="Q1019">
        <v>78</v>
      </c>
      <c r="R1019">
        <v>2219</v>
      </c>
    </row>
    <row r="1020" spans="1:18">
      <c r="A1020">
        <v>76</v>
      </c>
      <c r="B1020">
        <v>233</v>
      </c>
      <c r="C1020">
        <v>76233</v>
      </c>
      <c r="D1020">
        <v>39200</v>
      </c>
      <c r="E1020">
        <v>31981</v>
      </c>
      <c r="F1020">
        <v>14405</v>
      </c>
      <c r="G1020">
        <v>113</v>
      </c>
      <c r="H1020">
        <v>5720</v>
      </c>
      <c r="I1020">
        <v>254</v>
      </c>
      <c r="J1020">
        <v>17433</v>
      </c>
      <c r="K1020">
        <v>16436</v>
      </c>
      <c r="L1020">
        <v>3066</v>
      </c>
      <c r="M1020">
        <v>1821</v>
      </c>
      <c r="N1020">
        <v>359</v>
      </c>
      <c r="O1020">
        <v>20053</v>
      </c>
      <c r="P1020">
        <v>6021</v>
      </c>
      <c r="Q1020">
        <v>6</v>
      </c>
      <c r="R1020">
        <v>13120</v>
      </c>
    </row>
    <row r="1021" spans="1:18">
      <c r="A1021">
        <v>76</v>
      </c>
      <c r="B1021">
        <v>243</v>
      </c>
      <c r="C1021">
        <v>76243</v>
      </c>
      <c r="D1021">
        <v>7334</v>
      </c>
      <c r="E1021">
        <v>5092</v>
      </c>
      <c r="F1021">
        <v>1791</v>
      </c>
      <c r="G1021">
        <v>0</v>
      </c>
      <c r="H1021">
        <v>2347</v>
      </c>
      <c r="I1021">
        <v>13</v>
      </c>
      <c r="J1021">
        <v>3467</v>
      </c>
      <c r="K1021">
        <v>1113</v>
      </c>
      <c r="L1021">
        <v>1401</v>
      </c>
      <c r="M1021">
        <v>1280</v>
      </c>
      <c r="N1021">
        <v>64</v>
      </c>
      <c r="O1021">
        <v>2209</v>
      </c>
      <c r="P1021">
        <v>1406</v>
      </c>
      <c r="Q1021">
        <v>3</v>
      </c>
      <c r="R1021">
        <v>3716</v>
      </c>
    </row>
    <row r="1022" spans="1:18">
      <c r="A1022">
        <v>76</v>
      </c>
      <c r="B1022">
        <v>246</v>
      </c>
      <c r="C1022">
        <v>76246</v>
      </c>
      <c r="D1022">
        <v>6110</v>
      </c>
      <c r="E1022">
        <v>4485</v>
      </c>
      <c r="F1022">
        <v>1423</v>
      </c>
      <c r="G1022">
        <v>2</v>
      </c>
      <c r="H1022">
        <v>1634</v>
      </c>
      <c r="I1022">
        <v>11</v>
      </c>
      <c r="J1022">
        <v>3320</v>
      </c>
      <c r="K1022">
        <v>1171</v>
      </c>
      <c r="L1022">
        <v>715</v>
      </c>
      <c r="M1022">
        <v>864</v>
      </c>
      <c r="N1022">
        <v>25</v>
      </c>
      <c r="O1022">
        <v>3247</v>
      </c>
      <c r="P1022">
        <v>56</v>
      </c>
      <c r="Q1022">
        <v>1</v>
      </c>
      <c r="R1022">
        <v>2806</v>
      </c>
    </row>
    <row r="1023" spans="1:18">
      <c r="A1023">
        <v>76</v>
      </c>
      <c r="B1023">
        <v>248</v>
      </c>
      <c r="C1023">
        <v>76248</v>
      </c>
      <c r="D1023">
        <v>53337</v>
      </c>
      <c r="E1023">
        <v>51853</v>
      </c>
      <c r="F1023">
        <v>6012</v>
      </c>
      <c r="G1023">
        <v>92</v>
      </c>
      <c r="H1023">
        <v>762</v>
      </c>
      <c r="I1023">
        <v>618</v>
      </c>
      <c r="J1023">
        <v>48525</v>
      </c>
      <c r="K1023">
        <v>4080</v>
      </c>
      <c r="L1023">
        <v>299</v>
      </c>
      <c r="M1023">
        <v>196</v>
      </c>
      <c r="N1023">
        <v>41</v>
      </c>
      <c r="O1023">
        <v>48950</v>
      </c>
      <c r="P1023">
        <v>2243</v>
      </c>
      <c r="Q1023">
        <v>19</v>
      </c>
      <c r="R1023">
        <v>2125</v>
      </c>
    </row>
    <row r="1024" spans="1:18">
      <c r="A1024">
        <v>76</v>
      </c>
      <c r="B1024">
        <v>250</v>
      </c>
      <c r="C1024">
        <v>76250</v>
      </c>
      <c r="D1024">
        <v>8475</v>
      </c>
      <c r="E1024">
        <v>6681</v>
      </c>
      <c r="F1024">
        <v>1838</v>
      </c>
      <c r="G1024">
        <v>2</v>
      </c>
      <c r="H1024">
        <v>949</v>
      </c>
      <c r="I1024">
        <v>55</v>
      </c>
      <c r="J1024">
        <v>5632</v>
      </c>
      <c r="K1024">
        <v>1610</v>
      </c>
      <c r="L1024">
        <v>298</v>
      </c>
      <c r="M1024">
        <v>434</v>
      </c>
      <c r="N1024">
        <v>439</v>
      </c>
      <c r="O1024">
        <v>5534</v>
      </c>
      <c r="P1024">
        <v>248</v>
      </c>
      <c r="Q1024">
        <v>2</v>
      </c>
      <c r="R1024">
        <v>2691</v>
      </c>
    </row>
    <row r="1025" spans="1:18">
      <c r="A1025">
        <v>76</v>
      </c>
      <c r="B1025">
        <v>275</v>
      </c>
      <c r="C1025">
        <v>76275</v>
      </c>
      <c r="D1025">
        <v>53977</v>
      </c>
      <c r="E1025">
        <v>50830</v>
      </c>
      <c r="F1025">
        <v>4627</v>
      </c>
      <c r="G1025">
        <v>99</v>
      </c>
      <c r="H1025">
        <v>1863</v>
      </c>
      <c r="I1025">
        <v>161</v>
      </c>
      <c r="J1025">
        <v>47265</v>
      </c>
      <c r="K1025">
        <v>5682</v>
      </c>
      <c r="L1025">
        <v>146</v>
      </c>
      <c r="M1025">
        <v>657</v>
      </c>
      <c r="N1025">
        <v>104</v>
      </c>
      <c r="O1025">
        <v>47006</v>
      </c>
      <c r="P1025">
        <v>181</v>
      </c>
      <c r="Q1025">
        <v>7</v>
      </c>
      <c r="R1025">
        <v>6783</v>
      </c>
    </row>
    <row r="1026" spans="1:18">
      <c r="A1026">
        <v>76</v>
      </c>
      <c r="B1026">
        <v>306</v>
      </c>
      <c r="C1026">
        <v>76306</v>
      </c>
      <c r="D1026">
        <v>18789</v>
      </c>
      <c r="E1026">
        <v>16927</v>
      </c>
      <c r="F1026">
        <v>2456</v>
      </c>
      <c r="G1026">
        <v>59</v>
      </c>
      <c r="H1026">
        <v>735</v>
      </c>
      <c r="I1026">
        <v>40</v>
      </c>
      <c r="J1026">
        <v>14695</v>
      </c>
      <c r="K1026">
        <v>3806</v>
      </c>
      <c r="L1026">
        <v>101</v>
      </c>
      <c r="M1026">
        <v>150</v>
      </c>
      <c r="N1026">
        <v>4</v>
      </c>
      <c r="O1026">
        <v>14787</v>
      </c>
      <c r="P1026">
        <v>212</v>
      </c>
      <c r="Q1026">
        <v>6</v>
      </c>
      <c r="R1026">
        <v>3784</v>
      </c>
    </row>
    <row r="1027" spans="1:18">
      <c r="A1027">
        <v>76</v>
      </c>
      <c r="B1027">
        <v>318</v>
      </c>
      <c r="C1027">
        <v>76318</v>
      </c>
      <c r="D1027">
        <v>29844</v>
      </c>
      <c r="E1027">
        <v>29026</v>
      </c>
      <c r="F1027">
        <v>1651</v>
      </c>
      <c r="G1027">
        <v>72</v>
      </c>
      <c r="H1027">
        <v>325</v>
      </c>
      <c r="I1027">
        <v>249</v>
      </c>
      <c r="J1027">
        <v>26450</v>
      </c>
      <c r="K1027">
        <v>2962</v>
      </c>
      <c r="L1027">
        <v>134</v>
      </c>
      <c r="M1027">
        <v>188</v>
      </c>
      <c r="N1027">
        <v>37</v>
      </c>
      <c r="O1027">
        <v>26548</v>
      </c>
      <c r="P1027">
        <v>812</v>
      </c>
      <c r="Q1027">
        <v>4</v>
      </c>
      <c r="R1027">
        <v>2480</v>
      </c>
    </row>
    <row r="1028" spans="1:18">
      <c r="A1028">
        <v>76</v>
      </c>
      <c r="B1028">
        <v>364</v>
      </c>
      <c r="C1028">
        <v>76364</v>
      </c>
      <c r="D1028">
        <v>124522</v>
      </c>
      <c r="E1028">
        <v>118400</v>
      </c>
      <c r="F1028">
        <v>6496</v>
      </c>
      <c r="G1028">
        <v>325</v>
      </c>
      <c r="H1028">
        <v>3822</v>
      </c>
      <c r="I1028">
        <v>932</v>
      </c>
      <c r="J1028">
        <v>107445</v>
      </c>
      <c r="K1028">
        <v>14737</v>
      </c>
      <c r="L1028">
        <v>553</v>
      </c>
      <c r="M1028">
        <v>779</v>
      </c>
      <c r="N1028">
        <v>327</v>
      </c>
      <c r="O1028">
        <v>100346</v>
      </c>
      <c r="P1028">
        <v>8840</v>
      </c>
      <c r="Q1028">
        <v>748</v>
      </c>
      <c r="R1028">
        <v>14588</v>
      </c>
    </row>
    <row r="1029" spans="1:18">
      <c r="A1029">
        <v>76</v>
      </c>
      <c r="B1029">
        <v>377</v>
      </c>
      <c r="C1029">
        <v>76377</v>
      </c>
      <c r="D1029">
        <v>12594</v>
      </c>
      <c r="E1029">
        <v>10929</v>
      </c>
      <c r="F1029">
        <v>5025</v>
      </c>
      <c r="G1029">
        <v>73</v>
      </c>
      <c r="H1029">
        <v>1550</v>
      </c>
      <c r="I1029">
        <v>57</v>
      </c>
      <c r="J1029">
        <v>4430</v>
      </c>
      <c r="K1029">
        <v>7610</v>
      </c>
      <c r="L1029">
        <v>270</v>
      </c>
      <c r="M1029">
        <v>174</v>
      </c>
      <c r="N1029">
        <v>65</v>
      </c>
      <c r="O1029">
        <v>5152</v>
      </c>
      <c r="P1029">
        <v>2659</v>
      </c>
      <c r="Q1029">
        <v>2</v>
      </c>
      <c r="R1029">
        <v>4781</v>
      </c>
    </row>
    <row r="1030" spans="1:18">
      <c r="A1030">
        <v>76</v>
      </c>
      <c r="B1030">
        <v>400</v>
      </c>
      <c r="C1030">
        <v>76400</v>
      </c>
      <c r="D1030">
        <v>28893</v>
      </c>
      <c r="E1030">
        <v>27538</v>
      </c>
      <c r="F1030">
        <v>1649</v>
      </c>
      <c r="G1030">
        <v>492</v>
      </c>
      <c r="H1030">
        <v>628</v>
      </c>
      <c r="I1030">
        <v>180</v>
      </c>
      <c r="J1030">
        <v>26168</v>
      </c>
      <c r="K1030">
        <v>1693</v>
      </c>
      <c r="L1030">
        <v>505</v>
      </c>
      <c r="M1030">
        <v>365</v>
      </c>
      <c r="N1030">
        <v>41</v>
      </c>
      <c r="O1030">
        <v>25772</v>
      </c>
      <c r="P1030">
        <v>808</v>
      </c>
      <c r="Q1030">
        <v>7</v>
      </c>
      <c r="R1030">
        <v>2306</v>
      </c>
    </row>
    <row r="1031" spans="1:18">
      <c r="A1031">
        <v>76</v>
      </c>
      <c r="B1031">
        <v>403</v>
      </c>
      <c r="C1031">
        <v>76403</v>
      </c>
      <c r="D1031">
        <v>10914</v>
      </c>
      <c r="E1031">
        <v>9879</v>
      </c>
      <c r="F1031">
        <v>364</v>
      </c>
      <c r="G1031">
        <v>267</v>
      </c>
      <c r="H1031">
        <v>410</v>
      </c>
      <c r="I1031">
        <v>210</v>
      </c>
      <c r="J1031">
        <v>9561</v>
      </c>
      <c r="K1031">
        <v>1007</v>
      </c>
      <c r="L1031">
        <v>151</v>
      </c>
      <c r="M1031">
        <v>85</v>
      </c>
      <c r="N1031">
        <v>32</v>
      </c>
      <c r="O1031">
        <v>9329</v>
      </c>
      <c r="P1031">
        <v>371</v>
      </c>
      <c r="Q1031">
        <v>8</v>
      </c>
      <c r="R1031">
        <v>1206</v>
      </c>
    </row>
    <row r="1032" spans="1:18">
      <c r="A1032">
        <v>76</v>
      </c>
      <c r="B1032">
        <v>497</v>
      </c>
      <c r="C1032">
        <v>76497</v>
      </c>
      <c r="D1032">
        <v>10924</v>
      </c>
      <c r="E1032">
        <v>10323</v>
      </c>
      <c r="F1032">
        <v>1160</v>
      </c>
      <c r="G1032">
        <v>12</v>
      </c>
      <c r="H1032">
        <v>1398</v>
      </c>
      <c r="I1032">
        <v>72</v>
      </c>
      <c r="J1032">
        <v>8779</v>
      </c>
      <c r="K1032">
        <v>1347</v>
      </c>
      <c r="L1032">
        <v>593</v>
      </c>
      <c r="M1032">
        <v>106</v>
      </c>
      <c r="N1032">
        <v>61</v>
      </c>
      <c r="O1032">
        <v>603</v>
      </c>
      <c r="P1032">
        <v>8036</v>
      </c>
      <c r="Q1032">
        <v>99</v>
      </c>
      <c r="R1032">
        <v>2186</v>
      </c>
    </row>
    <row r="1033" spans="1:18">
      <c r="A1033">
        <v>76</v>
      </c>
      <c r="B1033">
        <v>520</v>
      </c>
      <c r="C1033">
        <v>76520</v>
      </c>
      <c r="D1033">
        <v>293729</v>
      </c>
      <c r="E1033">
        <v>288618</v>
      </c>
      <c r="F1033">
        <v>8469</v>
      </c>
      <c r="G1033">
        <v>2304</v>
      </c>
      <c r="H1033">
        <v>1199</v>
      </c>
      <c r="I1033">
        <v>1402</v>
      </c>
      <c r="J1033">
        <v>277964</v>
      </c>
      <c r="K1033">
        <v>13911</v>
      </c>
      <c r="L1033">
        <v>348</v>
      </c>
      <c r="M1033">
        <v>333</v>
      </c>
      <c r="N1033">
        <v>192</v>
      </c>
      <c r="O1033">
        <v>287071</v>
      </c>
      <c r="P1033">
        <v>1816</v>
      </c>
      <c r="Q1033">
        <v>352</v>
      </c>
      <c r="R1033">
        <v>4490</v>
      </c>
    </row>
    <row r="1034" spans="1:18">
      <c r="A1034">
        <v>76</v>
      </c>
      <c r="B1034">
        <v>563</v>
      </c>
      <c r="C1034">
        <v>76563</v>
      </c>
      <c r="D1034">
        <v>43104</v>
      </c>
      <c r="E1034">
        <v>40460</v>
      </c>
      <c r="F1034">
        <v>2156</v>
      </c>
      <c r="G1034">
        <v>88</v>
      </c>
      <c r="H1034">
        <v>1279</v>
      </c>
      <c r="I1034">
        <v>287</v>
      </c>
      <c r="J1034">
        <v>37627</v>
      </c>
      <c r="K1034">
        <v>4335</v>
      </c>
      <c r="L1034">
        <v>319</v>
      </c>
      <c r="M1034">
        <v>446</v>
      </c>
      <c r="N1034">
        <v>100</v>
      </c>
      <c r="O1034">
        <v>39331</v>
      </c>
      <c r="P1034">
        <v>1017</v>
      </c>
      <c r="Q1034">
        <v>35</v>
      </c>
      <c r="R1034">
        <v>2721</v>
      </c>
    </row>
    <row r="1035" spans="1:18">
      <c r="A1035">
        <v>76</v>
      </c>
      <c r="B1035">
        <v>606</v>
      </c>
      <c r="C1035">
        <v>76606</v>
      </c>
      <c r="D1035">
        <v>12579</v>
      </c>
      <c r="E1035">
        <v>11643</v>
      </c>
      <c r="F1035">
        <v>2780</v>
      </c>
      <c r="G1035">
        <v>41</v>
      </c>
      <c r="H1035">
        <v>627</v>
      </c>
      <c r="I1035">
        <v>53</v>
      </c>
      <c r="J1035">
        <v>8742</v>
      </c>
      <c r="K1035">
        <v>3315</v>
      </c>
      <c r="L1035">
        <v>235</v>
      </c>
      <c r="M1035">
        <v>228</v>
      </c>
      <c r="N1035">
        <v>26</v>
      </c>
      <c r="O1035">
        <v>8837</v>
      </c>
      <c r="P1035">
        <v>630</v>
      </c>
      <c r="Q1035">
        <v>1</v>
      </c>
      <c r="R1035">
        <v>3111</v>
      </c>
    </row>
    <row r="1036" spans="1:18">
      <c r="A1036">
        <v>76</v>
      </c>
      <c r="B1036">
        <v>616</v>
      </c>
      <c r="C1036">
        <v>76616</v>
      </c>
      <c r="D1036">
        <v>13951</v>
      </c>
      <c r="E1036">
        <v>11920</v>
      </c>
      <c r="F1036">
        <v>2419</v>
      </c>
      <c r="G1036">
        <v>122</v>
      </c>
      <c r="H1036">
        <v>1889</v>
      </c>
      <c r="I1036">
        <v>49</v>
      </c>
      <c r="J1036">
        <v>9710</v>
      </c>
      <c r="K1036">
        <v>3277</v>
      </c>
      <c r="L1036">
        <v>494</v>
      </c>
      <c r="M1036">
        <v>344</v>
      </c>
      <c r="N1036">
        <v>87</v>
      </c>
      <c r="O1036">
        <v>6331</v>
      </c>
      <c r="P1036">
        <v>2816</v>
      </c>
      <c r="Q1036">
        <v>9</v>
      </c>
      <c r="R1036">
        <v>4795</v>
      </c>
    </row>
    <row r="1037" spans="1:18">
      <c r="A1037">
        <v>76</v>
      </c>
      <c r="B1037">
        <v>622</v>
      </c>
      <c r="C1037">
        <v>76622</v>
      </c>
      <c r="D1037">
        <v>31171</v>
      </c>
      <c r="E1037">
        <v>29629</v>
      </c>
      <c r="F1037">
        <v>2599</v>
      </c>
      <c r="G1037">
        <v>98</v>
      </c>
      <c r="H1037">
        <v>1245</v>
      </c>
      <c r="I1037">
        <v>276</v>
      </c>
      <c r="J1037">
        <v>25881</v>
      </c>
      <c r="K1037">
        <v>4186</v>
      </c>
      <c r="L1037">
        <v>206</v>
      </c>
      <c r="M1037">
        <v>576</v>
      </c>
      <c r="N1037">
        <v>85</v>
      </c>
      <c r="O1037">
        <v>23175</v>
      </c>
      <c r="P1037">
        <v>4214</v>
      </c>
      <c r="Q1037">
        <v>9</v>
      </c>
      <c r="R1037">
        <v>3773</v>
      </c>
    </row>
    <row r="1038" spans="1:18">
      <c r="A1038">
        <v>76</v>
      </c>
      <c r="B1038">
        <v>670</v>
      </c>
      <c r="C1038">
        <v>76670</v>
      </c>
      <c r="D1038">
        <v>15366</v>
      </c>
      <c r="E1038">
        <v>14225</v>
      </c>
      <c r="F1038">
        <v>1564</v>
      </c>
      <c r="G1038">
        <v>236</v>
      </c>
      <c r="H1038">
        <v>447</v>
      </c>
      <c r="I1038">
        <v>84</v>
      </c>
      <c r="J1038">
        <v>12821</v>
      </c>
      <c r="K1038">
        <v>2280</v>
      </c>
      <c r="L1038">
        <v>57</v>
      </c>
      <c r="M1038">
        <v>120</v>
      </c>
      <c r="N1038">
        <v>28</v>
      </c>
      <c r="O1038">
        <v>12565</v>
      </c>
      <c r="P1038">
        <v>1203</v>
      </c>
      <c r="Q1038">
        <v>6</v>
      </c>
      <c r="R1038">
        <v>1592</v>
      </c>
    </row>
    <row r="1039" spans="1:18">
      <c r="A1039">
        <v>76</v>
      </c>
      <c r="B1039">
        <v>736</v>
      </c>
      <c r="C1039">
        <v>76736</v>
      </c>
      <c r="D1039">
        <v>36320</v>
      </c>
      <c r="E1039">
        <v>32327</v>
      </c>
      <c r="F1039">
        <v>3057</v>
      </c>
      <c r="G1039">
        <v>35</v>
      </c>
      <c r="H1039">
        <v>3685</v>
      </c>
      <c r="I1039">
        <v>223</v>
      </c>
      <c r="J1039">
        <v>28595</v>
      </c>
      <c r="K1039">
        <v>5735</v>
      </c>
      <c r="L1039">
        <v>1103</v>
      </c>
      <c r="M1039">
        <v>552</v>
      </c>
      <c r="N1039">
        <v>138</v>
      </c>
      <c r="O1039">
        <v>28300</v>
      </c>
      <c r="P1039">
        <v>563</v>
      </c>
      <c r="Q1039">
        <v>5</v>
      </c>
      <c r="R1039">
        <v>7452</v>
      </c>
    </row>
    <row r="1040" spans="1:18">
      <c r="A1040">
        <v>76</v>
      </c>
      <c r="B1040">
        <v>823</v>
      </c>
      <c r="C1040">
        <v>76823</v>
      </c>
      <c r="D1040">
        <v>12003</v>
      </c>
      <c r="E1040">
        <v>10365</v>
      </c>
      <c r="F1040">
        <v>1614</v>
      </c>
      <c r="G1040">
        <v>18</v>
      </c>
      <c r="H1040">
        <v>662</v>
      </c>
      <c r="I1040">
        <v>116</v>
      </c>
      <c r="J1040">
        <v>8367</v>
      </c>
      <c r="K1040">
        <v>2313</v>
      </c>
      <c r="L1040">
        <v>779</v>
      </c>
      <c r="M1040">
        <v>476</v>
      </c>
      <c r="N1040">
        <v>24</v>
      </c>
      <c r="O1040">
        <v>8914</v>
      </c>
      <c r="P1040">
        <v>1609</v>
      </c>
      <c r="Q1040">
        <v>1</v>
      </c>
      <c r="R1040">
        <v>1479</v>
      </c>
    </row>
    <row r="1041" spans="1:18">
      <c r="A1041">
        <v>76</v>
      </c>
      <c r="B1041">
        <v>828</v>
      </c>
      <c r="C1041">
        <v>76828</v>
      </c>
      <c r="D1041">
        <v>16540</v>
      </c>
      <c r="E1041">
        <v>13216</v>
      </c>
      <c r="F1041">
        <v>2712</v>
      </c>
      <c r="G1041">
        <v>13</v>
      </c>
      <c r="H1041">
        <v>3554</v>
      </c>
      <c r="I1041">
        <v>64</v>
      </c>
      <c r="J1041">
        <v>10466</v>
      </c>
      <c r="K1041">
        <v>2940</v>
      </c>
      <c r="L1041">
        <v>2162</v>
      </c>
      <c r="M1041">
        <v>569</v>
      </c>
      <c r="N1041">
        <v>325</v>
      </c>
      <c r="O1041">
        <v>7699</v>
      </c>
      <c r="P1041">
        <v>3193</v>
      </c>
      <c r="Q1041">
        <v>0</v>
      </c>
      <c r="R1041">
        <v>5648</v>
      </c>
    </row>
    <row r="1042" spans="1:18">
      <c r="A1042">
        <v>76</v>
      </c>
      <c r="B1042">
        <v>834</v>
      </c>
      <c r="C1042">
        <v>76834</v>
      </c>
      <c r="D1042">
        <v>183074</v>
      </c>
      <c r="E1042">
        <v>178307</v>
      </c>
      <c r="F1042">
        <v>7747</v>
      </c>
      <c r="G1042">
        <v>347</v>
      </c>
      <c r="H1042">
        <v>3311</v>
      </c>
      <c r="I1042">
        <v>1315</v>
      </c>
      <c r="J1042">
        <v>173022</v>
      </c>
      <c r="K1042">
        <v>6741</v>
      </c>
      <c r="L1042">
        <v>1055</v>
      </c>
      <c r="M1042">
        <v>1173</v>
      </c>
      <c r="N1042">
        <v>220</v>
      </c>
      <c r="O1042">
        <v>171692</v>
      </c>
      <c r="P1042">
        <v>3011</v>
      </c>
      <c r="Q1042">
        <v>185</v>
      </c>
      <c r="R1042">
        <v>8186</v>
      </c>
    </row>
    <row r="1043" spans="1:18">
      <c r="A1043">
        <v>76</v>
      </c>
      <c r="B1043">
        <v>845</v>
      </c>
      <c r="C1043">
        <v>76845</v>
      </c>
      <c r="D1043">
        <v>4750</v>
      </c>
      <c r="E1043">
        <v>4406</v>
      </c>
      <c r="F1043">
        <v>1726</v>
      </c>
      <c r="G1043">
        <v>0</v>
      </c>
      <c r="H1043">
        <v>161</v>
      </c>
      <c r="I1043">
        <v>13</v>
      </c>
      <c r="J1043">
        <v>3077</v>
      </c>
      <c r="K1043">
        <v>1567</v>
      </c>
      <c r="L1043">
        <v>62</v>
      </c>
      <c r="M1043">
        <v>29</v>
      </c>
      <c r="N1043">
        <v>2</v>
      </c>
      <c r="O1043">
        <v>2018</v>
      </c>
      <c r="P1043">
        <v>1678</v>
      </c>
      <c r="Q1043">
        <v>0</v>
      </c>
      <c r="R1043">
        <v>1054</v>
      </c>
    </row>
    <row r="1044" spans="1:18">
      <c r="A1044">
        <v>76</v>
      </c>
      <c r="B1044">
        <v>863</v>
      </c>
      <c r="C1044">
        <v>76863</v>
      </c>
      <c r="D1044">
        <v>6209</v>
      </c>
      <c r="E1044">
        <v>5109</v>
      </c>
      <c r="F1044">
        <v>2019</v>
      </c>
      <c r="G1044">
        <v>16</v>
      </c>
      <c r="H1044">
        <v>768</v>
      </c>
      <c r="I1044">
        <v>14</v>
      </c>
      <c r="J1044">
        <v>4049</v>
      </c>
      <c r="K1044">
        <v>1087</v>
      </c>
      <c r="L1044">
        <v>347</v>
      </c>
      <c r="M1044">
        <v>678</v>
      </c>
      <c r="N1044">
        <v>21</v>
      </c>
      <c r="O1044">
        <v>3251</v>
      </c>
      <c r="P1044">
        <v>176</v>
      </c>
      <c r="Q1044">
        <v>10</v>
      </c>
      <c r="R1044">
        <v>2772</v>
      </c>
    </row>
    <row r="1045" spans="1:18">
      <c r="A1045">
        <v>76</v>
      </c>
      <c r="B1045">
        <v>869</v>
      </c>
      <c r="C1045">
        <v>76869</v>
      </c>
      <c r="D1045">
        <v>10664</v>
      </c>
      <c r="E1045">
        <v>9820</v>
      </c>
      <c r="F1045">
        <v>1731</v>
      </c>
      <c r="G1045">
        <v>108</v>
      </c>
      <c r="H1045">
        <v>962</v>
      </c>
      <c r="I1045">
        <v>122</v>
      </c>
      <c r="J1045">
        <v>7673</v>
      </c>
      <c r="K1045">
        <v>2653</v>
      </c>
      <c r="L1045">
        <v>38</v>
      </c>
      <c r="M1045">
        <v>159</v>
      </c>
      <c r="N1045">
        <v>19</v>
      </c>
      <c r="O1045">
        <v>7445</v>
      </c>
      <c r="P1045">
        <v>93</v>
      </c>
      <c r="Q1045">
        <v>0</v>
      </c>
      <c r="R1045">
        <v>3126</v>
      </c>
    </row>
    <row r="1046" spans="1:18">
      <c r="A1046">
        <v>76</v>
      </c>
      <c r="B1046">
        <v>890</v>
      </c>
      <c r="C1046">
        <v>76890</v>
      </c>
      <c r="D1046">
        <v>15192</v>
      </c>
      <c r="E1046">
        <v>13586</v>
      </c>
      <c r="F1046">
        <v>4250</v>
      </c>
      <c r="G1046">
        <v>56</v>
      </c>
      <c r="H1046">
        <v>1772</v>
      </c>
      <c r="I1046">
        <v>60</v>
      </c>
      <c r="J1046">
        <v>10085</v>
      </c>
      <c r="K1046">
        <v>4578</v>
      </c>
      <c r="L1046">
        <v>313</v>
      </c>
      <c r="M1046">
        <v>81</v>
      </c>
      <c r="N1046">
        <v>110</v>
      </c>
      <c r="O1046">
        <v>9638</v>
      </c>
      <c r="P1046">
        <v>1006</v>
      </c>
      <c r="Q1046">
        <v>4</v>
      </c>
      <c r="R1046">
        <v>4544</v>
      </c>
    </row>
    <row r="1047" spans="1:18">
      <c r="A1047">
        <v>76</v>
      </c>
      <c r="B1047">
        <v>892</v>
      </c>
      <c r="C1047">
        <v>76892</v>
      </c>
      <c r="D1047">
        <v>93529</v>
      </c>
      <c r="E1047">
        <v>89796</v>
      </c>
      <c r="F1047">
        <v>7489</v>
      </c>
      <c r="G1047">
        <v>653</v>
      </c>
      <c r="H1047">
        <v>2128</v>
      </c>
      <c r="I1047">
        <v>431</v>
      </c>
      <c r="J1047">
        <v>84477</v>
      </c>
      <c r="K1047">
        <v>8114</v>
      </c>
      <c r="L1047">
        <v>283</v>
      </c>
      <c r="M1047">
        <v>283</v>
      </c>
      <c r="N1047">
        <v>100</v>
      </c>
      <c r="O1047">
        <v>87927</v>
      </c>
      <c r="P1047">
        <v>2512</v>
      </c>
      <c r="Q1047">
        <v>50</v>
      </c>
      <c r="R1047">
        <v>3040</v>
      </c>
    </row>
    <row r="1048" spans="1:18">
      <c r="A1048">
        <v>76</v>
      </c>
      <c r="B1048">
        <v>895</v>
      </c>
      <c r="C1048">
        <v>76895</v>
      </c>
      <c r="D1048">
        <v>38945</v>
      </c>
      <c r="E1048">
        <v>37971</v>
      </c>
      <c r="F1048">
        <v>1274</v>
      </c>
      <c r="G1048">
        <v>148</v>
      </c>
      <c r="H1048">
        <v>395</v>
      </c>
      <c r="I1048">
        <v>391</v>
      </c>
      <c r="J1048">
        <v>36739</v>
      </c>
      <c r="K1048">
        <v>1608</v>
      </c>
      <c r="L1048">
        <v>186</v>
      </c>
      <c r="M1048">
        <v>193</v>
      </c>
      <c r="N1048">
        <v>42</v>
      </c>
      <c r="O1048">
        <v>37268</v>
      </c>
      <c r="P1048">
        <v>177</v>
      </c>
      <c r="Q1048">
        <v>16</v>
      </c>
      <c r="R1048">
        <v>1484</v>
      </c>
    </row>
    <row r="1049" spans="1:18">
      <c r="A1049">
        <v>81</v>
      </c>
      <c r="B1049">
        <v>1</v>
      </c>
      <c r="C1049">
        <v>81001</v>
      </c>
      <c r="D1049">
        <v>67877</v>
      </c>
      <c r="E1049">
        <v>51818</v>
      </c>
      <c r="F1049">
        <v>2307</v>
      </c>
      <c r="G1049">
        <v>13088</v>
      </c>
      <c r="H1049">
        <v>710</v>
      </c>
      <c r="I1049">
        <v>748</v>
      </c>
      <c r="J1049">
        <v>48865</v>
      </c>
      <c r="K1049">
        <v>14366</v>
      </c>
      <c r="L1049">
        <v>345</v>
      </c>
      <c r="M1049">
        <v>1024</v>
      </c>
      <c r="N1049">
        <v>2743</v>
      </c>
      <c r="O1049">
        <v>48719</v>
      </c>
      <c r="P1049">
        <v>3633</v>
      </c>
      <c r="Q1049">
        <v>187</v>
      </c>
      <c r="R1049">
        <v>15338</v>
      </c>
    </row>
    <row r="1050" spans="1:18">
      <c r="A1050">
        <v>81</v>
      </c>
      <c r="B1050">
        <v>65</v>
      </c>
      <c r="C1050">
        <v>81065</v>
      </c>
      <c r="D1050">
        <v>40145</v>
      </c>
      <c r="E1050">
        <v>19917</v>
      </c>
      <c r="F1050">
        <v>4912</v>
      </c>
      <c r="G1050">
        <v>16603</v>
      </c>
      <c r="H1050">
        <v>1592</v>
      </c>
      <c r="I1050">
        <v>264</v>
      </c>
      <c r="J1050">
        <v>12491</v>
      </c>
      <c r="K1050">
        <v>20389</v>
      </c>
      <c r="L1050">
        <v>109</v>
      </c>
      <c r="M1050">
        <v>895</v>
      </c>
      <c r="N1050">
        <v>6105</v>
      </c>
      <c r="O1050">
        <v>7467</v>
      </c>
      <c r="P1050">
        <v>10191</v>
      </c>
      <c r="Q1050">
        <v>5</v>
      </c>
      <c r="R1050">
        <v>22482</v>
      </c>
    </row>
    <row r="1051" spans="1:18">
      <c r="A1051">
        <v>81</v>
      </c>
      <c r="B1051">
        <v>220</v>
      </c>
      <c r="C1051">
        <v>81220</v>
      </c>
      <c r="D1051">
        <v>3462</v>
      </c>
      <c r="E1051">
        <v>2429</v>
      </c>
      <c r="F1051">
        <v>56</v>
      </c>
      <c r="G1051">
        <v>935</v>
      </c>
      <c r="H1051">
        <v>51</v>
      </c>
      <c r="I1051">
        <v>6</v>
      </c>
      <c r="J1051">
        <v>2278</v>
      </c>
      <c r="K1051">
        <v>868</v>
      </c>
      <c r="L1051">
        <v>10</v>
      </c>
      <c r="M1051">
        <v>55</v>
      </c>
      <c r="N1051">
        <v>247</v>
      </c>
      <c r="O1051">
        <v>2429</v>
      </c>
      <c r="P1051">
        <v>18</v>
      </c>
      <c r="Q1051">
        <v>2</v>
      </c>
      <c r="R1051">
        <v>1013</v>
      </c>
    </row>
    <row r="1052" spans="1:18">
      <c r="A1052">
        <v>81</v>
      </c>
      <c r="B1052">
        <v>300</v>
      </c>
      <c r="C1052">
        <v>81300</v>
      </c>
      <c r="D1052">
        <v>16056</v>
      </c>
      <c r="E1052">
        <v>11378</v>
      </c>
      <c r="F1052">
        <v>3575</v>
      </c>
      <c r="G1052">
        <v>3687</v>
      </c>
      <c r="H1052">
        <v>752</v>
      </c>
      <c r="I1052">
        <v>113</v>
      </c>
      <c r="J1052">
        <v>5771</v>
      </c>
      <c r="K1052">
        <v>7964</v>
      </c>
      <c r="L1052">
        <v>17</v>
      </c>
      <c r="M1052">
        <v>236</v>
      </c>
      <c r="N1052">
        <v>1940</v>
      </c>
      <c r="O1052">
        <v>9046</v>
      </c>
      <c r="P1052">
        <v>253</v>
      </c>
      <c r="Q1052">
        <v>3</v>
      </c>
      <c r="R1052">
        <v>6754</v>
      </c>
    </row>
    <row r="1053" spans="1:18">
      <c r="A1053">
        <v>81</v>
      </c>
      <c r="B1053">
        <v>591</v>
      </c>
      <c r="C1053">
        <v>81591</v>
      </c>
      <c r="D1053">
        <v>3960</v>
      </c>
      <c r="E1053">
        <v>2649</v>
      </c>
      <c r="F1053">
        <v>46</v>
      </c>
      <c r="G1053">
        <v>1286</v>
      </c>
      <c r="H1053">
        <v>40</v>
      </c>
      <c r="I1053">
        <v>35</v>
      </c>
      <c r="J1053">
        <v>2268</v>
      </c>
      <c r="K1053">
        <v>1193</v>
      </c>
      <c r="L1053">
        <v>5</v>
      </c>
      <c r="M1053">
        <v>154</v>
      </c>
      <c r="N1053">
        <v>307</v>
      </c>
      <c r="O1053">
        <v>1980</v>
      </c>
      <c r="P1053">
        <v>56</v>
      </c>
      <c r="Q1053">
        <v>5</v>
      </c>
      <c r="R1053">
        <v>1919</v>
      </c>
    </row>
    <row r="1054" spans="1:18">
      <c r="A1054">
        <v>81</v>
      </c>
      <c r="B1054">
        <v>736</v>
      </c>
      <c r="C1054">
        <v>81736</v>
      </c>
      <c r="D1054">
        <v>47199</v>
      </c>
      <c r="E1054">
        <v>40967</v>
      </c>
      <c r="F1054">
        <v>6132</v>
      </c>
      <c r="G1054">
        <v>2470</v>
      </c>
      <c r="H1054">
        <v>2472</v>
      </c>
      <c r="I1054">
        <v>362</v>
      </c>
      <c r="J1054">
        <v>25767</v>
      </c>
      <c r="K1054">
        <v>18136</v>
      </c>
      <c r="L1054">
        <v>103</v>
      </c>
      <c r="M1054">
        <v>420</v>
      </c>
      <c r="N1054">
        <v>2341</v>
      </c>
      <c r="O1054">
        <v>35971</v>
      </c>
      <c r="P1054">
        <v>292</v>
      </c>
      <c r="Q1054">
        <v>16</v>
      </c>
      <c r="R1054">
        <v>10920</v>
      </c>
    </row>
    <row r="1055" spans="1:18">
      <c r="A1055">
        <v>81</v>
      </c>
      <c r="B1055">
        <v>794</v>
      </c>
      <c r="C1055">
        <v>81794</v>
      </c>
      <c r="D1055">
        <v>38227</v>
      </c>
      <c r="E1055">
        <v>26238</v>
      </c>
      <c r="F1055">
        <v>2696</v>
      </c>
      <c r="G1055">
        <v>6640</v>
      </c>
      <c r="H1055">
        <v>3938</v>
      </c>
      <c r="I1055">
        <v>223</v>
      </c>
      <c r="J1055">
        <v>22366</v>
      </c>
      <c r="K1055">
        <v>11211</v>
      </c>
      <c r="L1055">
        <v>62</v>
      </c>
      <c r="M1055">
        <v>596</v>
      </c>
      <c r="N1055">
        <v>3825</v>
      </c>
      <c r="O1055">
        <v>23884</v>
      </c>
      <c r="P1055">
        <v>427</v>
      </c>
      <c r="Q1055">
        <v>22</v>
      </c>
      <c r="R1055">
        <v>13894</v>
      </c>
    </row>
    <row r="1056" spans="1:18">
      <c r="A1056">
        <v>85</v>
      </c>
      <c r="B1056">
        <v>1</v>
      </c>
      <c r="C1056">
        <v>85001</v>
      </c>
      <c r="D1056">
        <v>151250</v>
      </c>
      <c r="E1056">
        <v>133821</v>
      </c>
      <c r="F1056">
        <v>26495</v>
      </c>
      <c r="G1056">
        <v>19570</v>
      </c>
      <c r="H1056">
        <v>5514</v>
      </c>
      <c r="I1056">
        <v>13076</v>
      </c>
      <c r="J1056">
        <v>123627</v>
      </c>
      <c r="K1056">
        <v>25295</v>
      </c>
      <c r="L1056">
        <v>258</v>
      </c>
      <c r="M1056">
        <v>490</v>
      </c>
      <c r="N1056">
        <v>794</v>
      </c>
      <c r="O1056">
        <v>129335</v>
      </c>
      <c r="P1056">
        <v>7482</v>
      </c>
      <c r="Q1056">
        <v>464</v>
      </c>
      <c r="R1056">
        <v>13969</v>
      </c>
    </row>
    <row r="1057" spans="1:18">
      <c r="A1057">
        <v>85</v>
      </c>
      <c r="B1057">
        <v>10</v>
      </c>
      <c r="C1057">
        <v>85010</v>
      </c>
      <c r="D1057">
        <v>32968</v>
      </c>
      <c r="E1057">
        <v>26187</v>
      </c>
      <c r="F1057">
        <v>4103</v>
      </c>
      <c r="G1057">
        <v>2103</v>
      </c>
      <c r="H1057">
        <v>2498</v>
      </c>
      <c r="I1057">
        <v>151</v>
      </c>
      <c r="J1057">
        <v>24794</v>
      </c>
      <c r="K1057">
        <v>7809</v>
      </c>
      <c r="L1057">
        <v>74</v>
      </c>
      <c r="M1057">
        <v>88</v>
      </c>
      <c r="N1057">
        <v>128</v>
      </c>
      <c r="O1057">
        <v>24281</v>
      </c>
      <c r="P1057">
        <v>2021</v>
      </c>
      <c r="Q1057">
        <v>13</v>
      </c>
      <c r="R1057">
        <v>6653</v>
      </c>
    </row>
    <row r="1058" spans="1:18">
      <c r="A1058">
        <v>85</v>
      </c>
      <c r="B1058">
        <v>15</v>
      </c>
      <c r="C1058">
        <v>85015</v>
      </c>
      <c r="D1058">
        <v>1951</v>
      </c>
      <c r="E1058">
        <v>1220</v>
      </c>
      <c r="F1058">
        <v>31</v>
      </c>
      <c r="G1058">
        <v>11</v>
      </c>
      <c r="H1058">
        <v>707</v>
      </c>
      <c r="I1058">
        <v>109</v>
      </c>
      <c r="J1058">
        <v>1087</v>
      </c>
      <c r="K1058">
        <v>643</v>
      </c>
      <c r="L1058">
        <v>5</v>
      </c>
      <c r="M1058">
        <v>67</v>
      </c>
      <c r="N1058">
        <v>40</v>
      </c>
      <c r="O1058">
        <v>11</v>
      </c>
      <c r="P1058">
        <v>1184</v>
      </c>
      <c r="Q1058">
        <v>0</v>
      </c>
      <c r="R1058">
        <v>756</v>
      </c>
    </row>
    <row r="1059" spans="1:18">
      <c r="A1059">
        <v>85</v>
      </c>
      <c r="B1059">
        <v>125</v>
      </c>
      <c r="C1059">
        <v>85125</v>
      </c>
      <c r="D1059">
        <v>10757</v>
      </c>
      <c r="E1059">
        <v>5743</v>
      </c>
      <c r="F1059">
        <v>1900</v>
      </c>
      <c r="G1059">
        <v>2029</v>
      </c>
      <c r="H1059">
        <v>1977</v>
      </c>
      <c r="I1059">
        <v>222</v>
      </c>
      <c r="J1059">
        <v>4188</v>
      </c>
      <c r="K1059">
        <v>4100</v>
      </c>
      <c r="L1059">
        <v>8</v>
      </c>
      <c r="M1059">
        <v>349</v>
      </c>
      <c r="N1059">
        <v>1871</v>
      </c>
      <c r="O1059">
        <v>4232</v>
      </c>
      <c r="P1059">
        <v>296</v>
      </c>
      <c r="Q1059">
        <v>0</v>
      </c>
      <c r="R1059">
        <v>6229</v>
      </c>
    </row>
    <row r="1060" spans="1:18">
      <c r="A1060">
        <v>85</v>
      </c>
      <c r="B1060">
        <v>136</v>
      </c>
      <c r="C1060">
        <v>85136</v>
      </c>
      <c r="D1060">
        <v>1150</v>
      </c>
      <c r="E1060">
        <v>629</v>
      </c>
      <c r="F1060">
        <v>90</v>
      </c>
      <c r="G1060">
        <v>0</v>
      </c>
      <c r="H1060">
        <v>497</v>
      </c>
      <c r="I1060">
        <v>13</v>
      </c>
      <c r="J1060">
        <v>545</v>
      </c>
      <c r="K1060">
        <v>444</v>
      </c>
      <c r="L1060">
        <v>0</v>
      </c>
      <c r="M1060">
        <v>101</v>
      </c>
      <c r="N1060">
        <v>41</v>
      </c>
      <c r="O1060">
        <v>535</v>
      </c>
      <c r="P1060">
        <v>8</v>
      </c>
      <c r="Q1060">
        <v>1</v>
      </c>
      <c r="R1060">
        <v>606</v>
      </c>
    </row>
    <row r="1061" spans="1:18">
      <c r="A1061">
        <v>85</v>
      </c>
      <c r="B1061">
        <v>139</v>
      </c>
      <c r="C1061">
        <v>85139</v>
      </c>
      <c r="D1061">
        <v>12534</v>
      </c>
      <c r="E1061">
        <v>7004</v>
      </c>
      <c r="F1061">
        <v>128</v>
      </c>
      <c r="G1061">
        <v>7734</v>
      </c>
      <c r="H1061">
        <v>220</v>
      </c>
      <c r="I1061">
        <v>166</v>
      </c>
      <c r="J1061">
        <v>9098</v>
      </c>
      <c r="K1061">
        <v>3091</v>
      </c>
      <c r="L1061">
        <v>34</v>
      </c>
      <c r="M1061">
        <v>88</v>
      </c>
      <c r="N1061">
        <v>96</v>
      </c>
      <c r="O1061">
        <v>7824</v>
      </c>
      <c r="P1061">
        <v>1544</v>
      </c>
      <c r="Q1061">
        <v>4</v>
      </c>
      <c r="R1061">
        <v>3162</v>
      </c>
    </row>
    <row r="1062" spans="1:18">
      <c r="A1062">
        <v>85</v>
      </c>
      <c r="B1062">
        <v>162</v>
      </c>
      <c r="C1062">
        <v>85162</v>
      </c>
      <c r="D1062">
        <v>14753</v>
      </c>
      <c r="E1062">
        <v>13336</v>
      </c>
      <c r="F1062">
        <v>2276</v>
      </c>
      <c r="G1062">
        <v>568</v>
      </c>
      <c r="H1062">
        <v>752</v>
      </c>
      <c r="I1062">
        <v>170</v>
      </c>
      <c r="J1062">
        <v>11212</v>
      </c>
      <c r="K1062">
        <v>3304</v>
      </c>
      <c r="L1062">
        <v>37</v>
      </c>
      <c r="M1062">
        <v>38</v>
      </c>
      <c r="N1062">
        <v>49</v>
      </c>
      <c r="O1062">
        <v>10637</v>
      </c>
      <c r="P1062">
        <v>1422</v>
      </c>
      <c r="Q1062">
        <v>3</v>
      </c>
      <c r="R1062">
        <v>2691</v>
      </c>
    </row>
    <row r="1063" spans="1:18">
      <c r="A1063">
        <v>85</v>
      </c>
      <c r="B1063">
        <v>225</v>
      </c>
      <c r="C1063">
        <v>85225</v>
      </c>
      <c r="D1063">
        <v>8358</v>
      </c>
      <c r="E1063">
        <v>3856</v>
      </c>
      <c r="F1063">
        <v>1063</v>
      </c>
      <c r="G1063">
        <v>554</v>
      </c>
      <c r="H1063">
        <v>3335</v>
      </c>
      <c r="I1063">
        <v>75</v>
      </c>
      <c r="J1063">
        <v>2084</v>
      </c>
      <c r="K1063">
        <v>3844</v>
      </c>
      <c r="L1063">
        <v>27</v>
      </c>
      <c r="M1063">
        <v>662</v>
      </c>
      <c r="N1063">
        <v>1636</v>
      </c>
      <c r="O1063">
        <v>2252</v>
      </c>
      <c r="P1063">
        <v>372</v>
      </c>
      <c r="Q1063">
        <v>7</v>
      </c>
      <c r="R1063">
        <v>5727</v>
      </c>
    </row>
    <row r="1064" spans="1:18">
      <c r="A1064">
        <v>85</v>
      </c>
      <c r="B1064">
        <v>230</v>
      </c>
      <c r="C1064">
        <v>85230</v>
      </c>
      <c r="D1064">
        <v>7893</v>
      </c>
      <c r="E1064">
        <v>5525</v>
      </c>
      <c r="F1064">
        <v>252</v>
      </c>
      <c r="G1064">
        <v>1902</v>
      </c>
      <c r="H1064">
        <v>408</v>
      </c>
      <c r="I1064">
        <v>99</v>
      </c>
      <c r="J1064">
        <v>5265</v>
      </c>
      <c r="K1064">
        <v>2178</v>
      </c>
      <c r="L1064">
        <v>10</v>
      </c>
      <c r="M1064">
        <v>90</v>
      </c>
      <c r="N1064">
        <v>339</v>
      </c>
      <c r="O1064">
        <v>5233</v>
      </c>
      <c r="P1064">
        <v>36</v>
      </c>
      <c r="Q1064">
        <v>0</v>
      </c>
      <c r="R1064">
        <v>2624</v>
      </c>
    </row>
    <row r="1065" spans="1:18">
      <c r="A1065">
        <v>85</v>
      </c>
      <c r="B1065">
        <v>250</v>
      </c>
      <c r="C1065">
        <v>85250</v>
      </c>
      <c r="D1065">
        <v>32759</v>
      </c>
      <c r="E1065">
        <v>24988</v>
      </c>
      <c r="F1065">
        <v>4069</v>
      </c>
      <c r="G1065">
        <v>5059</v>
      </c>
      <c r="H1065">
        <v>1267</v>
      </c>
      <c r="I1065">
        <v>285</v>
      </c>
      <c r="J1065">
        <v>20858</v>
      </c>
      <c r="K1065">
        <v>9489</v>
      </c>
      <c r="L1065">
        <v>52</v>
      </c>
      <c r="M1065">
        <v>243</v>
      </c>
      <c r="N1065">
        <v>1920</v>
      </c>
      <c r="O1065">
        <v>3062</v>
      </c>
      <c r="P1065">
        <v>19456</v>
      </c>
      <c r="Q1065">
        <v>8</v>
      </c>
      <c r="R1065">
        <v>10233</v>
      </c>
    </row>
    <row r="1066" spans="1:18">
      <c r="A1066">
        <v>85</v>
      </c>
      <c r="B1066">
        <v>263</v>
      </c>
      <c r="C1066">
        <v>85263</v>
      </c>
      <c r="D1066">
        <v>10442</v>
      </c>
      <c r="E1066">
        <v>7578</v>
      </c>
      <c r="F1066">
        <v>1238</v>
      </c>
      <c r="G1066">
        <v>986</v>
      </c>
      <c r="H1066">
        <v>1706</v>
      </c>
      <c r="I1066">
        <v>106</v>
      </c>
      <c r="J1066">
        <v>6088</v>
      </c>
      <c r="K1066">
        <v>3376</v>
      </c>
      <c r="L1066">
        <v>14</v>
      </c>
      <c r="M1066">
        <v>145</v>
      </c>
      <c r="N1066">
        <v>750</v>
      </c>
      <c r="O1066">
        <v>5962</v>
      </c>
      <c r="P1066">
        <v>331</v>
      </c>
      <c r="Q1066">
        <v>0</v>
      </c>
      <c r="R1066">
        <v>4149</v>
      </c>
    </row>
    <row r="1067" spans="1:18">
      <c r="A1067">
        <v>85</v>
      </c>
      <c r="B1067">
        <v>279</v>
      </c>
      <c r="C1067">
        <v>85279</v>
      </c>
      <c r="D1067">
        <v>1226</v>
      </c>
      <c r="E1067">
        <v>290</v>
      </c>
      <c r="F1067">
        <v>155</v>
      </c>
      <c r="G1067">
        <v>2</v>
      </c>
      <c r="H1067">
        <v>836</v>
      </c>
      <c r="I1067">
        <v>11</v>
      </c>
      <c r="J1067">
        <v>303</v>
      </c>
      <c r="K1067">
        <v>520</v>
      </c>
      <c r="L1067">
        <v>2</v>
      </c>
      <c r="M1067">
        <v>209</v>
      </c>
      <c r="N1067">
        <v>186</v>
      </c>
      <c r="O1067">
        <v>14</v>
      </c>
      <c r="P1067">
        <v>366</v>
      </c>
      <c r="Q1067">
        <v>0</v>
      </c>
      <c r="R1067">
        <v>846</v>
      </c>
    </row>
    <row r="1068" spans="1:18">
      <c r="A1068">
        <v>85</v>
      </c>
      <c r="B1068">
        <v>300</v>
      </c>
      <c r="C1068">
        <v>85300</v>
      </c>
      <c r="D1068">
        <v>2999</v>
      </c>
      <c r="E1068">
        <v>2182</v>
      </c>
      <c r="F1068">
        <v>397</v>
      </c>
      <c r="G1068">
        <v>0</v>
      </c>
      <c r="H1068">
        <v>494</v>
      </c>
      <c r="I1068">
        <v>15</v>
      </c>
      <c r="J1068">
        <v>2024</v>
      </c>
      <c r="K1068">
        <v>924</v>
      </c>
      <c r="L1068">
        <v>0</v>
      </c>
      <c r="M1068">
        <v>36</v>
      </c>
      <c r="N1068">
        <v>9</v>
      </c>
      <c r="O1068">
        <v>2054</v>
      </c>
      <c r="P1068">
        <v>29</v>
      </c>
      <c r="Q1068">
        <v>2</v>
      </c>
      <c r="R1068">
        <v>914</v>
      </c>
    </row>
    <row r="1069" spans="1:18">
      <c r="A1069">
        <v>85</v>
      </c>
      <c r="B1069">
        <v>315</v>
      </c>
      <c r="C1069">
        <v>85315</v>
      </c>
      <c r="D1069">
        <v>1649</v>
      </c>
      <c r="E1069">
        <v>1090</v>
      </c>
      <c r="F1069">
        <v>328</v>
      </c>
      <c r="G1069">
        <v>0</v>
      </c>
      <c r="H1069">
        <v>507</v>
      </c>
      <c r="I1069">
        <v>15</v>
      </c>
      <c r="J1069">
        <v>810</v>
      </c>
      <c r="K1069">
        <v>478</v>
      </c>
      <c r="L1069">
        <v>6</v>
      </c>
      <c r="M1069">
        <v>40</v>
      </c>
      <c r="N1069">
        <v>305</v>
      </c>
      <c r="O1069">
        <v>784</v>
      </c>
      <c r="P1069">
        <v>30</v>
      </c>
      <c r="Q1069">
        <v>3</v>
      </c>
      <c r="R1069">
        <v>832</v>
      </c>
    </row>
    <row r="1070" spans="1:18">
      <c r="A1070">
        <v>85</v>
      </c>
      <c r="B1070">
        <v>325</v>
      </c>
      <c r="C1070">
        <v>85325</v>
      </c>
      <c r="D1070">
        <v>7398</v>
      </c>
      <c r="E1070">
        <v>3847</v>
      </c>
      <c r="F1070">
        <v>1172</v>
      </c>
      <c r="G1070">
        <v>3276</v>
      </c>
      <c r="H1070">
        <v>168</v>
      </c>
      <c r="I1070">
        <v>57</v>
      </c>
      <c r="J1070">
        <v>2722</v>
      </c>
      <c r="K1070">
        <v>4319</v>
      </c>
      <c r="L1070">
        <v>2</v>
      </c>
      <c r="M1070">
        <v>100</v>
      </c>
      <c r="N1070">
        <v>236</v>
      </c>
      <c r="O1070">
        <v>2700</v>
      </c>
      <c r="P1070">
        <v>41</v>
      </c>
      <c r="Q1070">
        <v>0</v>
      </c>
      <c r="R1070">
        <v>4657</v>
      </c>
    </row>
    <row r="1071" spans="1:18">
      <c r="A1071">
        <v>85</v>
      </c>
      <c r="B1071">
        <v>400</v>
      </c>
      <c r="C1071">
        <v>85400</v>
      </c>
      <c r="D1071">
        <v>6081</v>
      </c>
      <c r="E1071">
        <v>1671</v>
      </c>
      <c r="F1071">
        <v>343</v>
      </c>
      <c r="G1071">
        <v>113</v>
      </c>
      <c r="H1071">
        <v>4079</v>
      </c>
      <c r="I1071">
        <v>77</v>
      </c>
      <c r="J1071">
        <v>1427</v>
      </c>
      <c r="K1071">
        <v>3594</v>
      </c>
      <c r="L1071">
        <v>4</v>
      </c>
      <c r="M1071">
        <v>90</v>
      </c>
      <c r="N1071">
        <v>929</v>
      </c>
      <c r="O1071">
        <v>1350</v>
      </c>
      <c r="P1071">
        <v>87</v>
      </c>
      <c r="Q1071">
        <v>1</v>
      </c>
      <c r="R1071">
        <v>4643</v>
      </c>
    </row>
    <row r="1072" spans="1:18">
      <c r="A1072">
        <v>85</v>
      </c>
      <c r="B1072">
        <v>410</v>
      </c>
      <c r="C1072">
        <v>85410</v>
      </c>
      <c r="D1072">
        <v>21073</v>
      </c>
      <c r="E1072">
        <v>17545</v>
      </c>
      <c r="F1072">
        <v>1942</v>
      </c>
      <c r="G1072">
        <v>1689</v>
      </c>
      <c r="H1072">
        <v>1612</v>
      </c>
      <c r="I1072">
        <v>106</v>
      </c>
      <c r="J1072">
        <v>14460</v>
      </c>
      <c r="K1072">
        <v>6274</v>
      </c>
      <c r="L1072">
        <v>37</v>
      </c>
      <c r="M1072">
        <v>67</v>
      </c>
      <c r="N1072">
        <v>147</v>
      </c>
      <c r="O1072">
        <v>14504</v>
      </c>
      <c r="P1072">
        <v>1962</v>
      </c>
      <c r="Q1072">
        <v>1</v>
      </c>
      <c r="R1072">
        <v>4606</v>
      </c>
    </row>
    <row r="1073" spans="1:18">
      <c r="A1073">
        <v>85</v>
      </c>
      <c r="B1073">
        <v>430</v>
      </c>
      <c r="C1073">
        <v>85430</v>
      </c>
      <c r="D1073">
        <v>11456</v>
      </c>
      <c r="E1073">
        <v>7136</v>
      </c>
      <c r="F1073">
        <v>93</v>
      </c>
      <c r="G1073">
        <v>3733</v>
      </c>
      <c r="H1073">
        <v>536</v>
      </c>
      <c r="I1073">
        <v>147</v>
      </c>
      <c r="J1073">
        <v>6619</v>
      </c>
      <c r="K1073">
        <v>4036</v>
      </c>
      <c r="L1073">
        <v>17</v>
      </c>
      <c r="M1073">
        <v>196</v>
      </c>
      <c r="N1073">
        <v>545</v>
      </c>
      <c r="O1073">
        <v>4138</v>
      </c>
      <c r="P1073">
        <v>2672</v>
      </c>
      <c r="Q1073">
        <v>3</v>
      </c>
      <c r="R1073">
        <v>4643</v>
      </c>
    </row>
    <row r="1074" spans="1:18">
      <c r="A1074">
        <v>85</v>
      </c>
      <c r="B1074">
        <v>440</v>
      </c>
      <c r="C1074">
        <v>85440</v>
      </c>
      <c r="D1074">
        <v>31108</v>
      </c>
      <c r="E1074">
        <v>25415</v>
      </c>
      <c r="F1074">
        <v>4090</v>
      </c>
      <c r="G1074">
        <v>4068</v>
      </c>
      <c r="H1074">
        <v>1241</v>
      </c>
      <c r="I1074">
        <v>413</v>
      </c>
      <c r="J1074">
        <v>20770</v>
      </c>
      <c r="K1074">
        <v>9682</v>
      </c>
      <c r="L1074">
        <v>48</v>
      </c>
      <c r="M1074">
        <v>33</v>
      </c>
      <c r="N1074">
        <v>311</v>
      </c>
      <c r="O1074">
        <v>20747</v>
      </c>
      <c r="P1074">
        <v>6101</v>
      </c>
      <c r="Q1074">
        <v>9</v>
      </c>
      <c r="R1074">
        <v>4251</v>
      </c>
    </row>
    <row r="1075" spans="1:18">
      <c r="A1075">
        <v>86</v>
      </c>
      <c r="B1075">
        <v>1</v>
      </c>
      <c r="C1075">
        <v>86001</v>
      </c>
      <c r="D1075">
        <v>47536</v>
      </c>
      <c r="E1075">
        <v>43292</v>
      </c>
      <c r="F1075">
        <v>10319</v>
      </c>
      <c r="G1075">
        <v>122</v>
      </c>
      <c r="H1075">
        <v>3400</v>
      </c>
      <c r="I1075">
        <v>473</v>
      </c>
      <c r="J1075">
        <v>32440</v>
      </c>
      <c r="K1075">
        <v>11173</v>
      </c>
      <c r="L1075">
        <v>2663</v>
      </c>
      <c r="M1075">
        <v>313</v>
      </c>
      <c r="N1075">
        <v>643</v>
      </c>
      <c r="O1075">
        <v>31116</v>
      </c>
      <c r="P1075">
        <v>6357</v>
      </c>
      <c r="Q1075">
        <v>50</v>
      </c>
      <c r="R1075">
        <v>10013</v>
      </c>
    </row>
    <row r="1076" spans="1:18">
      <c r="A1076">
        <v>86</v>
      </c>
      <c r="B1076">
        <v>219</v>
      </c>
      <c r="C1076">
        <v>86219</v>
      </c>
      <c r="D1076">
        <v>5078</v>
      </c>
      <c r="E1076">
        <v>4881</v>
      </c>
      <c r="F1076">
        <v>1756</v>
      </c>
      <c r="G1076">
        <v>13</v>
      </c>
      <c r="H1076">
        <v>193</v>
      </c>
      <c r="I1076">
        <v>12</v>
      </c>
      <c r="J1076">
        <v>4559</v>
      </c>
      <c r="K1076">
        <v>392</v>
      </c>
      <c r="L1076">
        <v>8</v>
      </c>
      <c r="M1076">
        <v>69</v>
      </c>
      <c r="N1076">
        <v>45</v>
      </c>
      <c r="O1076">
        <v>3808</v>
      </c>
      <c r="P1076">
        <v>207</v>
      </c>
      <c r="Q1076">
        <v>0</v>
      </c>
      <c r="R1076">
        <v>1063</v>
      </c>
    </row>
    <row r="1077" spans="1:18">
      <c r="A1077">
        <v>86</v>
      </c>
      <c r="B1077">
        <v>320</v>
      </c>
      <c r="C1077">
        <v>86320</v>
      </c>
      <c r="D1077">
        <v>32410</v>
      </c>
      <c r="E1077">
        <v>15989</v>
      </c>
      <c r="F1077">
        <v>4003</v>
      </c>
      <c r="G1077">
        <v>2121</v>
      </c>
      <c r="H1077">
        <v>13748</v>
      </c>
      <c r="I1077">
        <v>432</v>
      </c>
      <c r="J1077">
        <v>13916</v>
      </c>
      <c r="K1077">
        <v>10470</v>
      </c>
      <c r="L1077">
        <v>2247</v>
      </c>
      <c r="M1077">
        <v>1304</v>
      </c>
      <c r="N1077">
        <v>4316</v>
      </c>
      <c r="O1077">
        <v>2881</v>
      </c>
      <c r="P1077">
        <v>12599</v>
      </c>
      <c r="Q1077">
        <v>22</v>
      </c>
      <c r="R1077">
        <v>16908</v>
      </c>
    </row>
    <row r="1078" spans="1:18">
      <c r="A1078">
        <v>86</v>
      </c>
      <c r="B1078">
        <v>568</v>
      </c>
      <c r="C1078">
        <v>86568</v>
      </c>
      <c r="D1078">
        <v>55416</v>
      </c>
      <c r="E1078">
        <v>9000</v>
      </c>
      <c r="F1078">
        <v>914</v>
      </c>
      <c r="G1078">
        <v>19155</v>
      </c>
      <c r="H1078">
        <v>26632</v>
      </c>
      <c r="I1078">
        <v>517</v>
      </c>
      <c r="J1078">
        <v>28262</v>
      </c>
      <c r="K1078">
        <v>18202</v>
      </c>
      <c r="L1078">
        <v>1515</v>
      </c>
      <c r="M1078">
        <v>2397</v>
      </c>
      <c r="N1078">
        <v>4482</v>
      </c>
      <c r="O1078">
        <v>34930</v>
      </c>
      <c r="P1078">
        <v>600</v>
      </c>
      <c r="Q1078">
        <v>15</v>
      </c>
      <c r="R1078">
        <v>19871</v>
      </c>
    </row>
    <row r="1079" spans="1:18">
      <c r="A1079">
        <v>86</v>
      </c>
      <c r="B1079">
        <v>569</v>
      </c>
      <c r="C1079">
        <v>86569</v>
      </c>
      <c r="D1079">
        <v>10916</v>
      </c>
      <c r="E1079">
        <v>4880</v>
      </c>
      <c r="F1079">
        <v>450</v>
      </c>
      <c r="G1079">
        <v>1078</v>
      </c>
      <c r="H1079">
        <v>4347</v>
      </c>
      <c r="I1079">
        <v>66</v>
      </c>
      <c r="J1079">
        <v>5277</v>
      </c>
      <c r="K1079">
        <v>3566</v>
      </c>
      <c r="L1079">
        <v>49</v>
      </c>
      <c r="M1079">
        <v>300</v>
      </c>
      <c r="N1079">
        <v>1593</v>
      </c>
      <c r="O1079">
        <v>4388</v>
      </c>
      <c r="P1079">
        <v>932</v>
      </c>
      <c r="Q1079">
        <v>6</v>
      </c>
      <c r="R1079">
        <v>5590</v>
      </c>
    </row>
    <row r="1080" spans="1:18">
      <c r="A1080">
        <v>86</v>
      </c>
      <c r="B1080">
        <v>571</v>
      </c>
      <c r="C1080">
        <v>86571</v>
      </c>
      <c r="D1080">
        <v>16782</v>
      </c>
      <c r="E1080">
        <v>6778</v>
      </c>
      <c r="F1080">
        <v>1359</v>
      </c>
      <c r="G1080">
        <v>466</v>
      </c>
      <c r="H1080">
        <v>9153</v>
      </c>
      <c r="I1080">
        <v>165</v>
      </c>
      <c r="J1080">
        <v>4436</v>
      </c>
      <c r="K1080">
        <v>6255</v>
      </c>
      <c r="L1080">
        <v>763</v>
      </c>
      <c r="M1080">
        <v>580</v>
      </c>
      <c r="N1080">
        <v>4600</v>
      </c>
      <c r="O1080">
        <v>5262</v>
      </c>
      <c r="P1080">
        <v>196</v>
      </c>
      <c r="Q1080">
        <v>0</v>
      </c>
      <c r="R1080">
        <v>11324</v>
      </c>
    </row>
    <row r="1081" spans="1:18">
      <c r="A1081">
        <v>86</v>
      </c>
      <c r="B1081">
        <v>573</v>
      </c>
      <c r="C1081">
        <v>86573</v>
      </c>
      <c r="D1081">
        <v>18381</v>
      </c>
      <c r="E1081">
        <v>10978</v>
      </c>
      <c r="F1081">
        <v>297</v>
      </c>
      <c r="G1081">
        <v>172</v>
      </c>
      <c r="H1081">
        <v>7287</v>
      </c>
      <c r="I1081">
        <v>249</v>
      </c>
      <c r="J1081">
        <v>8109</v>
      </c>
      <c r="K1081">
        <v>4902</v>
      </c>
      <c r="L1081">
        <v>830</v>
      </c>
      <c r="M1081">
        <v>916</v>
      </c>
      <c r="N1081">
        <v>3424</v>
      </c>
      <c r="O1081">
        <v>9890</v>
      </c>
      <c r="P1081">
        <v>509</v>
      </c>
      <c r="Q1081">
        <v>13</v>
      </c>
      <c r="R1081">
        <v>7969</v>
      </c>
    </row>
    <row r="1082" spans="1:18">
      <c r="A1082">
        <v>86</v>
      </c>
      <c r="B1082">
        <v>749</v>
      </c>
      <c r="C1082">
        <v>86749</v>
      </c>
      <c r="D1082">
        <v>13899</v>
      </c>
      <c r="E1082">
        <v>13552</v>
      </c>
      <c r="F1082">
        <v>3680</v>
      </c>
      <c r="G1082">
        <v>31</v>
      </c>
      <c r="H1082">
        <v>269</v>
      </c>
      <c r="I1082">
        <v>73</v>
      </c>
      <c r="J1082">
        <v>10479</v>
      </c>
      <c r="K1082">
        <v>2732</v>
      </c>
      <c r="L1082">
        <v>339</v>
      </c>
      <c r="M1082">
        <v>153</v>
      </c>
      <c r="N1082">
        <v>152</v>
      </c>
      <c r="O1082">
        <v>9326</v>
      </c>
      <c r="P1082">
        <v>488</v>
      </c>
      <c r="Q1082">
        <v>12</v>
      </c>
      <c r="R1082">
        <v>4073</v>
      </c>
    </row>
    <row r="1083" spans="1:18">
      <c r="A1083">
        <v>86</v>
      </c>
      <c r="B1083">
        <v>755</v>
      </c>
      <c r="C1083">
        <v>86755</v>
      </c>
      <c r="D1083">
        <v>5536</v>
      </c>
      <c r="E1083">
        <v>5179</v>
      </c>
      <c r="F1083">
        <v>1788</v>
      </c>
      <c r="G1083">
        <v>7</v>
      </c>
      <c r="H1083">
        <v>351</v>
      </c>
      <c r="I1083">
        <v>16</v>
      </c>
      <c r="J1083">
        <v>3585</v>
      </c>
      <c r="K1083">
        <v>1473</v>
      </c>
      <c r="L1083">
        <v>32</v>
      </c>
      <c r="M1083">
        <v>349</v>
      </c>
      <c r="N1083">
        <v>82</v>
      </c>
      <c r="O1083">
        <v>2053</v>
      </c>
      <c r="P1083">
        <v>2543</v>
      </c>
      <c r="Q1083">
        <v>5</v>
      </c>
      <c r="R1083">
        <v>935</v>
      </c>
    </row>
    <row r="1084" spans="1:18">
      <c r="A1084">
        <v>86</v>
      </c>
      <c r="B1084">
        <v>757</v>
      </c>
      <c r="C1084">
        <v>86757</v>
      </c>
      <c r="D1084">
        <v>13259</v>
      </c>
      <c r="E1084">
        <v>627</v>
      </c>
      <c r="F1084">
        <v>550</v>
      </c>
      <c r="G1084">
        <v>5026</v>
      </c>
      <c r="H1084">
        <v>7090</v>
      </c>
      <c r="I1084">
        <v>66</v>
      </c>
      <c r="J1084">
        <v>4112</v>
      </c>
      <c r="K1084">
        <v>5709</v>
      </c>
      <c r="L1084">
        <v>536</v>
      </c>
      <c r="M1084">
        <v>560</v>
      </c>
      <c r="N1084">
        <v>2328</v>
      </c>
      <c r="O1084">
        <v>5284</v>
      </c>
      <c r="P1084">
        <v>1308</v>
      </c>
      <c r="Q1084">
        <v>6</v>
      </c>
      <c r="R1084">
        <v>6661</v>
      </c>
    </row>
    <row r="1085" spans="1:18">
      <c r="A1085">
        <v>86</v>
      </c>
      <c r="B1085">
        <v>760</v>
      </c>
      <c r="C1085">
        <v>86760</v>
      </c>
      <c r="D1085">
        <v>6524</v>
      </c>
      <c r="E1085">
        <v>6229</v>
      </c>
      <c r="F1085">
        <v>3173</v>
      </c>
      <c r="G1085">
        <v>19</v>
      </c>
      <c r="H1085">
        <v>291</v>
      </c>
      <c r="I1085">
        <v>18</v>
      </c>
      <c r="J1085">
        <v>3690</v>
      </c>
      <c r="K1085">
        <v>2190</v>
      </c>
      <c r="L1085">
        <v>323</v>
      </c>
      <c r="M1085">
        <v>92</v>
      </c>
      <c r="N1085">
        <v>217</v>
      </c>
      <c r="O1085">
        <v>1967</v>
      </c>
      <c r="P1085">
        <v>1192</v>
      </c>
      <c r="Q1085">
        <v>6</v>
      </c>
      <c r="R1085">
        <v>3359</v>
      </c>
    </row>
    <row r="1086" spans="1:18">
      <c r="A1086">
        <v>86</v>
      </c>
      <c r="B1086">
        <v>865</v>
      </c>
      <c r="C1086">
        <v>86865</v>
      </c>
      <c r="D1086">
        <v>26590</v>
      </c>
      <c r="E1086">
        <v>4874</v>
      </c>
      <c r="F1086">
        <v>755</v>
      </c>
      <c r="G1086">
        <v>8662</v>
      </c>
      <c r="H1086">
        <v>12398</v>
      </c>
      <c r="I1086">
        <v>166</v>
      </c>
      <c r="J1086">
        <v>12412</v>
      </c>
      <c r="K1086">
        <v>10510</v>
      </c>
      <c r="L1086">
        <v>260</v>
      </c>
      <c r="M1086">
        <v>966</v>
      </c>
      <c r="N1086">
        <v>2364</v>
      </c>
      <c r="O1086">
        <v>11348</v>
      </c>
      <c r="P1086">
        <v>2723</v>
      </c>
      <c r="Q1086">
        <v>20</v>
      </c>
      <c r="R1086">
        <v>12499</v>
      </c>
    </row>
    <row r="1087" spans="1:18">
      <c r="A1087">
        <v>86</v>
      </c>
      <c r="B1087">
        <v>885</v>
      </c>
      <c r="C1087">
        <v>86885</v>
      </c>
      <c r="D1087">
        <v>21859</v>
      </c>
      <c r="E1087">
        <v>16656</v>
      </c>
      <c r="F1087">
        <v>2978</v>
      </c>
      <c r="G1087">
        <v>153</v>
      </c>
      <c r="H1087">
        <v>4885</v>
      </c>
      <c r="I1087">
        <v>164</v>
      </c>
      <c r="J1087">
        <v>13406</v>
      </c>
      <c r="K1087">
        <v>7078</v>
      </c>
      <c r="L1087">
        <v>331</v>
      </c>
      <c r="M1087">
        <v>262</v>
      </c>
      <c r="N1087">
        <v>615</v>
      </c>
      <c r="O1087">
        <v>11813</v>
      </c>
      <c r="P1087">
        <v>1657</v>
      </c>
      <c r="Q1087">
        <v>9</v>
      </c>
      <c r="R1087">
        <v>8380</v>
      </c>
    </row>
    <row r="1088" spans="1:18">
      <c r="A1088">
        <v>88</v>
      </c>
      <c r="B1088">
        <v>1</v>
      </c>
      <c r="C1088">
        <v>88001</v>
      </c>
      <c r="D1088">
        <v>43036</v>
      </c>
      <c r="E1088">
        <v>12449</v>
      </c>
      <c r="F1088">
        <v>2080</v>
      </c>
      <c r="G1088">
        <v>2443</v>
      </c>
      <c r="H1088">
        <v>8411</v>
      </c>
      <c r="I1088">
        <v>24924</v>
      </c>
      <c r="J1088">
        <v>6062</v>
      </c>
      <c r="K1088">
        <v>36147</v>
      </c>
      <c r="L1088">
        <v>115</v>
      </c>
      <c r="M1088">
        <v>231</v>
      </c>
      <c r="N1088">
        <v>374</v>
      </c>
      <c r="O1088">
        <v>41873</v>
      </c>
      <c r="P1088">
        <v>148</v>
      </c>
      <c r="Q1088">
        <v>79</v>
      </c>
      <c r="R1088">
        <v>936</v>
      </c>
    </row>
    <row r="1089" spans="1:18">
      <c r="A1089">
        <v>88</v>
      </c>
      <c r="B1089">
        <v>564</v>
      </c>
      <c r="C1089">
        <v>88564</v>
      </c>
      <c r="D1089">
        <v>4500</v>
      </c>
      <c r="E1089">
        <v>4051</v>
      </c>
      <c r="F1089">
        <v>4</v>
      </c>
      <c r="G1089">
        <v>0</v>
      </c>
      <c r="H1089">
        <v>4145</v>
      </c>
      <c r="I1089">
        <v>231</v>
      </c>
      <c r="J1089">
        <v>166</v>
      </c>
      <c r="K1089">
        <v>4193</v>
      </c>
      <c r="L1089">
        <v>29</v>
      </c>
      <c r="M1089">
        <v>36</v>
      </c>
      <c r="N1089">
        <v>66</v>
      </c>
      <c r="O1089">
        <v>3827</v>
      </c>
      <c r="P1089">
        <v>499</v>
      </c>
      <c r="Q1089">
        <v>5</v>
      </c>
      <c r="R1089">
        <v>169</v>
      </c>
    </row>
    <row r="1090" spans="1:18">
      <c r="A1090">
        <v>91</v>
      </c>
      <c r="B1090">
        <v>1</v>
      </c>
      <c r="C1090">
        <v>91001</v>
      </c>
      <c r="D1090">
        <v>40469</v>
      </c>
      <c r="E1090">
        <v>18037</v>
      </c>
      <c r="F1090">
        <v>4657</v>
      </c>
      <c r="G1090">
        <v>17799</v>
      </c>
      <c r="H1090">
        <v>9732</v>
      </c>
      <c r="I1090">
        <v>2424</v>
      </c>
      <c r="J1090">
        <v>14205</v>
      </c>
      <c r="K1090">
        <v>17980</v>
      </c>
      <c r="L1090">
        <v>2536</v>
      </c>
      <c r="M1090">
        <v>2647</v>
      </c>
      <c r="N1090">
        <v>2211</v>
      </c>
      <c r="O1090">
        <v>24317</v>
      </c>
      <c r="P1090">
        <v>707</v>
      </c>
      <c r="Q1090">
        <v>100</v>
      </c>
      <c r="R1090">
        <v>15345</v>
      </c>
    </row>
    <row r="1091" spans="1:18">
      <c r="A1091">
        <v>91</v>
      </c>
      <c r="B1091">
        <v>263</v>
      </c>
      <c r="C1091">
        <v>91263</v>
      </c>
      <c r="D1091">
        <v>1603</v>
      </c>
      <c r="E1091">
        <v>74</v>
      </c>
      <c r="F1091">
        <v>24</v>
      </c>
      <c r="G1091">
        <v>4</v>
      </c>
      <c r="H1091">
        <v>1502</v>
      </c>
      <c r="I1091">
        <v>10</v>
      </c>
      <c r="J1091">
        <v>50</v>
      </c>
      <c r="K1091">
        <v>1039</v>
      </c>
      <c r="L1091">
        <v>5</v>
      </c>
      <c r="M1091">
        <v>105</v>
      </c>
      <c r="N1091">
        <v>364</v>
      </c>
      <c r="O1091">
        <v>16</v>
      </c>
      <c r="P1091">
        <v>21</v>
      </c>
      <c r="Q1091">
        <v>0</v>
      </c>
      <c r="R1091">
        <v>1566</v>
      </c>
    </row>
    <row r="1092" spans="1:18">
      <c r="A1092">
        <v>91</v>
      </c>
      <c r="B1092">
        <v>405</v>
      </c>
      <c r="C1092">
        <v>91405</v>
      </c>
      <c r="D1092">
        <v>1751</v>
      </c>
      <c r="E1092">
        <v>250</v>
      </c>
      <c r="F1092">
        <v>5</v>
      </c>
      <c r="G1092">
        <v>5</v>
      </c>
      <c r="H1092">
        <v>1592</v>
      </c>
      <c r="I1092">
        <v>67</v>
      </c>
      <c r="J1092">
        <v>193</v>
      </c>
      <c r="K1092">
        <v>329</v>
      </c>
      <c r="L1092">
        <v>10</v>
      </c>
      <c r="M1092">
        <v>713</v>
      </c>
      <c r="N1092">
        <v>424</v>
      </c>
      <c r="O1092">
        <v>47</v>
      </c>
      <c r="P1092">
        <v>56</v>
      </c>
      <c r="Q1092">
        <v>0</v>
      </c>
      <c r="R1092">
        <v>1648</v>
      </c>
    </row>
    <row r="1093" spans="1:18">
      <c r="A1093">
        <v>91</v>
      </c>
      <c r="B1093">
        <v>407</v>
      </c>
      <c r="C1093">
        <v>91407</v>
      </c>
      <c r="D1093">
        <v>3499</v>
      </c>
      <c r="E1093">
        <v>31</v>
      </c>
      <c r="F1093">
        <v>4</v>
      </c>
      <c r="G1093">
        <v>0</v>
      </c>
      <c r="H1093">
        <v>3374</v>
      </c>
      <c r="I1093">
        <v>56</v>
      </c>
      <c r="J1093">
        <v>34</v>
      </c>
      <c r="K1093">
        <v>519</v>
      </c>
      <c r="L1093">
        <v>33</v>
      </c>
      <c r="M1093">
        <v>177</v>
      </c>
      <c r="N1093">
        <v>2598</v>
      </c>
      <c r="O1093">
        <v>17</v>
      </c>
      <c r="P1093">
        <v>23</v>
      </c>
      <c r="Q1093">
        <v>0</v>
      </c>
      <c r="R1093">
        <v>3459</v>
      </c>
    </row>
    <row r="1094" spans="1:18">
      <c r="A1094">
        <v>91</v>
      </c>
      <c r="B1094">
        <v>430</v>
      </c>
      <c r="C1094">
        <v>91430</v>
      </c>
      <c r="D1094">
        <v>166</v>
      </c>
      <c r="E1094">
        <v>3</v>
      </c>
      <c r="F1094">
        <v>0</v>
      </c>
      <c r="G1094">
        <v>0</v>
      </c>
      <c r="H1094">
        <v>157</v>
      </c>
      <c r="I1094">
        <v>4</v>
      </c>
      <c r="J1094">
        <v>3</v>
      </c>
      <c r="K1094">
        <v>20</v>
      </c>
      <c r="L1094">
        <v>0</v>
      </c>
      <c r="M1094">
        <v>0</v>
      </c>
      <c r="N1094">
        <v>143</v>
      </c>
      <c r="O1094">
        <v>2</v>
      </c>
      <c r="P1094">
        <v>0</v>
      </c>
      <c r="Q1094">
        <v>0</v>
      </c>
      <c r="R1094">
        <v>164</v>
      </c>
    </row>
    <row r="1095" spans="1:18">
      <c r="A1095">
        <v>91</v>
      </c>
      <c r="B1095">
        <v>460</v>
      </c>
      <c r="C1095">
        <v>91460</v>
      </c>
      <c r="D1095">
        <v>849</v>
      </c>
      <c r="E1095">
        <v>11</v>
      </c>
      <c r="F1095">
        <v>0</v>
      </c>
      <c r="G1095">
        <v>1</v>
      </c>
      <c r="H1095">
        <v>825</v>
      </c>
      <c r="I1095">
        <v>9</v>
      </c>
      <c r="J1095">
        <v>3</v>
      </c>
      <c r="K1095">
        <v>102</v>
      </c>
      <c r="L1095">
        <v>0</v>
      </c>
      <c r="M1095">
        <v>31</v>
      </c>
      <c r="N1095">
        <v>679</v>
      </c>
      <c r="O1095">
        <v>3</v>
      </c>
      <c r="P1095">
        <v>0</v>
      </c>
      <c r="Q1095">
        <v>0</v>
      </c>
      <c r="R1095">
        <v>846</v>
      </c>
    </row>
    <row r="1096" spans="1:18">
      <c r="A1096">
        <v>91</v>
      </c>
      <c r="B1096">
        <v>530</v>
      </c>
      <c r="C1096">
        <v>91530</v>
      </c>
      <c r="D1096">
        <v>660</v>
      </c>
      <c r="E1096">
        <v>230</v>
      </c>
      <c r="F1096">
        <v>6</v>
      </c>
      <c r="G1096">
        <v>5</v>
      </c>
      <c r="H1096">
        <v>498</v>
      </c>
      <c r="I1096">
        <v>11</v>
      </c>
      <c r="J1096">
        <v>7</v>
      </c>
      <c r="K1096">
        <v>382</v>
      </c>
      <c r="L1096">
        <v>0</v>
      </c>
      <c r="M1096">
        <v>11</v>
      </c>
      <c r="N1096">
        <v>229</v>
      </c>
      <c r="O1096">
        <v>15</v>
      </c>
      <c r="P1096">
        <v>10</v>
      </c>
      <c r="Q1096">
        <v>0</v>
      </c>
      <c r="R1096">
        <v>635</v>
      </c>
    </row>
    <row r="1097" spans="1:18">
      <c r="A1097">
        <v>91</v>
      </c>
      <c r="B1097">
        <v>536</v>
      </c>
      <c r="C1097">
        <v>91536</v>
      </c>
      <c r="D1097">
        <v>756</v>
      </c>
      <c r="E1097">
        <v>16</v>
      </c>
      <c r="F1097">
        <v>4</v>
      </c>
      <c r="G1097">
        <v>6</v>
      </c>
      <c r="H1097">
        <v>686</v>
      </c>
      <c r="I1097">
        <v>19</v>
      </c>
      <c r="J1097">
        <v>10</v>
      </c>
      <c r="K1097">
        <v>555</v>
      </c>
      <c r="L1097">
        <v>13</v>
      </c>
      <c r="M1097">
        <v>19</v>
      </c>
      <c r="N1097">
        <v>148</v>
      </c>
      <c r="O1097">
        <v>10</v>
      </c>
      <c r="P1097">
        <v>2</v>
      </c>
      <c r="Q1097">
        <v>0</v>
      </c>
      <c r="R1097">
        <v>744</v>
      </c>
    </row>
    <row r="1098" spans="1:18">
      <c r="A1098">
        <v>91</v>
      </c>
      <c r="B1098">
        <v>540</v>
      </c>
      <c r="C1098">
        <v>91540</v>
      </c>
      <c r="D1098">
        <v>7361</v>
      </c>
      <c r="E1098">
        <v>2067</v>
      </c>
      <c r="F1098">
        <v>31</v>
      </c>
      <c r="G1098">
        <v>31</v>
      </c>
      <c r="H1098">
        <v>6598</v>
      </c>
      <c r="I1098">
        <v>496</v>
      </c>
      <c r="J1098">
        <v>1182</v>
      </c>
      <c r="K1098">
        <v>3448</v>
      </c>
      <c r="L1098">
        <v>153</v>
      </c>
      <c r="M1098">
        <v>258</v>
      </c>
      <c r="N1098">
        <v>1845</v>
      </c>
      <c r="O1098">
        <v>1290</v>
      </c>
      <c r="P1098">
        <v>505</v>
      </c>
      <c r="Q1098">
        <v>1</v>
      </c>
      <c r="R1098">
        <v>5565</v>
      </c>
    </row>
    <row r="1099" spans="1:18">
      <c r="A1099">
        <v>91</v>
      </c>
      <c r="B1099">
        <v>669</v>
      </c>
      <c r="C1099">
        <v>91669</v>
      </c>
      <c r="D1099">
        <v>1278</v>
      </c>
      <c r="E1099">
        <v>178</v>
      </c>
      <c r="F1099">
        <v>57</v>
      </c>
      <c r="G1099">
        <v>1</v>
      </c>
      <c r="H1099">
        <v>1091</v>
      </c>
      <c r="I1099">
        <v>28</v>
      </c>
      <c r="J1099">
        <v>42</v>
      </c>
      <c r="K1099">
        <v>588</v>
      </c>
      <c r="L1099">
        <v>88</v>
      </c>
      <c r="M1099">
        <v>36</v>
      </c>
      <c r="N1099">
        <v>485</v>
      </c>
      <c r="O1099">
        <v>3</v>
      </c>
      <c r="P1099">
        <v>2</v>
      </c>
      <c r="Q1099">
        <v>1</v>
      </c>
      <c r="R1099">
        <v>1272</v>
      </c>
    </row>
    <row r="1100" spans="1:18">
      <c r="A1100">
        <v>91</v>
      </c>
      <c r="B1100">
        <v>798</v>
      </c>
      <c r="C1100">
        <v>91798</v>
      </c>
      <c r="D1100">
        <v>2800</v>
      </c>
      <c r="E1100">
        <v>319</v>
      </c>
      <c r="F1100">
        <v>4</v>
      </c>
      <c r="G1100">
        <v>17</v>
      </c>
      <c r="H1100">
        <v>2605</v>
      </c>
      <c r="I1100">
        <v>109</v>
      </c>
      <c r="J1100">
        <v>273</v>
      </c>
      <c r="K1100">
        <v>1143</v>
      </c>
      <c r="L1100">
        <v>16</v>
      </c>
      <c r="M1100">
        <v>37</v>
      </c>
      <c r="N1100">
        <v>977</v>
      </c>
      <c r="O1100">
        <v>51</v>
      </c>
      <c r="P1100">
        <v>9</v>
      </c>
      <c r="Q1100">
        <v>0</v>
      </c>
      <c r="R1100">
        <v>2740</v>
      </c>
    </row>
    <row r="1101" spans="1:18">
      <c r="A1101">
        <v>94</v>
      </c>
      <c r="B1101">
        <v>1</v>
      </c>
      <c r="C1101">
        <v>94001</v>
      </c>
      <c r="D1101">
        <v>26029</v>
      </c>
      <c r="E1101">
        <v>5579</v>
      </c>
      <c r="F1101">
        <v>1322</v>
      </c>
      <c r="G1101">
        <v>11925</v>
      </c>
      <c r="H1101">
        <v>8873</v>
      </c>
      <c r="I1101">
        <v>906</v>
      </c>
      <c r="J1101">
        <v>6620</v>
      </c>
      <c r="K1101">
        <v>11241</v>
      </c>
      <c r="L1101">
        <v>132</v>
      </c>
      <c r="M1101">
        <v>987</v>
      </c>
      <c r="N1101">
        <v>6818</v>
      </c>
      <c r="O1101">
        <v>10281</v>
      </c>
      <c r="P1101">
        <v>502</v>
      </c>
      <c r="Q1101">
        <v>22</v>
      </c>
      <c r="R1101">
        <v>15224</v>
      </c>
    </row>
    <row r="1102" spans="1:18">
      <c r="A1102">
        <v>94</v>
      </c>
      <c r="B1102">
        <v>343</v>
      </c>
      <c r="C1102">
        <v>94343</v>
      </c>
      <c r="D1102">
        <v>5114</v>
      </c>
      <c r="E1102">
        <v>386</v>
      </c>
      <c r="F1102">
        <v>27</v>
      </c>
      <c r="G1102">
        <v>548</v>
      </c>
      <c r="H1102">
        <v>4230</v>
      </c>
      <c r="I1102">
        <v>240</v>
      </c>
      <c r="J1102">
        <v>453</v>
      </c>
      <c r="K1102">
        <v>1048</v>
      </c>
      <c r="L1102">
        <v>10</v>
      </c>
      <c r="M1102">
        <v>31</v>
      </c>
      <c r="N1102">
        <v>3334</v>
      </c>
      <c r="O1102">
        <v>65</v>
      </c>
      <c r="P1102">
        <v>828</v>
      </c>
      <c r="Q1102">
        <v>1</v>
      </c>
      <c r="R1102">
        <v>4220</v>
      </c>
    </row>
    <row r="1103" spans="1:18">
      <c r="A1103">
        <v>94</v>
      </c>
      <c r="B1103">
        <v>663</v>
      </c>
      <c r="C1103">
        <v>94663</v>
      </c>
      <c r="D1103">
        <v>728</v>
      </c>
      <c r="E1103">
        <v>87</v>
      </c>
      <c r="F1103">
        <v>27</v>
      </c>
      <c r="G1103">
        <v>5</v>
      </c>
      <c r="H1103">
        <v>605</v>
      </c>
      <c r="I1103">
        <v>41</v>
      </c>
      <c r="J1103">
        <v>22</v>
      </c>
      <c r="K1103">
        <v>351</v>
      </c>
      <c r="L1103">
        <v>20</v>
      </c>
      <c r="M1103">
        <v>22</v>
      </c>
      <c r="N1103">
        <v>272</v>
      </c>
      <c r="O1103">
        <v>1</v>
      </c>
      <c r="P1103">
        <v>0</v>
      </c>
      <c r="Q1103">
        <v>0</v>
      </c>
      <c r="R1103">
        <v>727</v>
      </c>
    </row>
    <row r="1104" spans="1:18">
      <c r="A1104">
        <v>94</v>
      </c>
      <c r="B1104">
        <v>883</v>
      </c>
      <c r="C1104">
        <v>94883</v>
      </c>
      <c r="D1104">
        <v>1084</v>
      </c>
      <c r="E1104">
        <v>5</v>
      </c>
      <c r="F1104">
        <v>3</v>
      </c>
      <c r="G1104">
        <v>13</v>
      </c>
      <c r="H1104">
        <v>1045</v>
      </c>
      <c r="I1104">
        <v>20</v>
      </c>
      <c r="J1104">
        <v>2</v>
      </c>
      <c r="K1104">
        <v>126</v>
      </c>
      <c r="L1104">
        <v>4</v>
      </c>
      <c r="M1104">
        <v>8</v>
      </c>
      <c r="N1104">
        <v>885</v>
      </c>
      <c r="O1104">
        <v>2</v>
      </c>
      <c r="P1104">
        <v>6</v>
      </c>
      <c r="Q1104">
        <v>0</v>
      </c>
      <c r="R1104">
        <v>1076</v>
      </c>
    </row>
    <row r="1105" spans="1:18">
      <c r="A1105">
        <v>94</v>
      </c>
      <c r="B1105">
        <v>884</v>
      </c>
      <c r="C1105">
        <v>94884</v>
      </c>
      <c r="D1105">
        <v>1197</v>
      </c>
      <c r="E1105">
        <v>14</v>
      </c>
      <c r="F1105">
        <v>0</v>
      </c>
      <c r="G1105">
        <v>0</v>
      </c>
      <c r="H1105">
        <v>1165</v>
      </c>
      <c r="I1105">
        <v>10</v>
      </c>
      <c r="J1105">
        <v>4</v>
      </c>
      <c r="K1105">
        <v>22</v>
      </c>
      <c r="L1105">
        <v>14</v>
      </c>
      <c r="M1105">
        <v>5</v>
      </c>
      <c r="N1105">
        <v>1132</v>
      </c>
      <c r="O1105">
        <v>3</v>
      </c>
      <c r="P1105">
        <v>1</v>
      </c>
      <c r="Q1105">
        <v>0</v>
      </c>
      <c r="R1105">
        <v>1193</v>
      </c>
    </row>
    <row r="1106" spans="1:18">
      <c r="A1106">
        <v>94</v>
      </c>
      <c r="B1106">
        <v>885</v>
      </c>
      <c r="C1106">
        <v>94885</v>
      </c>
      <c r="D1106">
        <v>157</v>
      </c>
      <c r="E1106">
        <v>7</v>
      </c>
      <c r="F1106">
        <v>3</v>
      </c>
      <c r="G1106">
        <v>0</v>
      </c>
      <c r="H1106">
        <v>139</v>
      </c>
      <c r="I1106">
        <v>9</v>
      </c>
      <c r="J1106">
        <v>4</v>
      </c>
      <c r="K1106">
        <v>4</v>
      </c>
      <c r="L1106">
        <v>3</v>
      </c>
      <c r="M1106">
        <v>8</v>
      </c>
      <c r="N1106">
        <v>118</v>
      </c>
      <c r="O1106">
        <v>4</v>
      </c>
      <c r="P1106">
        <v>3</v>
      </c>
      <c r="Q1106">
        <v>0</v>
      </c>
      <c r="R1106">
        <v>150</v>
      </c>
    </row>
    <row r="1107" spans="1:18">
      <c r="A1107">
        <v>94</v>
      </c>
      <c r="B1107">
        <v>886</v>
      </c>
      <c r="C1107">
        <v>94886</v>
      </c>
      <c r="D1107">
        <v>573</v>
      </c>
      <c r="E1107">
        <v>9</v>
      </c>
      <c r="F1107">
        <v>2</v>
      </c>
      <c r="G1107">
        <v>26</v>
      </c>
      <c r="H1107">
        <v>532</v>
      </c>
      <c r="I1107">
        <v>6</v>
      </c>
      <c r="J1107">
        <v>11</v>
      </c>
      <c r="K1107">
        <v>192</v>
      </c>
      <c r="L1107">
        <v>0</v>
      </c>
      <c r="M1107">
        <v>36</v>
      </c>
      <c r="N1107">
        <v>333</v>
      </c>
      <c r="O1107">
        <v>12</v>
      </c>
      <c r="P1107">
        <v>0</v>
      </c>
      <c r="Q1107">
        <v>0</v>
      </c>
      <c r="R1107">
        <v>561</v>
      </c>
    </row>
    <row r="1108" spans="1:18">
      <c r="A1108">
        <v>94</v>
      </c>
      <c r="B1108">
        <v>887</v>
      </c>
      <c r="C1108">
        <v>94887</v>
      </c>
      <c r="D1108">
        <v>965</v>
      </c>
      <c r="E1108">
        <v>7</v>
      </c>
      <c r="F1108">
        <v>0</v>
      </c>
      <c r="G1108">
        <v>0</v>
      </c>
      <c r="H1108">
        <v>888</v>
      </c>
      <c r="I1108">
        <v>23</v>
      </c>
      <c r="J1108">
        <v>0</v>
      </c>
      <c r="K1108">
        <v>32</v>
      </c>
      <c r="L1108">
        <v>0</v>
      </c>
      <c r="M1108">
        <v>12</v>
      </c>
      <c r="N1108">
        <v>915</v>
      </c>
      <c r="O1108">
        <v>10</v>
      </c>
      <c r="P1108">
        <v>0</v>
      </c>
      <c r="Q1108">
        <v>0</v>
      </c>
      <c r="R1108">
        <v>955</v>
      </c>
    </row>
    <row r="1109" spans="1:18">
      <c r="A1109">
        <v>94</v>
      </c>
      <c r="B1109">
        <v>888</v>
      </c>
      <c r="C1109">
        <v>94888</v>
      </c>
      <c r="D1109">
        <v>655</v>
      </c>
      <c r="E1109">
        <v>4</v>
      </c>
      <c r="F1109">
        <v>1</v>
      </c>
      <c r="G1109">
        <v>10</v>
      </c>
      <c r="H1109">
        <v>641</v>
      </c>
      <c r="I1109">
        <v>0</v>
      </c>
      <c r="J1109">
        <v>1</v>
      </c>
      <c r="K1109">
        <v>116</v>
      </c>
      <c r="L1109">
        <v>5</v>
      </c>
      <c r="M1109">
        <v>26</v>
      </c>
      <c r="N1109">
        <v>507</v>
      </c>
      <c r="O1109">
        <v>3</v>
      </c>
      <c r="P1109">
        <v>1</v>
      </c>
      <c r="Q1109">
        <v>0</v>
      </c>
      <c r="R1109">
        <v>651</v>
      </c>
    </row>
    <row r="1110" spans="1:18">
      <c r="A1110">
        <v>95</v>
      </c>
      <c r="B1110">
        <v>1</v>
      </c>
      <c r="C1110">
        <v>95001</v>
      </c>
      <c r="D1110">
        <v>44853</v>
      </c>
      <c r="E1110">
        <v>22415</v>
      </c>
      <c r="F1110">
        <v>1028</v>
      </c>
      <c r="G1110">
        <v>16014</v>
      </c>
      <c r="H1110">
        <v>8020</v>
      </c>
      <c r="I1110">
        <v>1053</v>
      </c>
      <c r="J1110">
        <v>23276</v>
      </c>
      <c r="K1110">
        <v>15485</v>
      </c>
      <c r="L1110">
        <v>331</v>
      </c>
      <c r="M1110">
        <v>744</v>
      </c>
      <c r="N1110">
        <v>4425</v>
      </c>
      <c r="O1110">
        <v>33173</v>
      </c>
      <c r="P1110">
        <v>508</v>
      </c>
      <c r="Q1110">
        <v>34</v>
      </c>
      <c r="R1110">
        <v>11138</v>
      </c>
    </row>
    <row r="1111" spans="1:18">
      <c r="A1111">
        <v>95</v>
      </c>
      <c r="B1111">
        <v>15</v>
      </c>
      <c r="C1111">
        <v>95015</v>
      </c>
      <c r="D1111">
        <v>7790</v>
      </c>
      <c r="E1111">
        <v>1906</v>
      </c>
      <c r="F1111">
        <v>192</v>
      </c>
      <c r="G1111">
        <v>2443</v>
      </c>
      <c r="H1111">
        <v>3353</v>
      </c>
      <c r="I1111">
        <v>157</v>
      </c>
      <c r="J1111">
        <v>1823</v>
      </c>
      <c r="K1111">
        <v>4003</v>
      </c>
      <c r="L1111">
        <v>97</v>
      </c>
      <c r="M1111">
        <v>72</v>
      </c>
      <c r="N1111">
        <v>1726</v>
      </c>
      <c r="O1111">
        <v>189</v>
      </c>
      <c r="P1111">
        <v>2961</v>
      </c>
      <c r="Q1111">
        <v>6</v>
      </c>
      <c r="R1111">
        <v>4634</v>
      </c>
    </row>
    <row r="1112" spans="1:18">
      <c r="A1112">
        <v>95</v>
      </c>
      <c r="B1112">
        <v>25</v>
      </c>
      <c r="C1112">
        <v>95025</v>
      </c>
      <c r="D1112">
        <v>10029</v>
      </c>
      <c r="E1112">
        <v>3937</v>
      </c>
      <c r="F1112">
        <v>633</v>
      </c>
      <c r="G1112">
        <v>1241</v>
      </c>
      <c r="H1112">
        <v>4424</v>
      </c>
      <c r="I1112">
        <v>186</v>
      </c>
      <c r="J1112">
        <v>3285</v>
      </c>
      <c r="K1112">
        <v>3843</v>
      </c>
      <c r="L1112">
        <v>142</v>
      </c>
      <c r="M1112">
        <v>244</v>
      </c>
      <c r="N1112">
        <v>2415</v>
      </c>
      <c r="O1112">
        <v>2529</v>
      </c>
      <c r="P1112">
        <v>1363</v>
      </c>
      <c r="Q1112">
        <v>1</v>
      </c>
      <c r="R1112">
        <v>6136</v>
      </c>
    </row>
    <row r="1113" spans="1:18">
      <c r="A1113">
        <v>95</v>
      </c>
      <c r="B1113">
        <v>200</v>
      </c>
      <c r="C1113">
        <v>95200</v>
      </c>
      <c r="D1113">
        <v>4009</v>
      </c>
      <c r="E1113">
        <v>1175</v>
      </c>
      <c r="F1113">
        <v>74</v>
      </c>
      <c r="G1113">
        <v>436</v>
      </c>
      <c r="H1113">
        <v>2329</v>
      </c>
      <c r="I1113">
        <v>129</v>
      </c>
      <c r="J1113">
        <v>62</v>
      </c>
      <c r="K1113">
        <v>2284</v>
      </c>
      <c r="L1113">
        <v>216</v>
      </c>
      <c r="M1113">
        <v>50</v>
      </c>
      <c r="N1113">
        <v>1292</v>
      </c>
      <c r="O1113">
        <v>1201</v>
      </c>
      <c r="P1113">
        <v>126</v>
      </c>
      <c r="Q1113">
        <v>0</v>
      </c>
      <c r="R1113">
        <v>2682</v>
      </c>
    </row>
    <row r="1114" spans="1:18">
      <c r="A1114">
        <v>97</v>
      </c>
      <c r="B1114">
        <v>1</v>
      </c>
      <c r="C1114">
        <v>97001</v>
      </c>
      <c r="D1114">
        <v>21585</v>
      </c>
      <c r="E1114">
        <v>6842</v>
      </c>
      <c r="F1114">
        <v>76</v>
      </c>
      <c r="G1114">
        <v>146</v>
      </c>
      <c r="H1114">
        <v>17954</v>
      </c>
      <c r="I1114">
        <v>2414</v>
      </c>
      <c r="J1114">
        <v>5630</v>
      </c>
      <c r="K1114">
        <v>3417</v>
      </c>
      <c r="L1114">
        <v>93</v>
      </c>
      <c r="M1114">
        <v>201</v>
      </c>
      <c r="N1114">
        <v>11802</v>
      </c>
      <c r="O1114">
        <v>6346</v>
      </c>
      <c r="P1114">
        <v>861</v>
      </c>
      <c r="Q1114">
        <v>6</v>
      </c>
      <c r="R1114">
        <v>14372</v>
      </c>
    </row>
    <row r="1115" spans="1:18">
      <c r="A1115">
        <v>97</v>
      </c>
      <c r="B1115">
        <v>161</v>
      </c>
      <c r="C1115">
        <v>97161</v>
      </c>
      <c r="D1115">
        <v>2032</v>
      </c>
      <c r="E1115">
        <v>771</v>
      </c>
      <c r="F1115">
        <v>6</v>
      </c>
      <c r="G1115">
        <v>13</v>
      </c>
      <c r="H1115">
        <v>1889</v>
      </c>
      <c r="I1115">
        <v>38</v>
      </c>
      <c r="J1115">
        <v>750</v>
      </c>
      <c r="K1115">
        <v>634</v>
      </c>
      <c r="L1115">
        <v>3</v>
      </c>
      <c r="M1115">
        <v>90</v>
      </c>
      <c r="N1115">
        <v>536</v>
      </c>
      <c r="O1115">
        <v>765</v>
      </c>
      <c r="P1115">
        <v>12</v>
      </c>
      <c r="Q1115">
        <v>0</v>
      </c>
      <c r="R1115">
        <v>1255</v>
      </c>
    </row>
    <row r="1116" spans="1:18">
      <c r="A1116">
        <v>97</v>
      </c>
      <c r="B1116">
        <v>511</v>
      </c>
      <c r="C1116">
        <v>97511</v>
      </c>
      <c r="D1116">
        <v>2863</v>
      </c>
      <c r="E1116">
        <v>215</v>
      </c>
      <c r="F1116">
        <v>141</v>
      </c>
      <c r="G1116">
        <v>14</v>
      </c>
      <c r="H1116">
        <v>2496</v>
      </c>
      <c r="I1116">
        <v>129</v>
      </c>
      <c r="J1116">
        <v>15</v>
      </c>
      <c r="K1116">
        <v>155</v>
      </c>
      <c r="L1116">
        <v>2</v>
      </c>
      <c r="M1116">
        <v>16</v>
      </c>
      <c r="N1116">
        <v>2605</v>
      </c>
      <c r="O1116">
        <v>26</v>
      </c>
      <c r="P1116">
        <v>1</v>
      </c>
      <c r="Q1116">
        <v>0</v>
      </c>
      <c r="R1116">
        <v>2836</v>
      </c>
    </row>
    <row r="1117" spans="1:18">
      <c r="A1117">
        <v>97</v>
      </c>
      <c r="B1117">
        <v>666</v>
      </c>
      <c r="C1117">
        <v>97666</v>
      </c>
      <c r="D1117">
        <v>1556</v>
      </c>
      <c r="E1117">
        <v>390</v>
      </c>
      <c r="F1117">
        <v>2</v>
      </c>
      <c r="G1117">
        <v>8</v>
      </c>
      <c r="H1117">
        <v>1388</v>
      </c>
      <c r="I1117">
        <v>55</v>
      </c>
      <c r="J1117">
        <v>299</v>
      </c>
      <c r="K1117">
        <v>65</v>
      </c>
      <c r="L1117">
        <v>17</v>
      </c>
      <c r="M1117">
        <v>2</v>
      </c>
      <c r="N1117">
        <v>1130</v>
      </c>
      <c r="O1117">
        <v>378</v>
      </c>
      <c r="P1117">
        <v>10</v>
      </c>
      <c r="Q1117">
        <v>0</v>
      </c>
      <c r="R1117">
        <v>1168</v>
      </c>
    </row>
    <row r="1118" spans="1:18">
      <c r="A1118">
        <v>97</v>
      </c>
      <c r="B1118">
        <v>777</v>
      </c>
      <c r="C1118">
        <v>97777</v>
      </c>
      <c r="D1118">
        <v>432</v>
      </c>
      <c r="E1118">
        <v>9</v>
      </c>
      <c r="F1118">
        <v>1</v>
      </c>
      <c r="G1118">
        <v>1</v>
      </c>
      <c r="H1118">
        <v>413</v>
      </c>
      <c r="I1118">
        <v>1</v>
      </c>
      <c r="J1118">
        <v>3</v>
      </c>
      <c r="K1118">
        <v>80</v>
      </c>
      <c r="L1118">
        <v>2</v>
      </c>
      <c r="M1118">
        <v>8</v>
      </c>
      <c r="N1118">
        <v>338</v>
      </c>
      <c r="O1118">
        <v>6</v>
      </c>
      <c r="P1118">
        <v>1</v>
      </c>
      <c r="Q1118">
        <v>0</v>
      </c>
      <c r="R1118">
        <v>425</v>
      </c>
    </row>
    <row r="1119" spans="1:18">
      <c r="A1119">
        <v>97</v>
      </c>
      <c r="B1119">
        <v>889</v>
      </c>
      <c r="C1119">
        <v>97889</v>
      </c>
      <c r="D1119">
        <v>407</v>
      </c>
      <c r="E1119">
        <v>2</v>
      </c>
      <c r="F1119">
        <v>1</v>
      </c>
      <c r="G1119">
        <v>0</v>
      </c>
      <c r="H1119">
        <v>384</v>
      </c>
      <c r="I1119">
        <v>22</v>
      </c>
      <c r="J1119">
        <v>0</v>
      </c>
      <c r="K1119">
        <v>174</v>
      </c>
      <c r="L1119">
        <v>2</v>
      </c>
      <c r="M1119">
        <v>2</v>
      </c>
      <c r="N1119">
        <v>187</v>
      </c>
      <c r="O1119">
        <v>3</v>
      </c>
      <c r="P1119">
        <v>2</v>
      </c>
      <c r="Q1119">
        <v>1</v>
      </c>
      <c r="R1119">
        <v>401</v>
      </c>
    </row>
    <row r="1120" spans="1:18">
      <c r="A1120">
        <v>99</v>
      </c>
      <c r="B1120">
        <v>1</v>
      </c>
      <c r="C1120">
        <v>99001</v>
      </c>
      <c r="D1120">
        <v>17130</v>
      </c>
      <c r="E1120">
        <v>9184</v>
      </c>
      <c r="F1120">
        <v>699</v>
      </c>
      <c r="G1120">
        <v>3719</v>
      </c>
      <c r="H1120">
        <v>3741</v>
      </c>
      <c r="I1120">
        <v>618</v>
      </c>
      <c r="J1120">
        <v>732</v>
      </c>
      <c r="K1120">
        <v>12335</v>
      </c>
      <c r="L1120">
        <v>71</v>
      </c>
      <c r="M1120">
        <v>304</v>
      </c>
      <c r="N1120">
        <v>3510</v>
      </c>
      <c r="O1120">
        <v>9228</v>
      </c>
      <c r="P1120">
        <v>1850</v>
      </c>
      <c r="Q1120">
        <v>19</v>
      </c>
      <c r="R1120">
        <v>6033</v>
      </c>
    </row>
    <row r="1121" spans="1:18">
      <c r="A1121">
        <v>99</v>
      </c>
      <c r="B1121">
        <v>524</v>
      </c>
      <c r="C1121">
        <v>99524</v>
      </c>
      <c r="D1121">
        <v>8762</v>
      </c>
      <c r="E1121">
        <v>5508</v>
      </c>
      <c r="F1121">
        <v>357</v>
      </c>
      <c r="G1121">
        <v>1864</v>
      </c>
      <c r="H1121">
        <v>1249</v>
      </c>
      <c r="I1121">
        <v>179</v>
      </c>
      <c r="J1121">
        <v>154</v>
      </c>
      <c r="K1121">
        <v>7295</v>
      </c>
      <c r="L1121">
        <v>23</v>
      </c>
      <c r="M1121">
        <v>136</v>
      </c>
      <c r="N1121">
        <v>1128</v>
      </c>
      <c r="O1121">
        <v>3550</v>
      </c>
      <c r="P1121">
        <v>375</v>
      </c>
      <c r="Q1121">
        <v>7</v>
      </c>
      <c r="R1121">
        <v>4830</v>
      </c>
    </row>
    <row r="1122" spans="1:18">
      <c r="A1122">
        <v>99</v>
      </c>
      <c r="B1122">
        <v>624</v>
      </c>
      <c r="C1122">
        <v>99624</v>
      </c>
      <c r="D1122">
        <v>3617</v>
      </c>
      <c r="E1122">
        <v>2348</v>
      </c>
      <c r="F1122">
        <v>125</v>
      </c>
      <c r="G1122">
        <v>752</v>
      </c>
      <c r="H1122">
        <v>447</v>
      </c>
      <c r="I1122">
        <v>30</v>
      </c>
      <c r="J1122">
        <v>21</v>
      </c>
      <c r="K1122">
        <v>3151</v>
      </c>
      <c r="L1122">
        <v>8</v>
      </c>
      <c r="M1122">
        <v>44</v>
      </c>
      <c r="N1122">
        <v>393</v>
      </c>
      <c r="O1122">
        <v>2020</v>
      </c>
      <c r="P1122">
        <v>90</v>
      </c>
      <c r="Q1122">
        <v>0</v>
      </c>
      <c r="R1122">
        <v>1507</v>
      </c>
    </row>
    <row r="1123" spans="1:18">
      <c r="A1123">
        <v>99</v>
      </c>
      <c r="B1123">
        <v>773</v>
      </c>
      <c r="C1123">
        <v>99773</v>
      </c>
      <c r="D1123">
        <v>39530</v>
      </c>
      <c r="E1123">
        <v>3076</v>
      </c>
      <c r="F1123">
        <v>552</v>
      </c>
      <c r="G1123">
        <v>1281</v>
      </c>
      <c r="H1123">
        <v>32715</v>
      </c>
      <c r="I1123">
        <v>1460</v>
      </c>
      <c r="J1123">
        <v>1212</v>
      </c>
      <c r="K1123">
        <v>4333</v>
      </c>
      <c r="L1123">
        <v>130</v>
      </c>
      <c r="M1123">
        <v>1954</v>
      </c>
      <c r="N1123">
        <v>31014</v>
      </c>
      <c r="O1123">
        <v>1097</v>
      </c>
      <c r="P1123">
        <v>1483</v>
      </c>
      <c r="Q1123">
        <v>4</v>
      </c>
      <c r="R1123">
        <v>36946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126"/>
  <sheetViews>
    <sheetView zoomScale="70" zoomScaleNormal="70" workbookViewId="0">
      <selection activeCell="A14" sqref="A14"/>
    </sheetView>
  </sheetViews>
  <sheetFormatPr defaultColWidth="14.42578125" defaultRowHeight="15.75" customHeight="1"/>
  <cols>
    <col min="1" max="4" width="13.7109375" customWidth="1"/>
    <col min="5" max="5" width="12" customWidth="1"/>
    <col min="6" max="10" width="31.42578125" customWidth="1"/>
    <col min="11" max="11" width="10.85546875" customWidth="1"/>
    <col min="12" max="16" width="31.42578125" customWidth="1"/>
    <col min="17" max="17" width="12" customWidth="1"/>
    <col min="18" max="22" width="31.42578125" customWidth="1"/>
    <col min="23" max="23" width="12" hidden="1" customWidth="1"/>
    <col min="24" max="28" width="31.42578125" hidden="1" customWidth="1"/>
  </cols>
  <sheetData>
    <row r="1" spans="1:28" ht="33.75" customHeight="1">
      <c r="A1" s="50" t="s">
        <v>89</v>
      </c>
      <c r="B1" s="50" t="s">
        <v>90</v>
      </c>
      <c r="C1" s="50" t="s">
        <v>91</v>
      </c>
      <c r="D1" s="50" t="s">
        <v>92</v>
      </c>
      <c r="E1" s="1"/>
      <c r="F1" s="51" t="s">
        <v>93</v>
      </c>
      <c r="G1" s="52"/>
      <c r="H1" s="52"/>
      <c r="I1" s="52"/>
      <c r="J1" s="52"/>
      <c r="K1" s="2"/>
      <c r="L1" s="47" t="s">
        <v>94</v>
      </c>
      <c r="M1" s="52"/>
      <c r="N1" s="52"/>
      <c r="O1" s="52"/>
      <c r="P1" s="52"/>
      <c r="Q1" s="3"/>
      <c r="R1" s="48" t="s">
        <v>95</v>
      </c>
      <c r="S1" s="52"/>
      <c r="T1" s="52"/>
      <c r="U1" s="52"/>
      <c r="V1" s="52"/>
      <c r="W1" s="4"/>
      <c r="X1" s="49" t="s">
        <v>96</v>
      </c>
      <c r="Y1" s="52"/>
      <c r="Z1" s="52"/>
      <c r="AA1" s="52"/>
      <c r="AB1" s="52"/>
    </row>
    <row r="2" spans="1:28" ht="224.45">
      <c r="A2" s="52"/>
      <c r="B2" s="52"/>
      <c r="C2" s="52"/>
      <c r="D2" s="52"/>
      <c r="E2" s="5"/>
      <c r="F2" s="6" t="s">
        <v>97</v>
      </c>
      <c r="G2" s="6" t="s">
        <v>98</v>
      </c>
      <c r="H2" s="6" t="s">
        <v>99</v>
      </c>
      <c r="I2" s="6" t="s">
        <v>100</v>
      </c>
      <c r="J2" s="6" t="s">
        <v>101</v>
      </c>
      <c r="K2" s="7"/>
      <c r="L2" s="8" t="s">
        <v>102</v>
      </c>
      <c r="M2" s="9" t="s">
        <v>103</v>
      </c>
      <c r="N2" s="8" t="s">
        <v>104</v>
      </c>
      <c r="O2" s="8" t="s">
        <v>105</v>
      </c>
      <c r="P2" s="8" t="s">
        <v>106</v>
      </c>
      <c r="Q2" s="3"/>
      <c r="R2" s="8" t="s">
        <v>107</v>
      </c>
      <c r="S2" s="8" t="s">
        <v>108</v>
      </c>
      <c r="T2" s="8" t="s">
        <v>109</v>
      </c>
      <c r="U2" s="8" t="s">
        <v>110</v>
      </c>
      <c r="W2" s="4"/>
      <c r="X2" s="8" t="s">
        <v>111</v>
      </c>
      <c r="Y2" s="8"/>
      <c r="Z2" s="8"/>
      <c r="AA2" s="8"/>
      <c r="AB2" s="8" t="s">
        <v>112</v>
      </c>
    </row>
    <row r="3" spans="1:28" ht="79.900000000000006">
      <c r="A3" s="52"/>
      <c r="B3" s="52"/>
      <c r="C3" s="52"/>
      <c r="D3" s="52"/>
      <c r="E3" s="5"/>
      <c r="F3" s="10" t="s">
        <v>29</v>
      </c>
      <c r="G3" s="10" t="s">
        <v>31</v>
      </c>
      <c r="H3" s="10" t="s">
        <v>33</v>
      </c>
      <c r="I3" s="10" t="s">
        <v>35</v>
      </c>
      <c r="J3" s="10" t="s">
        <v>37</v>
      </c>
      <c r="K3" s="11"/>
      <c r="L3" s="10" t="s">
        <v>39</v>
      </c>
      <c r="M3" s="12" t="s">
        <v>41</v>
      </c>
      <c r="N3" s="10" t="s">
        <v>43</v>
      </c>
      <c r="O3" s="10" t="s">
        <v>45</v>
      </c>
      <c r="P3" s="10" t="s">
        <v>47</v>
      </c>
      <c r="Q3" s="3"/>
      <c r="R3" s="10" t="s">
        <v>49</v>
      </c>
      <c r="S3" s="10" t="s">
        <v>51</v>
      </c>
      <c r="T3" s="13" t="s">
        <v>53</v>
      </c>
      <c r="U3" s="13" t="s">
        <v>55</v>
      </c>
      <c r="W3" s="4"/>
      <c r="X3" s="14" t="s">
        <v>113</v>
      </c>
      <c r="Y3" s="14" t="s">
        <v>114</v>
      </c>
      <c r="Z3" s="14" t="s">
        <v>115</v>
      </c>
      <c r="AA3" s="14" t="s">
        <v>116</v>
      </c>
      <c r="AB3" s="14" t="s">
        <v>117</v>
      </c>
    </row>
    <row r="4" spans="1:28" ht="31.5" customHeight="1">
      <c r="A4" s="52"/>
      <c r="B4" s="52"/>
      <c r="C4" s="52"/>
      <c r="D4" s="52"/>
      <c r="E4" s="15" t="s">
        <v>118</v>
      </c>
      <c r="F4" s="16" t="s">
        <v>119</v>
      </c>
      <c r="G4" s="17" t="s">
        <v>120</v>
      </c>
      <c r="H4" s="18" t="s">
        <v>121</v>
      </c>
      <c r="I4" s="19" t="s">
        <v>122</v>
      </c>
      <c r="J4" s="20" t="s">
        <v>123</v>
      </c>
      <c r="K4" s="21" t="s">
        <v>118</v>
      </c>
      <c r="L4" s="16" t="s">
        <v>119</v>
      </c>
      <c r="M4" s="17" t="s">
        <v>120</v>
      </c>
      <c r="N4" s="18" t="s">
        <v>121</v>
      </c>
      <c r="O4" s="19" t="s">
        <v>122</v>
      </c>
      <c r="P4" s="20" t="s">
        <v>123</v>
      </c>
      <c r="Q4" s="22" t="s">
        <v>118</v>
      </c>
      <c r="R4" s="16" t="s">
        <v>119</v>
      </c>
      <c r="S4" s="17" t="s">
        <v>120</v>
      </c>
      <c r="T4" s="18" t="s">
        <v>121</v>
      </c>
      <c r="U4" s="19" t="s">
        <v>122</v>
      </c>
      <c r="V4" s="20" t="s">
        <v>123</v>
      </c>
      <c r="W4" s="23" t="s">
        <v>118</v>
      </c>
      <c r="X4" s="16" t="s">
        <v>119</v>
      </c>
      <c r="Y4" s="17" t="s">
        <v>120</v>
      </c>
      <c r="Z4" s="18" t="s">
        <v>121</v>
      </c>
      <c r="AA4" s="19" t="s">
        <v>122</v>
      </c>
      <c r="AB4" s="20" t="s">
        <v>123</v>
      </c>
    </row>
    <row r="5" spans="1:28" ht="13.15">
      <c r="A5" s="24">
        <v>5001</v>
      </c>
      <c r="B5" s="25" t="s">
        <v>124</v>
      </c>
      <c r="C5" s="25" t="s">
        <v>125</v>
      </c>
      <c r="D5" s="26">
        <v>2533424</v>
      </c>
      <c r="E5" s="27">
        <f t="shared" ref="E5:E1126" si="0">SUM(F5:J5)</f>
        <v>2368169</v>
      </c>
      <c r="F5" s="25">
        <f>+VLOOKUP(A5,Hoja1!$D$3:$S$1124,3,FALSE)</f>
        <v>2269645</v>
      </c>
      <c r="G5" s="25">
        <f>+VLOOKUP(A5,Hoja1!$D$3:$S$1124,4,FALSE)</f>
        <v>74237</v>
      </c>
      <c r="H5" s="25">
        <f>+VLOOKUP(A5,Hoja1!$D$3:$S$1124,5,FALSE)</f>
        <v>2499</v>
      </c>
      <c r="I5" s="25">
        <f>+VLOOKUP(A5,Hoja1!$D$3:$S$1124,6,FALSE)</f>
        <v>9945</v>
      </c>
      <c r="J5" s="25">
        <f>+VLOOKUP(A5,Hoja1!$D$3:$S$1124,7,FALSE)</f>
        <v>11843</v>
      </c>
      <c r="K5" s="27">
        <f t="shared" ref="K5" si="1">SUM(L5:P5)</f>
        <v>2297813</v>
      </c>
      <c r="L5" s="25">
        <f>+VLOOKUP(A5,Hoja1!$D$3:$S$1124,8,FALSE)</f>
        <v>2215522</v>
      </c>
      <c r="M5" s="25">
        <f>+VLOOKUP(A5,Hoja1!$D$3:$S$1124,9,FALSE)</f>
        <v>52211</v>
      </c>
      <c r="N5" s="25">
        <f>+VLOOKUP(A5,Hoja1!$D$3:$S$1124,10,FALSE)</f>
        <v>24766</v>
      </c>
      <c r="O5" s="25">
        <f>+VLOOKUP(A5,Hoja1!$D$3:$S$1124,11,FALSE)</f>
        <v>3364</v>
      </c>
      <c r="P5" s="25">
        <f>+VLOOKUP(A5,Hoja1!$D$3:$S$1124,12,FALSE)</f>
        <v>1950</v>
      </c>
      <c r="Q5" s="27">
        <f t="shared" ref="Q5" si="2">SUM(R5:V5)</f>
        <v>2307816</v>
      </c>
      <c r="R5" s="28">
        <f>+VLOOKUP(A5,Hoja1!$D$3:$S$1124,13,FALSE)</f>
        <v>2259263</v>
      </c>
      <c r="S5" s="25">
        <f>+VLOOKUP(A5,Hoja1!$D$3:$S$1124,14,FALSE)</f>
        <v>10021</v>
      </c>
      <c r="T5" s="25">
        <f>+VLOOKUP(A5,Hoja1!$D$3:$S$1124,15,FALSE)</f>
        <v>13907</v>
      </c>
      <c r="U5" s="25">
        <f>+VLOOKUP(A5,Hoja1!$D$3:$S$1124,16,FALSE)</f>
        <v>24625</v>
      </c>
      <c r="V5" s="29"/>
      <c r="W5" s="27">
        <f t="shared" ref="W5:W1126" si="3">SUM(X5:AB5)</f>
        <v>0</v>
      </c>
      <c r="Y5" s="25"/>
      <c r="Z5" s="25"/>
      <c r="AA5" s="25"/>
      <c r="AB5" s="25"/>
    </row>
    <row r="6" spans="1:28" ht="13.15">
      <c r="A6" s="24">
        <v>5002</v>
      </c>
      <c r="B6" s="25" t="s">
        <v>124</v>
      </c>
      <c r="C6" s="25" t="s">
        <v>126</v>
      </c>
      <c r="D6" s="26">
        <v>20287</v>
      </c>
      <c r="E6" s="27">
        <f t="shared" si="0"/>
        <v>22559</v>
      </c>
      <c r="F6" s="25">
        <f>+VLOOKUP(A6,Hoja1!$D$3:$S$1124,3,FALSE)</f>
        <v>11864</v>
      </c>
      <c r="G6" s="25">
        <f>+VLOOKUP(A6,Hoja1!$D$3:$S$1124,4,FALSE)</f>
        <v>4764</v>
      </c>
      <c r="H6" s="25">
        <f>+VLOOKUP(A6,Hoja1!$D$3:$S$1124,5,FALSE)</f>
        <v>19</v>
      </c>
      <c r="I6" s="25">
        <f>+VLOOKUP(A6,Hoja1!$D$3:$S$1124,6,FALSE)</f>
        <v>5877</v>
      </c>
      <c r="J6" s="25">
        <f>+VLOOKUP(A6,Hoja1!$D$3:$S$1124,7,FALSE)</f>
        <v>35</v>
      </c>
      <c r="K6" s="27">
        <f t="shared" ref="K6:K69" si="4">SUM(L6:P6)</f>
        <v>17500</v>
      </c>
      <c r="L6" s="25">
        <f>+VLOOKUP(A6,Hoja1!$D$3:$S$1124,8,FALSE)</f>
        <v>6937</v>
      </c>
      <c r="M6" s="25">
        <f>+VLOOKUP(A6,Hoja1!$D$3:$S$1124,9,FALSE)</f>
        <v>6256</v>
      </c>
      <c r="N6" s="25">
        <f>+VLOOKUP(A6,Hoja1!$D$3:$S$1124,10,FALSE)</f>
        <v>402</v>
      </c>
      <c r="O6" s="25">
        <f>+VLOOKUP(A6,Hoja1!$D$3:$S$1124,11,FALSE)</f>
        <v>3876</v>
      </c>
      <c r="P6" s="25">
        <f>+VLOOKUP(A6,Hoja1!$D$3:$S$1124,12,FALSE)</f>
        <v>29</v>
      </c>
      <c r="Q6" s="27">
        <f t="shared" ref="Q6:Q69" si="5">SUM(R6:V6)</f>
        <v>17519</v>
      </c>
      <c r="R6" s="28">
        <f>+VLOOKUP(A6,Hoja1!$D$3:$S$1124,13,FALSE)</f>
        <v>6989</v>
      </c>
      <c r="S6" s="25">
        <f>+VLOOKUP(A6,Hoja1!$D$3:$S$1124,14,FALSE)</f>
        <v>227</v>
      </c>
      <c r="T6" s="25">
        <f>+VLOOKUP(A6,Hoja1!$D$3:$S$1124,15,FALSE)</f>
        <v>16</v>
      </c>
      <c r="U6" s="25">
        <f>+VLOOKUP(A6,Hoja1!$D$3:$S$1124,16,FALSE)</f>
        <v>10287</v>
      </c>
      <c r="W6" s="27">
        <f t="shared" si="3"/>
        <v>0</v>
      </c>
    </row>
    <row r="7" spans="1:28" ht="13.15">
      <c r="A7" s="24">
        <v>5004</v>
      </c>
      <c r="B7" s="25" t="s">
        <v>124</v>
      </c>
      <c r="C7" s="25" t="s">
        <v>127</v>
      </c>
      <c r="D7" s="26">
        <v>2735</v>
      </c>
      <c r="E7" s="27">
        <f t="shared" si="0"/>
        <v>2679</v>
      </c>
      <c r="F7" s="25">
        <f>+VLOOKUP(A7,Hoja1!$D$3:$S$1124,3,FALSE)</f>
        <v>1351</v>
      </c>
      <c r="G7" s="25">
        <f>+VLOOKUP(A7,Hoja1!$D$3:$S$1124,4,FALSE)</f>
        <v>553</v>
      </c>
      <c r="H7" s="25">
        <f>+VLOOKUP(A7,Hoja1!$D$3:$S$1124,5,FALSE)</f>
        <v>1</v>
      </c>
      <c r="I7" s="25">
        <f>+VLOOKUP(A7,Hoja1!$D$3:$S$1124,6,FALSE)</f>
        <v>772</v>
      </c>
      <c r="J7" s="25">
        <f>+VLOOKUP(A7,Hoja1!$D$3:$S$1124,7,FALSE)</f>
        <v>2</v>
      </c>
      <c r="K7" s="27">
        <f t="shared" si="4"/>
        <v>2133</v>
      </c>
      <c r="L7" s="25">
        <f>+VLOOKUP(A7,Hoja1!$D$3:$S$1124,8,FALSE)</f>
        <v>893</v>
      </c>
      <c r="M7" s="25">
        <f>+VLOOKUP(A7,Hoja1!$D$3:$S$1124,9,FALSE)</f>
        <v>335</v>
      </c>
      <c r="N7" s="25">
        <f>+VLOOKUP(A7,Hoja1!$D$3:$S$1124,10,FALSE)</f>
        <v>780</v>
      </c>
      <c r="O7" s="25">
        <f>+VLOOKUP(A7,Hoja1!$D$3:$S$1124,11,FALSE)</f>
        <v>90</v>
      </c>
      <c r="P7" s="25">
        <f>+VLOOKUP(A7,Hoja1!$D$3:$S$1124,12,FALSE)</f>
        <v>35</v>
      </c>
      <c r="Q7" s="27">
        <f t="shared" si="5"/>
        <v>2140</v>
      </c>
      <c r="R7" s="28">
        <f>+VLOOKUP(A7,Hoja1!$D$3:$S$1124,13,FALSE)</f>
        <v>782</v>
      </c>
      <c r="S7" s="25">
        <f>+VLOOKUP(A7,Hoja1!$D$3:$S$1124,14,FALSE)</f>
        <v>27</v>
      </c>
      <c r="T7" s="25">
        <f>+VLOOKUP(A7,Hoja1!$D$3:$S$1124,15,FALSE)</f>
        <v>0</v>
      </c>
      <c r="U7" s="25">
        <f>+VLOOKUP(A7,Hoja1!$D$3:$S$1124,16,FALSE)</f>
        <v>1331</v>
      </c>
      <c r="V7" s="25"/>
      <c r="W7" s="27">
        <f t="shared" si="3"/>
        <v>0</v>
      </c>
      <c r="Y7" s="25"/>
      <c r="Z7" s="25"/>
      <c r="AA7" s="25"/>
      <c r="AB7" s="25"/>
    </row>
    <row r="8" spans="1:28" ht="13.15">
      <c r="A8" s="24">
        <v>5021</v>
      </c>
      <c r="B8" s="25" t="s">
        <v>124</v>
      </c>
      <c r="C8" s="25" t="s">
        <v>128</v>
      </c>
      <c r="D8" s="26">
        <v>4698</v>
      </c>
      <c r="E8" s="27">
        <f t="shared" si="0"/>
        <v>4430</v>
      </c>
      <c r="F8" s="25">
        <f>+VLOOKUP(A8,Hoja1!$D$3:$S$1124,3,FALSE)</f>
        <v>2802</v>
      </c>
      <c r="G8" s="25">
        <f>+VLOOKUP(A8,Hoja1!$D$3:$S$1124,4,FALSE)</f>
        <v>580</v>
      </c>
      <c r="H8" s="25">
        <f>+VLOOKUP(A8,Hoja1!$D$3:$S$1124,5,FALSE)</f>
        <v>1</v>
      </c>
      <c r="I8" s="25">
        <f>+VLOOKUP(A8,Hoja1!$D$3:$S$1124,6,FALSE)</f>
        <v>1027</v>
      </c>
      <c r="J8" s="25">
        <f>+VLOOKUP(A8,Hoja1!$D$3:$S$1124,7,FALSE)</f>
        <v>20</v>
      </c>
      <c r="K8" s="27">
        <f t="shared" si="4"/>
        <v>3805</v>
      </c>
      <c r="L8" s="25">
        <f>+VLOOKUP(A8,Hoja1!$D$3:$S$1124,8,FALSE)</f>
        <v>2165</v>
      </c>
      <c r="M8" s="25">
        <f>+VLOOKUP(A8,Hoja1!$D$3:$S$1124,9,FALSE)</f>
        <v>1533</v>
      </c>
      <c r="N8" s="25">
        <f>+VLOOKUP(A8,Hoja1!$D$3:$S$1124,10,FALSE)</f>
        <v>56</v>
      </c>
      <c r="O8" s="25">
        <f>+VLOOKUP(A8,Hoja1!$D$3:$S$1124,11,FALSE)</f>
        <v>45</v>
      </c>
      <c r="P8" s="25">
        <f>+VLOOKUP(A8,Hoja1!$D$3:$S$1124,12,FALSE)</f>
        <v>6</v>
      </c>
      <c r="Q8" s="27">
        <f t="shared" si="5"/>
        <v>3822</v>
      </c>
      <c r="R8" s="28">
        <f>+VLOOKUP(A8,Hoja1!$D$3:$S$1124,13,FALSE)</f>
        <v>166</v>
      </c>
      <c r="S8" s="25">
        <f>+VLOOKUP(A8,Hoja1!$D$3:$S$1124,14,FALSE)</f>
        <v>2049</v>
      </c>
      <c r="T8" s="25">
        <f>+VLOOKUP(A8,Hoja1!$D$3:$S$1124,15,FALSE)</f>
        <v>0</v>
      </c>
      <c r="U8" s="25">
        <f>+VLOOKUP(A8,Hoja1!$D$3:$S$1124,16,FALSE)</f>
        <v>1607</v>
      </c>
      <c r="V8" s="25"/>
      <c r="W8" s="27">
        <f t="shared" si="3"/>
        <v>0</v>
      </c>
      <c r="Y8" s="25"/>
      <c r="Z8" s="25"/>
      <c r="AA8" s="25"/>
      <c r="AB8" s="25"/>
    </row>
    <row r="9" spans="1:28" ht="13.15">
      <c r="A9" s="24">
        <v>5030</v>
      </c>
      <c r="B9" s="25" t="s">
        <v>124</v>
      </c>
      <c r="C9" s="25" t="s">
        <v>129</v>
      </c>
      <c r="D9" s="26">
        <v>31283</v>
      </c>
      <c r="E9" s="27">
        <f t="shared" si="0"/>
        <v>38113</v>
      </c>
      <c r="F9" s="25">
        <f>+VLOOKUP(A9,Hoja1!$D$3:$S$1124,3,FALSE)</f>
        <v>25335</v>
      </c>
      <c r="G9" s="25">
        <f>+VLOOKUP(A9,Hoja1!$D$3:$S$1124,4,FALSE)</f>
        <v>11654</v>
      </c>
      <c r="H9" s="25">
        <f>+VLOOKUP(A9,Hoja1!$D$3:$S$1124,5,FALSE)</f>
        <v>12</v>
      </c>
      <c r="I9" s="25">
        <f>+VLOOKUP(A9,Hoja1!$D$3:$S$1124,6,FALSE)</f>
        <v>1045</v>
      </c>
      <c r="J9" s="25">
        <f>+VLOOKUP(A9,Hoja1!$D$3:$S$1124,7,FALSE)</f>
        <v>67</v>
      </c>
      <c r="K9" s="27">
        <f t="shared" si="4"/>
        <v>26407</v>
      </c>
      <c r="L9" s="25">
        <f>+VLOOKUP(A9,Hoja1!$D$3:$S$1124,8,FALSE)</f>
        <v>23187</v>
      </c>
      <c r="M9" s="25">
        <f>+VLOOKUP(A9,Hoja1!$D$3:$S$1124,9,FALSE)</f>
        <v>1643</v>
      </c>
      <c r="N9" s="25">
        <f>+VLOOKUP(A9,Hoja1!$D$3:$S$1124,10,FALSE)</f>
        <v>1106</v>
      </c>
      <c r="O9" s="25">
        <f>+VLOOKUP(A9,Hoja1!$D$3:$S$1124,11,FALSE)</f>
        <v>335</v>
      </c>
      <c r="P9" s="25">
        <f>+VLOOKUP(A9,Hoja1!$D$3:$S$1124,12,FALSE)</f>
        <v>136</v>
      </c>
      <c r="Q9" s="27">
        <f t="shared" si="5"/>
        <v>26440</v>
      </c>
      <c r="R9" s="28">
        <f>+VLOOKUP(A9,Hoja1!$D$3:$S$1124,13,FALSE)</f>
        <v>14590</v>
      </c>
      <c r="S9" s="25">
        <f>+VLOOKUP(A9,Hoja1!$D$3:$S$1124,14,FALSE)</f>
        <v>7716</v>
      </c>
      <c r="T9" s="25">
        <f>+VLOOKUP(A9,Hoja1!$D$3:$S$1124,15,FALSE)</f>
        <v>35</v>
      </c>
      <c r="U9" s="25">
        <f>+VLOOKUP(A9,Hoja1!$D$3:$S$1124,16,FALSE)</f>
        <v>4099</v>
      </c>
      <c r="V9" s="25"/>
      <c r="W9" s="27">
        <f t="shared" si="3"/>
        <v>0</v>
      </c>
      <c r="Y9" s="25"/>
      <c r="Z9" s="25"/>
      <c r="AA9" s="25"/>
      <c r="AB9" s="25"/>
    </row>
    <row r="10" spans="1:28" ht="13.15">
      <c r="A10" s="24">
        <v>5031</v>
      </c>
      <c r="B10" s="25" t="s">
        <v>124</v>
      </c>
      <c r="C10" s="25" t="s">
        <v>130</v>
      </c>
      <c r="D10" s="26">
        <v>27071</v>
      </c>
      <c r="E10" s="27">
        <f t="shared" si="0"/>
        <v>20514</v>
      </c>
      <c r="F10" s="25">
        <f>+VLOOKUP(A10,Hoja1!$D$3:$S$1124,3,FALSE)</f>
        <v>11846</v>
      </c>
      <c r="G10" s="25">
        <f>+VLOOKUP(A10,Hoja1!$D$3:$S$1124,4,FALSE)</f>
        <v>1080</v>
      </c>
      <c r="H10" s="25">
        <f>+VLOOKUP(A10,Hoja1!$D$3:$S$1124,5,FALSE)</f>
        <v>151</v>
      </c>
      <c r="I10" s="25">
        <f>+VLOOKUP(A10,Hoja1!$D$3:$S$1124,6,FALSE)</f>
        <v>7384</v>
      </c>
      <c r="J10" s="25">
        <f>+VLOOKUP(A10,Hoja1!$D$3:$S$1124,7,FALSE)</f>
        <v>53</v>
      </c>
      <c r="K10" s="27">
        <f t="shared" si="4"/>
        <v>20056</v>
      </c>
      <c r="L10" s="25">
        <f>+VLOOKUP(A10,Hoja1!$D$3:$S$1124,8,FALSE)</f>
        <v>11194</v>
      </c>
      <c r="M10" s="25">
        <f>+VLOOKUP(A10,Hoja1!$D$3:$S$1124,9,FALSE)</f>
        <v>2429</v>
      </c>
      <c r="N10" s="25">
        <f>+VLOOKUP(A10,Hoja1!$D$3:$S$1124,10,FALSE)</f>
        <v>5016</v>
      </c>
      <c r="O10" s="25">
        <f>+VLOOKUP(A10,Hoja1!$D$3:$S$1124,11,FALSE)</f>
        <v>933</v>
      </c>
      <c r="P10" s="25">
        <f>+VLOOKUP(A10,Hoja1!$D$3:$S$1124,12,FALSE)</f>
        <v>484</v>
      </c>
      <c r="Q10" s="27">
        <f t="shared" si="5"/>
        <v>20089</v>
      </c>
      <c r="R10" s="28">
        <f>+VLOOKUP(A10,Hoja1!$D$3:$S$1124,13,FALSE)</f>
        <v>11740</v>
      </c>
      <c r="S10" s="25">
        <f>+VLOOKUP(A10,Hoja1!$D$3:$S$1124,14,FALSE)</f>
        <v>1037</v>
      </c>
      <c r="T10" s="25">
        <f>+VLOOKUP(A10,Hoja1!$D$3:$S$1124,15,FALSE)</f>
        <v>27</v>
      </c>
      <c r="U10" s="25">
        <f>+VLOOKUP(A10,Hoja1!$D$3:$S$1124,16,FALSE)</f>
        <v>7285</v>
      </c>
      <c r="V10" s="25"/>
      <c r="W10" s="27">
        <f t="shared" si="3"/>
        <v>0</v>
      </c>
      <c r="Y10" s="25"/>
      <c r="Z10" s="25"/>
      <c r="AA10" s="25"/>
      <c r="AB10" s="25"/>
    </row>
    <row r="11" spans="1:28" ht="13.15">
      <c r="A11" s="24">
        <v>5034</v>
      </c>
      <c r="B11" s="25" t="s">
        <v>124</v>
      </c>
      <c r="C11" s="25" t="s">
        <v>131</v>
      </c>
      <c r="D11" s="26">
        <v>44199</v>
      </c>
      <c r="E11" s="27">
        <f t="shared" si="0"/>
        <v>41740</v>
      </c>
      <c r="F11" s="25">
        <f>+VLOOKUP(A11,Hoja1!$D$3:$S$1124,3,FALSE)</f>
        <v>24454</v>
      </c>
      <c r="G11" s="25">
        <f>+VLOOKUP(A11,Hoja1!$D$3:$S$1124,4,FALSE)</f>
        <v>5604</v>
      </c>
      <c r="H11" s="25">
        <f>+VLOOKUP(A11,Hoja1!$D$3:$S$1124,5,FALSE)</f>
        <v>409</v>
      </c>
      <c r="I11" s="25">
        <f>+VLOOKUP(A11,Hoja1!$D$3:$S$1124,6,FALSE)</f>
        <v>11155</v>
      </c>
      <c r="J11" s="25">
        <f>+VLOOKUP(A11,Hoja1!$D$3:$S$1124,7,FALSE)</f>
        <v>118</v>
      </c>
      <c r="K11" s="27">
        <f t="shared" si="4"/>
        <v>36734</v>
      </c>
      <c r="L11" s="25">
        <f>+VLOOKUP(A11,Hoja1!$D$3:$S$1124,8,FALSE)</f>
        <v>18713</v>
      </c>
      <c r="M11" s="25">
        <f>+VLOOKUP(A11,Hoja1!$D$3:$S$1124,9,FALSE)</f>
        <v>5798</v>
      </c>
      <c r="N11" s="25">
        <f>+VLOOKUP(A11,Hoja1!$D$3:$S$1124,10,FALSE)</f>
        <v>10198</v>
      </c>
      <c r="O11" s="25">
        <f>+VLOOKUP(A11,Hoja1!$D$3:$S$1124,11,FALSE)</f>
        <v>1737</v>
      </c>
      <c r="P11" s="25">
        <f>+VLOOKUP(A11,Hoja1!$D$3:$S$1124,12,FALSE)</f>
        <v>288</v>
      </c>
      <c r="Q11" s="27">
        <f t="shared" si="5"/>
        <v>36842</v>
      </c>
      <c r="R11" s="28">
        <f>+VLOOKUP(A11,Hoja1!$D$3:$S$1124,13,FALSE)</f>
        <v>17423</v>
      </c>
      <c r="S11" s="25">
        <f>+VLOOKUP(A11,Hoja1!$D$3:$S$1124,14,FALSE)</f>
        <v>8263</v>
      </c>
      <c r="T11" s="25">
        <f>+VLOOKUP(A11,Hoja1!$D$3:$S$1124,15,FALSE)</f>
        <v>23</v>
      </c>
      <c r="U11" s="25">
        <f>+VLOOKUP(A11,Hoja1!$D$3:$S$1124,16,FALSE)</f>
        <v>11133</v>
      </c>
      <c r="V11" s="25"/>
      <c r="W11" s="27">
        <f t="shared" si="3"/>
        <v>0</v>
      </c>
      <c r="Y11" s="25"/>
      <c r="Z11" s="25"/>
      <c r="AA11" s="25"/>
      <c r="AB11" s="25"/>
    </row>
    <row r="12" spans="1:28" ht="13.15">
      <c r="A12" s="24">
        <v>5036</v>
      </c>
      <c r="B12" s="25" t="s">
        <v>124</v>
      </c>
      <c r="C12" s="25" t="s">
        <v>132</v>
      </c>
      <c r="D12" s="26">
        <v>5841</v>
      </c>
      <c r="E12" s="27">
        <f t="shared" si="0"/>
        <v>6242</v>
      </c>
      <c r="F12" s="25">
        <f>+VLOOKUP(A12,Hoja1!$D$3:$S$1124,3,FALSE)</f>
        <v>4438</v>
      </c>
      <c r="G12" s="25">
        <f>+VLOOKUP(A12,Hoja1!$D$3:$S$1124,4,FALSE)</f>
        <v>1274</v>
      </c>
      <c r="H12" s="25">
        <f>+VLOOKUP(A12,Hoja1!$D$3:$S$1124,5,FALSE)</f>
        <v>1</v>
      </c>
      <c r="I12" s="25">
        <f>+VLOOKUP(A12,Hoja1!$D$3:$S$1124,6,FALSE)</f>
        <v>515</v>
      </c>
      <c r="J12" s="25">
        <f>+VLOOKUP(A12,Hoja1!$D$3:$S$1124,7,FALSE)</f>
        <v>14</v>
      </c>
      <c r="K12" s="27">
        <f t="shared" si="4"/>
        <v>4990</v>
      </c>
      <c r="L12" s="25">
        <f>+VLOOKUP(A12,Hoja1!$D$3:$S$1124,8,FALSE)</f>
        <v>3042</v>
      </c>
      <c r="M12" s="25">
        <f>+VLOOKUP(A12,Hoja1!$D$3:$S$1124,9,FALSE)</f>
        <v>1132</v>
      </c>
      <c r="N12" s="25">
        <f>+VLOOKUP(A12,Hoja1!$D$3:$S$1124,10,FALSE)</f>
        <v>647</v>
      </c>
      <c r="O12" s="25">
        <f>+VLOOKUP(A12,Hoja1!$D$3:$S$1124,11,FALSE)</f>
        <v>152</v>
      </c>
      <c r="P12" s="25">
        <f>+VLOOKUP(A12,Hoja1!$D$3:$S$1124,12,FALSE)</f>
        <v>17</v>
      </c>
      <c r="Q12" s="27">
        <f t="shared" si="5"/>
        <v>4998</v>
      </c>
      <c r="R12" s="28">
        <f>+VLOOKUP(A12,Hoja1!$D$3:$S$1124,13,FALSE)</f>
        <v>3755</v>
      </c>
      <c r="S12" s="25">
        <f>+VLOOKUP(A12,Hoja1!$D$3:$S$1124,14,FALSE)</f>
        <v>275</v>
      </c>
      <c r="T12" s="25">
        <f>+VLOOKUP(A12,Hoja1!$D$3:$S$1124,15,FALSE)</f>
        <v>0</v>
      </c>
      <c r="U12" s="25">
        <f>+VLOOKUP(A12,Hoja1!$D$3:$S$1124,16,FALSE)</f>
        <v>968</v>
      </c>
      <c r="V12" s="25"/>
      <c r="W12" s="27">
        <f t="shared" si="3"/>
        <v>0</v>
      </c>
      <c r="X12" s="25"/>
      <c r="Y12" s="25"/>
      <c r="Z12" s="25"/>
      <c r="AA12" s="25"/>
      <c r="AB12" s="25"/>
    </row>
    <row r="13" spans="1:28" ht="13.15">
      <c r="A13" s="24">
        <v>5038</v>
      </c>
      <c r="B13" s="25" t="s">
        <v>124</v>
      </c>
      <c r="C13" s="25" t="s">
        <v>133</v>
      </c>
      <c r="D13" s="26">
        <v>11536</v>
      </c>
      <c r="E13" s="27">
        <f t="shared" si="0"/>
        <v>15571</v>
      </c>
      <c r="F13" s="25">
        <f>+VLOOKUP(A13,Hoja1!$D$3:$S$1124,3,FALSE)</f>
        <v>7615</v>
      </c>
      <c r="G13" s="25">
        <f>+VLOOKUP(A13,Hoja1!$D$3:$S$1124,4,FALSE)</f>
        <v>4990</v>
      </c>
      <c r="H13" s="25">
        <f>+VLOOKUP(A13,Hoja1!$D$3:$S$1124,5,FALSE)</f>
        <v>22</v>
      </c>
      <c r="I13" s="25">
        <f>+VLOOKUP(A13,Hoja1!$D$3:$S$1124,6,FALSE)</f>
        <v>2922</v>
      </c>
      <c r="J13" s="25">
        <f>+VLOOKUP(A13,Hoja1!$D$3:$S$1124,7,FALSE)</f>
        <v>22</v>
      </c>
      <c r="K13" s="27">
        <f t="shared" si="4"/>
        <v>10473</v>
      </c>
      <c r="L13" s="25">
        <f>+VLOOKUP(A13,Hoja1!$D$3:$S$1124,8,FALSE)</f>
        <v>2045</v>
      </c>
      <c r="M13" s="25">
        <f>+VLOOKUP(A13,Hoja1!$D$3:$S$1124,9,FALSE)</f>
        <v>3047</v>
      </c>
      <c r="N13" s="25">
        <f>+VLOOKUP(A13,Hoja1!$D$3:$S$1124,10,FALSE)</f>
        <v>2877</v>
      </c>
      <c r="O13" s="25">
        <f>+VLOOKUP(A13,Hoja1!$D$3:$S$1124,11,FALSE)</f>
        <v>2340</v>
      </c>
      <c r="P13" s="25">
        <f>+VLOOKUP(A13,Hoja1!$D$3:$S$1124,12,FALSE)</f>
        <v>164</v>
      </c>
      <c r="Q13" s="27">
        <f t="shared" si="5"/>
        <v>10497</v>
      </c>
      <c r="R13" s="28">
        <f>+VLOOKUP(A13,Hoja1!$D$3:$S$1124,13,FALSE)</f>
        <v>2774</v>
      </c>
      <c r="S13" s="25">
        <f>+VLOOKUP(A13,Hoja1!$D$3:$S$1124,14,FALSE)</f>
        <v>56</v>
      </c>
      <c r="T13" s="25">
        <f>+VLOOKUP(A13,Hoja1!$D$3:$S$1124,15,FALSE)</f>
        <v>1</v>
      </c>
      <c r="U13" s="25">
        <f>+VLOOKUP(A13,Hoja1!$D$3:$S$1124,16,FALSE)</f>
        <v>7666</v>
      </c>
      <c r="V13" s="25"/>
      <c r="W13" s="27">
        <f t="shared" si="3"/>
        <v>0</v>
      </c>
      <c r="X13" s="25"/>
      <c r="Y13" s="25"/>
      <c r="Z13" s="25"/>
      <c r="AA13" s="25"/>
      <c r="AB13" s="25"/>
    </row>
    <row r="14" spans="1:28" ht="13.15">
      <c r="A14" s="24">
        <v>5040</v>
      </c>
      <c r="B14" s="25" t="s">
        <v>124</v>
      </c>
      <c r="C14" s="25" t="s">
        <v>134</v>
      </c>
      <c r="D14" s="26">
        <v>19104</v>
      </c>
      <c r="E14" s="27">
        <f t="shared" si="0"/>
        <v>15542</v>
      </c>
      <c r="F14" s="25">
        <f>+VLOOKUP(A14,Hoja1!$D$3:$S$1124,3,FALSE)</f>
        <v>7431</v>
      </c>
      <c r="G14" s="25">
        <f>+VLOOKUP(A14,Hoja1!$D$3:$S$1124,4,FALSE)</f>
        <v>1691</v>
      </c>
      <c r="H14" s="25">
        <f>+VLOOKUP(A14,Hoja1!$D$3:$S$1124,5,FALSE)</f>
        <v>47</v>
      </c>
      <c r="I14" s="25">
        <f>+VLOOKUP(A14,Hoja1!$D$3:$S$1124,6,FALSE)</f>
        <v>6243</v>
      </c>
      <c r="J14" s="25">
        <f>+VLOOKUP(A14,Hoja1!$D$3:$S$1124,7,FALSE)</f>
        <v>130</v>
      </c>
      <c r="K14" s="27">
        <f t="shared" si="4"/>
        <v>14344</v>
      </c>
      <c r="L14" s="25">
        <f>+VLOOKUP(A14,Hoja1!$D$3:$S$1124,8,FALSE)</f>
        <v>5354</v>
      </c>
      <c r="M14" s="25">
        <f>+VLOOKUP(A14,Hoja1!$D$3:$S$1124,9,FALSE)</f>
        <v>1484</v>
      </c>
      <c r="N14" s="25">
        <f>+VLOOKUP(A14,Hoja1!$D$3:$S$1124,10,FALSE)</f>
        <v>4098</v>
      </c>
      <c r="O14" s="25">
        <f>+VLOOKUP(A14,Hoja1!$D$3:$S$1124,11,FALSE)</f>
        <v>2660</v>
      </c>
      <c r="P14" s="25">
        <f>+VLOOKUP(A14,Hoja1!$D$3:$S$1124,12,FALSE)</f>
        <v>748</v>
      </c>
      <c r="Q14" s="27">
        <f t="shared" si="5"/>
        <v>14447</v>
      </c>
      <c r="R14" s="28">
        <f>+VLOOKUP(A14,Hoja1!$D$3:$S$1124,13,FALSE)</f>
        <v>7432</v>
      </c>
      <c r="S14" s="25">
        <f>+VLOOKUP(A14,Hoja1!$D$3:$S$1124,14,FALSE)</f>
        <v>536</v>
      </c>
      <c r="T14" s="25">
        <f>+VLOOKUP(A14,Hoja1!$D$3:$S$1124,15,FALSE)</f>
        <v>3</v>
      </c>
      <c r="U14" s="25">
        <f>+VLOOKUP(A14,Hoja1!$D$3:$S$1124,16,FALSE)</f>
        <v>6476</v>
      </c>
      <c r="V14" s="25"/>
      <c r="W14" s="27">
        <f t="shared" si="3"/>
        <v>0</v>
      </c>
      <c r="X14" s="25"/>
      <c r="Y14" s="25"/>
      <c r="Z14" s="25"/>
      <c r="AA14" s="25"/>
      <c r="AB14" s="25"/>
    </row>
    <row r="15" spans="1:28" ht="13.15">
      <c r="A15" s="24">
        <v>5042</v>
      </c>
      <c r="B15" s="25" t="s">
        <v>124</v>
      </c>
      <c r="C15" s="25" t="s">
        <v>135</v>
      </c>
      <c r="D15" s="26">
        <v>27002</v>
      </c>
      <c r="E15" s="27">
        <f t="shared" si="0"/>
        <v>26840</v>
      </c>
      <c r="F15" s="25">
        <f>+VLOOKUP(A15,Hoja1!$D$3:$S$1124,3,FALSE)</f>
        <v>20506</v>
      </c>
      <c r="G15" s="25">
        <f>+VLOOKUP(A15,Hoja1!$D$3:$S$1124,4,FALSE)</f>
        <v>3865</v>
      </c>
      <c r="H15" s="25">
        <f>+VLOOKUP(A15,Hoja1!$D$3:$S$1124,5,FALSE)</f>
        <v>14</v>
      </c>
      <c r="I15" s="25">
        <f>+VLOOKUP(A15,Hoja1!$D$3:$S$1124,6,FALSE)</f>
        <v>2357</v>
      </c>
      <c r="J15" s="25">
        <f>+VLOOKUP(A15,Hoja1!$D$3:$S$1124,7,FALSE)</f>
        <v>98</v>
      </c>
      <c r="K15" s="27">
        <f t="shared" si="4"/>
        <v>22811</v>
      </c>
      <c r="L15" s="25">
        <f>+VLOOKUP(A15,Hoja1!$D$3:$S$1124,8,FALSE)</f>
        <v>15346</v>
      </c>
      <c r="M15" s="25">
        <f>+VLOOKUP(A15,Hoja1!$D$3:$S$1124,9,FALSE)</f>
        <v>6074</v>
      </c>
      <c r="N15" s="25">
        <f>+VLOOKUP(A15,Hoja1!$D$3:$S$1124,10,FALSE)</f>
        <v>210</v>
      </c>
      <c r="O15" s="25">
        <f>+VLOOKUP(A15,Hoja1!$D$3:$S$1124,11,FALSE)</f>
        <v>592</v>
      </c>
      <c r="P15" s="25">
        <f>+VLOOKUP(A15,Hoja1!$D$3:$S$1124,12,FALSE)</f>
        <v>589</v>
      </c>
      <c r="Q15" s="27">
        <f t="shared" si="5"/>
        <v>22849</v>
      </c>
      <c r="R15" s="28">
        <f>+VLOOKUP(A15,Hoja1!$D$3:$S$1124,13,FALSE)</f>
        <v>16211</v>
      </c>
      <c r="S15" s="25">
        <f>+VLOOKUP(A15,Hoja1!$D$3:$S$1124,14,FALSE)</f>
        <v>194</v>
      </c>
      <c r="T15" s="25">
        <f>+VLOOKUP(A15,Hoja1!$D$3:$S$1124,15,FALSE)</f>
        <v>16</v>
      </c>
      <c r="U15" s="25">
        <f>+VLOOKUP(A15,Hoja1!$D$3:$S$1124,16,FALSE)</f>
        <v>6428</v>
      </c>
      <c r="V15" s="25"/>
      <c r="W15" s="27">
        <f t="shared" si="3"/>
        <v>0</v>
      </c>
      <c r="X15" s="25"/>
      <c r="Y15" s="25"/>
      <c r="Z15" s="25"/>
      <c r="AA15" s="25"/>
      <c r="AB15" s="25"/>
    </row>
    <row r="16" spans="1:28" ht="13.15">
      <c r="A16" s="24">
        <v>5044</v>
      </c>
      <c r="B16" s="25" t="s">
        <v>124</v>
      </c>
      <c r="C16" s="25" t="s">
        <v>136</v>
      </c>
      <c r="D16" s="26">
        <v>7169</v>
      </c>
      <c r="E16" s="27">
        <f t="shared" si="0"/>
        <v>9236</v>
      </c>
      <c r="F16" s="25">
        <f>+VLOOKUP(A16,Hoja1!$D$3:$S$1124,3,FALSE)</f>
        <v>4723</v>
      </c>
      <c r="G16" s="25">
        <f>+VLOOKUP(A16,Hoja1!$D$3:$S$1124,4,FALSE)</f>
        <v>3069</v>
      </c>
      <c r="H16" s="25">
        <f>+VLOOKUP(A16,Hoja1!$D$3:$S$1124,5,FALSE)</f>
        <v>13</v>
      </c>
      <c r="I16" s="25">
        <f>+VLOOKUP(A16,Hoja1!$D$3:$S$1124,6,FALSE)</f>
        <v>1422</v>
      </c>
      <c r="J16" s="25">
        <f>+VLOOKUP(A16,Hoja1!$D$3:$S$1124,7,FALSE)</f>
        <v>9</v>
      </c>
      <c r="K16" s="27">
        <f t="shared" si="4"/>
        <v>6369</v>
      </c>
      <c r="L16" s="25">
        <f>+VLOOKUP(A16,Hoja1!$D$3:$S$1124,8,FALSE)</f>
        <v>1839</v>
      </c>
      <c r="M16" s="25">
        <f>+VLOOKUP(A16,Hoja1!$D$3:$S$1124,9,FALSE)</f>
        <v>2236</v>
      </c>
      <c r="N16" s="25">
        <f>+VLOOKUP(A16,Hoja1!$D$3:$S$1124,10,FALSE)</f>
        <v>1108</v>
      </c>
      <c r="O16" s="25">
        <f>+VLOOKUP(A16,Hoja1!$D$3:$S$1124,11,FALSE)</f>
        <v>1127</v>
      </c>
      <c r="P16" s="25">
        <f>+VLOOKUP(A16,Hoja1!$D$3:$S$1124,12,FALSE)</f>
        <v>59</v>
      </c>
      <c r="Q16" s="27">
        <f t="shared" si="5"/>
        <v>6378</v>
      </c>
      <c r="R16" s="28">
        <f>+VLOOKUP(A16,Hoja1!$D$3:$S$1124,13,FALSE)</f>
        <v>1192</v>
      </c>
      <c r="S16" s="25">
        <f>+VLOOKUP(A16,Hoja1!$D$3:$S$1124,14,FALSE)</f>
        <v>852</v>
      </c>
      <c r="T16" s="25">
        <f>+VLOOKUP(A16,Hoja1!$D$3:$S$1124,15,FALSE)</f>
        <v>0</v>
      </c>
      <c r="U16" s="25">
        <f>+VLOOKUP(A16,Hoja1!$D$3:$S$1124,16,FALSE)</f>
        <v>4334</v>
      </c>
      <c r="V16" s="25"/>
      <c r="W16" s="27">
        <f t="shared" si="3"/>
        <v>0</v>
      </c>
      <c r="X16" s="25"/>
      <c r="Y16" s="25"/>
      <c r="Z16" s="25"/>
      <c r="AA16" s="25"/>
      <c r="AB16" s="25"/>
    </row>
    <row r="17" spans="1:28" ht="13.15">
      <c r="A17" s="24">
        <v>5045</v>
      </c>
      <c r="B17" s="25" t="s">
        <v>124</v>
      </c>
      <c r="C17" s="25" t="s">
        <v>137</v>
      </c>
      <c r="D17" s="26">
        <v>127744</v>
      </c>
      <c r="E17" s="27">
        <f t="shared" si="0"/>
        <v>115395</v>
      </c>
      <c r="F17" s="25">
        <f>+VLOOKUP(A17,Hoja1!$D$3:$S$1124,3,FALSE)</f>
        <v>101965</v>
      </c>
      <c r="G17" s="25">
        <f>+VLOOKUP(A17,Hoja1!$D$3:$S$1124,4,FALSE)</f>
        <v>3900</v>
      </c>
      <c r="H17" s="25">
        <f>+VLOOKUP(A17,Hoja1!$D$3:$S$1124,5,FALSE)</f>
        <v>2627</v>
      </c>
      <c r="I17" s="25">
        <f>+VLOOKUP(A17,Hoja1!$D$3:$S$1124,6,FALSE)</f>
        <v>5471</v>
      </c>
      <c r="J17" s="25">
        <f>+VLOOKUP(A17,Hoja1!$D$3:$S$1124,7,FALSE)</f>
        <v>1432</v>
      </c>
      <c r="K17" s="27">
        <f t="shared" si="4"/>
        <v>110489</v>
      </c>
      <c r="L17" s="25">
        <f>+VLOOKUP(A17,Hoja1!$D$3:$S$1124,8,FALSE)</f>
        <v>96712</v>
      </c>
      <c r="M17" s="25">
        <f>+VLOOKUP(A17,Hoja1!$D$3:$S$1124,9,FALSE)</f>
        <v>9460</v>
      </c>
      <c r="N17" s="25">
        <f>+VLOOKUP(A17,Hoja1!$D$3:$S$1124,10,FALSE)</f>
        <v>1396</v>
      </c>
      <c r="O17" s="25">
        <f>+VLOOKUP(A17,Hoja1!$D$3:$S$1124,11,FALSE)</f>
        <v>355</v>
      </c>
      <c r="P17" s="25">
        <f>+VLOOKUP(A17,Hoja1!$D$3:$S$1124,12,FALSE)</f>
        <v>2566</v>
      </c>
      <c r="Q17" s="27">
        <f t="shared" si="5"/>
        <v>110960</v>
      </c>
      <c r="R17" s="28">
        <f>+VLOOKUP(A17,Hoja1!$D$3:$S$1124,13,FALSE)</f>
        <v>103747</v>
      </c>
      <c r="S17" s="25">
        <f>+VLOOKUP(A17,Hoja1!$D$3:$S$1124,14,FALSE)</f>
        <v>2390</v>
      </c>
      <c r="T17" s="25">
        <f>+VLOOKUP(A17,Hoja1!$D$3:$S$1124,15,FALSE)</f>
        <v>57</v>
      </c>
      <c r="U17" s="25">
        <f>+VLOOKUP(A17,Hoja1!$D$3:$S$1124,16,FALSE)</f>
        <v>4766</v>
      </c>
      <c r="V17" s="25"/>
      <c r="W17" s="27">
        <f t="shared" si="3"/>
        <v>0</v>
      </c>
      <c r="X17" s="25"/>
      <c r="Y17" s="25"/>
      <c r="Z17" s="25"/>
      <c r="AA17" s="25"/>
      <c r="AB17" s="25"/>
    </row>
    <row r="18" spans="1:28" ht="13.15">
      <c r="A18" s="24">
        <v>5051</v>
      </c>
      <c r="B18" s="25" t="s">
        <v>124</v>
      </c>
      <c r="C18" s="25" t="s">
        <v>138</v>
      </c>
      <c r="D18" s="26">
        <v>30510</v>
      </c>
      <c r="E18" s="27">
        <f t="shared" si="0"/>
        <v>29913</v>
      </c>
      <c r="F18" s="25">
        <f>+VLOOKUP(A18,Hoja1!$D$3:$S$1124,3,FALSE)</f>
        <v>15084</v>
      </c>
      <c r="G18" s="25">
        <f>+VLOOKUP(A18,Hoja1!$D$3:$S$1124,4,FALSE)</f>
        <v>2223</v>
      </c>
      <c r="H18" s="25">
        <f>+VLOOKUP(A18,Hoja1!$D$3:$S$1124,5,FALSE)</f>
        <v>399</v>
      </c>
      <c r="I18" s="25">
        <f>+VLOOKUP(A18,Hoja1!$D$3:$S$1124,6,FALSE)</f>
        <v>12002</v>
      </c>
      <c r="J18" s="25">
        <f>+VLOOKUP(A18,Hoja1!$D$3:$S$1124,7,FALSE)</f>
        <v>205</v>
      </c>
      <c r="K18" s="27">
        <f t="shared" si="4"/>
        <v>26136</v>
      </c>
      <c r="L18" s="25">
        <f>+VLOOKUP(A18,Hoja1!$D$3:$S$1124,8,FALSE)</f>
        <v>8572</v>
      </c>
      <c r="M18" s="25">
        <f>+VLOOKUP(A18,Hoja1!$D$3:$S$1124,9,FALSE)</f>
        <v>9990</v>
      </c>
      <c r="N18" s="25">
        <f>+VLOOKUP(A18,Hoja1!$D$3:$S$1124,10,FALSE)</f>
        <v>64</v>
      </c>
      <c r="O18" s="25">
        <f>+VLOOKUP(A18,Hoja1!$D$3:$S$1124,11,FALSE)</f>
        <v>388</v>
      </c>
      <c r="P18" s="25">
        <f>+VLOOKUP(A18,Hoja1!$D$3:$S$1124,12,FALSE)</f>
        <v>7122</v>
      </c>
      <c r="Q18" s="27">
        <f t="shared" si="5"/>
        <v>26149</v>
      </c>
      <c r="R18" s="28">
        <f>+VLOOKUP(A18,Hoja1!$D$3:$S$1124,13,FALSE)</f>
        <v>10738</v>
      </c>
      <c r="S18" s="25">
        <f>+VLOOKUP(A18,Hoja1!$D$3:$S$1124,14,FALSE)</f>
        <v>141</v>
      </c>
      <c r="T18" s="25">
        <f>+VLOOKUP(A18,Hoja1!$D$3:$S$1124,15,FALSE)</f>
        <v>5</v>
      </c>
      <c r="U18" s="25">
        <f>+VLOOKUP(A18,Hoja1!$D$3:$S$1124,16,FALSE)</f>
        <v>15265</v>
      </c>
      <c r="V18" s="25"/>
      <c r="W18" s="27">
        <f t="shared" si="3"/>
        <v>0</v>
      </c>
      <c r="X18" s="25"/>
      <c r="Y18" s="25"/>
      <c r="Z18" s="25"/>
      <c r="AA18" s="25"/>
      <c r="AB18" s="25"/>
    </row>
    <row r="19" spans="1:28" ht="13.15">
      <c r="A19" s="24">
        <v>5055</v>
      </c>
      <c r="B19" s="25" t="s">
        <v>124</v>
      </c>
      <c r="C19" s="25" t="s">
        <v>139</v>
      </c>
      <c r="D19" s="26">
        <v>7545</v>
      </c>
      <c r="E19" s="27">
        <f t="shared" si="0"/>
        <v>8397</v>
      </c>
      <c r="F19" s="25">
        <f>+VLOOKUP(A19,Hoja1!$D$3:$S$1124,3,FALSE)</f>
        <v>4278</v>
      </c>
      <c r="G19" s="25">
        <f>+VLOOKUP(A19,Hoja1!$D$3:$S$1124,4,FALSE)</f>
        <v>1422</v>
      </c>
      <c r="H19" s="25">
        <f>+VLOOKUP(A19,Hoja1!$D$3:$S$1124,5,FALSE)</f>
        <v>45</v>
      </c>
      <c r="I19" s="25">
        <f>+VLOOKUP(A19,Hoja1!$D$3:$S$1124,6,FALSE)</f>
        <v>2624</v>
      </c>
      <c r="J19" s="25">
        <f>+VLOOKUP(A19,Hoja1!$D$3:$S$1124,7,FALSE)</f>
        <v>28</v>
      </c>
      <c r="K19" s="27">
        <f t="shared" si="4"/>
        <v>6683</v>
      </c>
      <c r="L19" s="25">
        <f>+VLOOKUP(A19,Hoja1!$D$3:$S$1124,8,FALSE)</f>
        <v>2450</v>
      </c>
      <c r="M19" s="25">
        <f>+VLOOKUP(A19,Hoja1!$D$3:$S$1124,9,FALSE)</f>
        <v>970</v>
      </c>
      <c r="N19" s="25">
        <f>+VLOOKUP(A19,Hoja1!$D$3:$S$1124,10,FALSE)</f>
        <v>2975</v>
      </c>
      <c r="O19" s="25">
        <f>+VLOOKUP(A19,Hoja1!$D$3:$S$1124,11,FALSE)</f>
        <v>237</v>
      </c>
      <c r="P19" s="25">
        <f>+VLOOKUP(A19,Hoja1!$D$3:$S$1124,12,FALSE)</f>
        <v>51</v>
      </c>
      <c r="Q19" s="27">
        <f t="shared" si="5"/>
        <v>6713</v>
      </c>
      <c r="R19" s="28">
        <f>+VLOOKUP(A19,Hoja1!$D$3:$S$1124,13,FALSE)</f>
        <v>2610</v>
      </c>
      <c r="S19" s="25">
        <f>+VLOOKUP(A19,Hoja1!$D$3:$S$1124,14,FALSE)</f>
        <v>292</v>
      </c>
      <c r="T19" s="25">
        <f>+VLOOKUP(A19,Hoja1!$D$3:$S$1124,15,FALSE)</f>
        <v>0</v>
      </c>
      <c r="U19" s="25">
        <f>+VLOOKUP(A19,Hoja1!$D$3:$S$1124,16,FALSE)</f>
        <v>3811</v>
      </c>
      <c r="V19" s="25"/>
      <c r="W19" s="27">
        <f t="shared" si="3"/>
        <v>0</v>
      </c>
      <c r="X19" s="25"/>
      <c r="Y19" s="25"/>
      <c r="Z19" s="25"/>
      <c r="AA19" s="25"/>
      <c r="AB19" s="25"/>
    </row>
    <row r="20" spans="1:28" ht="13.15">
      <c r="A20" s="24">
        <v>5059</v>
      </c>
      <c r="B20" s="25" t="s">
        <v>124</v>
      </c>
      <c r="C20" s="25" t="s">
        <v>140</v>
      </c>
      <c r="D20" s="26">
        <v>5074</v>
      </c>
      <c r="E20" s="27">
        <f t="shared" si="0"/>
        <v>3882</v>
      </c>
      <c r="F20" s="25">
        <f>+VLOOKUP(A20,Hoja1!$D$3:$S$1124,3,FALSE)</f>
        <v>2765</v>
      </c>
      <c r="G20" s="25">
        <f>+VLOOKUP(A20,Hoja1!$D$3:$S$1124,4,FALSE)</f>
        <v>106</v>
      </c>
      <c r="H20" s="25">
        <f>+VLOOKUP(A20,Hoja1!$D$3:$S$1124,5,FALSE)</f>
        <v>0</v>
      </c>
      <c r="I20" s="25">
        <f>+VLOOKUP(A20,Hoja1!$D$3:$S$1124,6,FALSE)</f>
        <v>983</v>
      </c>
      <c r="J20" s="25">
        <f>+VLOOKUP(A20,Hoja1!$D$3:$S$1124,7,FALSE)</f>
        <v>28</v>
      </c>
      <c r="K20" s="27">
        <f t="shared" si="4"/>
        <v>3765</v>
      </c>
      <c r="L20" s="25">
        <f>+VLOOKUP(A20,Hoja1!$D$3:$S$1124,8,FALSE)</f>
        <v>1712</v>
      </c>
      <c r="M20" s="25">
        <f>+VLOOKUP(A20,Hoja1!$D$3:$S$1124,9,FALSE)</f>
        <v>1154</v>
      </c>
      <c r="N20" s="25">
        <f>+VLOOKUP(A20,Hoja1!$D$3:$S$1124,10,FALSE)</f>
        <v>250</v>
      </c>
      <c r="O20" s="25">
        <f>+VLOOKUP(A20,Hoja1!$D$3:$S$1124,11,FALSE)</f>
        <v>640</v>
      </c>
      <c r="P20" s="25">
        <f>+VLOOKUP(A20,Hoja1!$D$3:$S$1124,12,FALSE)</f>
        <v>9</v>
      </c>
      <c r="Q20" s="27">
        <f t="shared" si="5"/>
        <v>3813</v>
      </c>
      <c r="R20" s="28">
        <f>+VLOOKUP(A20,Hoja1!$D$3:$S$1124,13,FALSE)</f>
        <v>889</v>
      </c>
      <c r="S20" s="25">
        <f>+VLOOKUP(A20,Hoja1!$D$3:$S$1124,14,FALSE)</f>
        <v>1750</v>
      </c>
      <c r="T20" s="25">
        <f>+VLOOKUP(A20,Hoja1!$D$3:$S$1124,15,FALSE)</f>
        <v>2</v>
      </c>
      <c r="U20" s="25">
        <f>+VLOOKUP(A20,Hoja1!$D$3:$S$1124,16,FALSE)</f>
        <v>1172</v>
      </c>
      <c r="V20" s="25"/>
      <c r="W20" s="27">
        <f t="shared" si="3"/>
        <v>0</v>
      </c>
      <c r="X20" s="25"/>
      <c r="Y20" s="25"/>
      <c r="Z20" s="25"/>
      <c r="AA20" s="25"/>
      <c r="AB20" s="25"/>
    </row>
    <row r="21" spans="1:28" ht="13.15">
      <c r="A21" s="24">
        <v>5079</v>
      </c>
      <c r="B21" s="25" t="s">
        <v>124</v>
      </c>
      <c r="C21" s="25" t="s">
        <v>141</v>
      </c>
      <c r="D21" s="26">
        <v>54347</v>
      </c>
      <c r="E21" s="27">
        <f t="shared" si="0"/>
        <v>56954</v>
      </c>
      <c r="F21" s="25">
        <f>+VLOOKUP(A21,Hoja1!$D$3:$S$1124,3,FALSE)</f>
        <v>32813</v>
      </c>
      <c r="G21" s="25">
        <f>+VLOOKUP(A21,Hoja1!$D$3:$S$1124,4,FALSE)</f>
        <v>14802</v>
      </c>
      <c r="H21" s="25">
        <f>+VLOOKUP(A21,Hoja1!$D$3:$S$1124,5,FALSE)</f>
        <v>75</v>
      </c>
      <c r="I21" s="25">
        <f>+VLOOKUP(A21,Hoja1!$D$3:$S$1124,6,FALSE)</f>
        <v>8998</v>
      </c>
      <c r="J21" s="25">
        <f>+VLOOKUP(A21,Hoja1!$D$3:$S$1124,7,FALSE)</f>
        <v>266</v>
      </c>
      <c r="K21" s="27">
        <f t="shared" si="4"/>
        <v>44197</v>
      </c>
      <c r="L21" s="25">
        <f>+VLOOKUP(A21,Hoja1!$D$3:$S$1124,8,FALSE)</f>
        <v>23101</v>
      </c>
      <c r="M21" s="25">
        <f>+VLOOKUP(A21,Hoja1!$D$3:$S$1124,9,FALSE)</f>
        <v>15077</v>
      </c>
      <c r="N21" s="25">
        <f>+VLOOKUP(A21,Hoja1!$D$3:$S$1124,10,FALSE)</f>
        <v>2180</v>
      </c>
      <c r="O21" s="25">
        <f>+VLOOKUP(A21,Hoja1!$D$3:$S$1124,11,FALSE)</f>
        <v>3791</v>
      </c>
      <c r="P21" s="25">
        <f>+VLOOKUP(A21,Hoja1!$D$3:$S$1124,12,FALSE)</f>
        <v>48</v>
      </c>
      <c r="Q21" s="27">
        <f t="shared" si="5"/>
        <v>44258</v>
      </c>
      <c r="R21" s="28">
        <f>+VLOOKUP(A21,Hoja1!$D$3:$S$1124,13,FALSE)</f>
        <v>34458</v>
      </c>
      <c r="S21" s="25">
        <f>+VLOOKUP(A21,Hoja1!$D$3:$S$1124,14,FALSE)</f>
        <v>927</v>
      </c>
      <c r="T21" s="25">
        <f>+VLOOKUP(A21,Hoja1!$D$3:$S$1124,15,FALSE)</f>
        <v>14</v>
      </c>
      <c r="U21" s="25">
        <f>+VLOOKUP(A21,Hoja1!$D$3:$S$1124,16,FALSE)</f>
        <v>8859</v>
      </c>
      <c r="V21" s="25"/>
      <c r="W21" s="27">
        <f t="shared" si="3"/>
        <v>0</v>
      </c>
      <c r="X21" s="25"/>
      <c r="Y21" s="25"/>
      <c r="Z21" s="25"/>
      <c r="AA21" s="25"/>
      <c r="AB21" s="25"/>
    </row>
    <row r="22" spans="1:28" ht="13.15">
      <c r="A22" s="24">
        <v>5086</v>
      </c>
      <c r="B22" s="25" t="s">
        <v>124</v>
      </c>
      <c r="C22" s="25" t="s">
        <v>142</v>
      </c>
      <c r="D22" s="26">
        <v>6116</v>
      </c>
      <c r="E22" s="27">
        <f t="shared" si="0"/>
        <v>6488</v>
      </c>
      <c r="F22" s="25">
        <f>+VLOOKUP(A22,Hoja1!$D$3:$S$1124,3,FALSE)</f>
        <v>3062</v>
      </c>
      <c r="G22" s="25">
        <f>+VLOOKUP(A22,Hoja1!$D$3:$S$1124,4,FALSE)</f>
        <v>961</v>
      </c>
      <c r="H22" s="25">
        <f>+VLOOKUP(A22,Hoja1!$D$3:$S$1124,5,FALSE)</f>
        <v>116</v>
      </c>
      <c r="I22" s="25">
        <f>+VLOOKUP(A22,Hoja1!$D$3:$S$1124,6,FALSE)</f>
        <v>2317</v>
      </c>
      <c r="J22" s="25">
        <f>+VLOOKUP(A22,Hoja1!$D$3:$S$1124,7,FALSE)</f>
        <v>32</v>
      </c>
      <c r="K22" s="27">
        <f t="shared" si="4"/>
        <v>5317</v>
      </c>
      <c r="L22" s="25">
        <f>+VLOOKUP(A22,Hoja1!$D$3:$S$1124,8,FALSE)</f>
        <v>1794</v>
      </c>
      <c r="M22" s="25">
        <f>+VLOOKUP(A22,Hoja1!$D$3:$S$1124,9,FALSE)</f>
        <v>2376</v>
      </c>
      <c r="N22" s="25">
        <f>+VLOOKUP(A22,Hoja1!$D$3:$S$1124,10,FALSE)</f>
        <v>487</v>
      </c>
      <c r="O22" s="25">
        <f>+VLOOKUP(A22,Hoja1!$D$3:$S$1124,11,FALSE)</f>
        <v>636</v>
      </c>
      <c r="P22" s="25">
        <f>+VLOOKUP(A22,Hoja1!$D$3:$S$1124,12,FALSE)</f>
        <v>24</v>
      </c>
      <c r="Q22" s="27">
        <f t="shared" si="5"/>
        <v>5334</v>
      </c>
      <c r="R22" s="28">
        <f>+VLOOKUP(A22,Hoja1!$D$3:$S$1124,13,FALSE)</f>
        <v>1769</v>
      </c>
      <c r="S22" s="25">
        <f>+VLOOKUP(A22,Hoja1!$D$3:$S$1124,14,FALSE)</f>
        <v>944</v>
      </c>
      <c r="T22" s="25">
        <f>+VLOOKUP(A22,Hoja1!$D$3:$S$1124,15,FALSE)</f>
        <v>2</v>
      </c>
      <c r="U22" s="25">
        <f>+VLOOKUP(A22,Hoja1!$D$3:$S$1124,16,FALSE)</f>
        <v>2619</v>
      </c>
      <c r="V22" s="25"/>
      <c r="W22" s="27">
        <f t="shared" si="3"/>
        <v>0</v>
      </c>
      <c r="X22" s="25"/>
      <c r="Y22" s="25"/>
      <c r="Z22" s="25"/>
      <c r="AA22" s="25"/>
      <c r="AB22" s="25"/>
    </row>
    <row r="23" spans="1:28" ht="13.15">
      <c r="A23" s="24">
        <v>5088</v>
      </c>
      <c r="B23" s="25" t="s">
        <v>124</v>
      </c>
      <c r="C23" s="25" t="s">
        <v>143</v>
      </c>
      <c r="D23" s="26">
        <v>552154</v>
      </c>
      <c r="E23" s="27">
        <f t="shared" si="0"/>
        <v>485895</v>
      </c>
      <c r="F23" s="25">
        <f>+VLOOKUP(A23,Hoja1!$D$3:$S$1124,3,FALSE)</f>
        <v>436552</v>
      </c>
      <c r="G23" s="25">
        <f>+VLOOKUP(A23,Hoja1!$D$3:$S$1124,4,FALSE)</f>
        <v>35876</v>
      </c>
      <c r="H23" s="25">
        <f>+VLOOKUP(A23,Hoja1!$D$3:$S$1124,5,FALSE)</f>
        <v>866</v>
      </c>
      <c r="I23" s="25">
        <f>+VLOOKUP(A23,Hoja1!$D$3:$S$1124,6,FALSE)</f>
        <v>10194</v>
      </c>
      <c r="J23" s="25">
        <f>+VLOOKUP(A23,Hoja1!$D$3:$S$1124,7,FALSE)</f>
        <v>2407</v>
      </c>
      <c r="K23" s="27">
        <f t="shared" si="4"/>
        <v>464930</v>
      </c>
      <c r="L23" s="25">
        <f>+VLOOKUP(A23,Hoja1!$D$3:$S$1124,8,FALSE)</f>
        <v>427533</v>
      </c>
      <c r="M23" s="25">
        <f>+VLOOKUP(A23,Hoja1!$D$3:$S$1124,9,FALSE)</f>
        <v>17605</v>
      </c>
      <c r="N23" s="25">
        <f>+VLOOKUP(A23,Hoja1!$D$3:$S$1124,10,FALSE)</f>
        <v>12747</v>
      </c>
      <c r="O23" s="25">
        <f>+VLOOKUP(A23,Hoja1!$D$3:$S$1124,11,FALSE)</f>
        <v>6710</v>
      </c>
      <c r="P23" s="25">
        <f>+VLOOKUP(A23,Hoja1!$D$3:$S$1124,12,FALSE)</f>
        <v>335</v>
      </c>
      <c r="Q23" s="27">
        <f t="shared" si="5"/>
        <v>466859</v>
      </c>
      <c r="R23" s="28">
        <f>+VLOOKUP(A23,Hoja1!$D$3:$S$1124,13,FALSE)</f>
        <v>450386</v>
      </c>
      <c r="S23" s="25">
        <f>+VLOOKUP(A23,Hoja1!$D$3:$S$1124,14,FALSE)</f>
        <v>2077</v>
      </c>
      <c r="T23" s="25">
        <f>+VLOOKUP(A23,Hoja1!$D$3:$S$1124,15,FALSE)</f>
        <v>1220</v>
      </c>
      <c r="U23" s="25">
        <f>+VLOOKUP(A23,Hoja1!$D$3:$S$1124,16,FALSE)</f>
        <v>13176</v>
      </c>
      <c r="V23" s="25"/>
      <c r="W23" s="27">
        <f t="shared" si="3"/>
        <v>0</v>
      </c>
      <c r="X23" s="25"/>
      <c r="Y23" s="25"/>
      <c r="Z23" s="25"/>
      <c r="AA23" s="25"/>
      <c r="AB23" s="25"/>
    </row>
    <row r="24" spans="1:28" ht="13.15">
      <c r="A24" s="24">
        <v>5091</v>
      </c>
      <c r="B24" s="25" t="s">
        <v>124</v>
      </c>
      <c r="C24" s="25" t="s">
        <v>144</v>
      </c>
      <c r="D24" s="26">
        <v>10284</v>
      </c>
      <c r="E24" s="27">
        <f t="shared" si="0"/>
        <v>9534</v>
      </c>
      <c r="F24" s="25">
        <f>+VLOOKUP(A24,Hoja1!$D$3:$S$1124,3,FALSE)</f>
        <v>4623</v>
      </c>
      <c r="G24" s="25">
        <f>+VLOOKUP(A24,Hoja1!$D$3:$S$1124,4,FALSE)</f>
        <v>857</v>
      </c>
      <c r="H24" s="25">
        <f>+VLOOKUP(A24,Hoja1!$D$3:$S$1124,5,FALSE)</f>
        <v>0</v>
      </c>
      <c r="I24" s="25">
        <f>+VLOOKUP(A24,Hoja1!$D$3:$S$1124,6,FALSE)</f>
        <v>4014</v>
      </c>
      <c r="J24" s="25">
        <f>+VLOOKUP(A24,Hoja1!$D$3:$S$1124,7,FALSE)</f>
        <v>40</v>
      </c>
      <c r="K24" s="27">
        <f t="shared" si="4"/>
        <v>8543</v>
      </c>
      <c r="L24" s="25">
        <f>+VLOOKUP(A24,Hoja1!$D$3:$S$1124,8,FALSE)</f>
        <v>3425</v>
      </c>
      <c r="M24" s="25">
        <f>+VLOOKUP(A24,Hoja1!$D$3:$S$1124,9,FALSE)</f>
        <v>1762</v>
      </c>
      <c r="N24" s="25">
        <f>+VLOOKUP(A24,Hoja1!$D$3:$S$1124,10,FALSE)</f>
        <v>3255</v>
      </c>
      <c r="O24" s="25">
        <f>+VLOOKUP(A24,Hoja1!$D$3:$S$1124,11,FALSE)</f>
        <v>81</v>
      </c>
      <c r="P24" s="25">
        <f>+VLOOKUP(A24,Hoja1!$D$3:$S$1124,12,FALSE)</f>
        <v>20</v>
      </c>
      <c r="Q24" s="27">
        <f t="shared" si="5"/>
        <v>8570</v>
      </c>
      <c r="R24" s="28">
        <f>+VLOOKUP(A24,Hoja1!$D$3:$S$1124,13,FALSE)</f>
        <v>3492</v>
      </c>
      <c r="S24" s="25">
        <f>+VLOOKUP(A24,Hoja1!$D$3:$S$1124,14,FALSE)</f>
        <v>256</v>
      </c>
      <c r="T24" s="25">
        <f>+VLOOKUP(A24,Hoja1!$D$3:$S$1124,15,FALSE)</f>
        <v>0</v>
      </c>
      <c r="U24" s="25">
        <f>+VLOOKUP(A24,Hoja1!$D$3:$S$1124,16,FALSE)</f>
        <v>4822</v>
      </c>
      <c r="V24" s="25"/>
      <c r="W24" s="27">
        <f t="shared" si="3"/>
        <v>0</v>
      </c>
      <c r="X24" s="25"/>
      <c r="Y24" s="25"/>
      <c r="Z24" s="25"/>
      <c r="AA24" s="25"/>
      <c r="AB24" s="25"/>
    </row>
    <row r="25" spans="1:28" ht="13.15">
      <c r="A25" s="24">
        <v>5093</v>
      </c>
      <c r="B25" s="25" t="s">
        <v>124</v>
      </c>
      <c r="C25" s="25" t="s">
        <v>145</v>
      </c>
      <c r="D25" s="26">
        <v>15896</v>
      </c>
      <c r="E25" s="27">
        <f t="shared" si="0"/>
        <v>20643</v>
      </c>
      <c r="F25" s="25">
        <f>+VLOOKUP(A25,Hoja1!$D$3:$S$1124,3,FALSE)</f>
        <v>10717</v>
      </c>
      <c r="G25" s="25">
        <f>+VLOOKUP(A25,Hoja1!$D$3:$S$1124,4,FALSE)</f>
        <v>5226</v>
      </c>
      <c r="H25" s="25">
        <f>+VLOOKUP(A25,Hoja1!$D$3:$S$1124,5,FALSE)</f>
        <v>6</v>
      </c>
      <c r="I25" s="25">
        <f>+VLOOKUP(A25,Hoja1!$D$3:$S$1124,6,FALSE)</f>
        <v>4589</v>
      </c>
      <c r="J25" s="25">
        <f>+VLOOKUP(A25,Hoja1!$D$3:$S$1124,7,FALSE)</f>
        <v>105</v>
      </c>
      <c r="K25" s="27">
        <f t="shared" si="4"/>
        <v>14948</v>
      </c>
      <c r="L25" s="25">
        <f>+VLOOKUP(A25,Hoja1!$D$3:$S$1124,8,FALSE)</f>
        <v>4433</v>
      </c>
      <c r="M25" s="25">
        <f>+VLOOKUP(A25,Hoja1!$D$3:$S$1124,9,FALSE)</f>
        <v>2943</v>
      </c>
      <c r="N25" s="25">
        <f>+VLOOKUP(A25,Hoja1!$D$3:$S$1124,10,FALSE)</f>
        <v>7096</v>
      </c>
      <c r="O25" s="25">
        <f>+VLOOKUP(A25,Hoja1!$D$3:$S$1124,11,FALSE)</f>
        <v>418</v>
      </c>
      <c r="P25" s="25">
        <f>+VLOOKUP(A25,Hoja1!$D$3:$S$1124,12,FALSE)</f>
        <v>58</v>
      </c>
      <c r="Q25" s="27">
        <f t="shared" si="5"/>
        <v>15066</v>
      </c>
      <c r="R25" s="28">
        <f>+VLOOKUP(A25,Hoja1!$D$3:$S$1124,13,FALSE)</f>
        <v>4462</v>
      </c>
      <c r="S25" s="25">
        <f>+VLOOKUP(A25,Hoja1!$D$3:$S$1124,14,FALSE)</f>
        <v>1029</v>
      </c>
      <c r="T25" s="25">
        <f>+VLOOKUP(A25,Hoja1!$D$3:$S$1124,15,FALSE)</f>
        <v>2</v>
      </c>
      <c r="U25" s="25">
        <f>+VLOOKUP(A25,Hoja1!$D$3:$S$1124,16,FALSE)</f>
        <v>9573</v>
      </c>
      <c r="V25" s="25"/>
      <c r="W25" s="27">
        <f t="shared" si="3"/>
        <v>0</v>
      </c>
      <c r="X25" s="25"/>
      <c r="Y25" s="25"/>
      <c r="Z25" s="25"/>
      <c r="AA25" s="25"/>
      <c r="AB25" s="25"/>
    </row>
    <row r="26" spans="1:28" ht="13.15">
      <c r="A26" s="24">
        <v>5101</v>
      </c>
      <c r="B26" s="25" t="s">
        <v>124</v>
      </c>
      <c r="C26" s="25" t="s">
        <v>146</v>
      </c>
      <c r="D26" s="26">
        <v>26313</v>
      </c>
      <c r="E26" s="27">
        <f t="shared" si="0"/>
        <v>26320</v>
      </c>
      <c r="F26" s="25">
        <f>+VLOOKUP(A26,Hoja1!$D$3:$S$1124,3,FALSE)</f>
        <v>17727</v>
      </c>
      <c r="G26" s="25">
        <f>+VLOOKUP(A26,Hoja1!$D$3:$S$1124,4,FALSE)</f>
        <v>2992</v>
      </c>
      <c r="H26" s="25">
        <f>+VLOOKUP(A26,Hoja1!$D$3:$S$1124,5,FALSE)</f>
        <v>0</v>
      </c>
      <c r="I26" s="25">
        <f>+VLOOKUP(A26,Hoja1!$D$3:$S$1124,6,FALSE)</f>
        <v>5508</v>
      </c>
      <c r="J26" s="25">
        <f>+VLOOKUP(A26,Hoja1!$D$3:$S$1124,7,FALSE)</f>
        <v>93</v>
      </c>
      <c r="K26" s="27">
        <f t="shared" si="4"/>
        <v>22945</v>
      </c>
      <c r="L26" s="25">
        <f>+VLOOKUP(A26,Hoja1!$D$3:$S$1124,8,FALSE)</f>
        <v>13503</v>
      </c>
      <c r="M26" s="25">
        <f>+VLOOKUP(A26,Hoja1!$D$3:$S$1124,9,FALSE)</f>
        <v>3138</v>
      </c>
      <c r="N26" s="25">
        <f>+VLOOKUP(A26,Hoja1!$D$3:$S$1124,10,FALSE)</f>
        <v>6045</v>
      </c>
      <c r="O26" s="25">
        <f>+VLOOKUP(A26,Hoja1!$D$3:$S$1124,11,FALSE)</f>
        <v>197</v>
      </c>
      <c r="P26" s="25">
        <f>+VLOOKUP(A26,Hoja1!$D$3:$S$1124,12,FALSE)</f>
        <v>62</v>
      </c>
      <c r="Q26" s="27">
        <f t="shared" si="5"/>
        <v>23031</v>
      </c>
      <c r="R26" s="28">
        <f>+VLOOKUP(A26,Hoja1!$D$3:$S$1124,13,FALSE)</f>
        <v>15877</v>
      </c>
      <c r="S26" s="25">
        <f>+VLOOKUP(A26,Hoja1!$D$3:$S$1124,14,FALSE)</f>
        <v>1429</v>
      </c>
      <c r="T26" s="25">
        <f>+VLOOKUP(A26,Hoja1!$D$3:$S$1124,15,FALSE)</f>
        <v>57</v>
      </c>
      <c r="U26" s="25">
        <f>+VLOOKUP(A26,Hoja1!$D$3:$S$1124,16,FALSE)</f>
        <v>5668</v>
      </c>
      <c r="V26" s="25"/>
      <c r="W26" s="27">
        <f t="shared" si="3"/>
        <v>0</v>
      </c>
      <c r="X26" s="25"/>
      <c r="Y26" s="25"/>
      <c r="Z26" s="25"/>
      <c r="AA26" s="25"/>
      <c r="AB26" s="25"/>
    </row>
    <row r="27" spans="1:28" ht="13.15">
      <c r="A27" s="24">
        <v>5107</v>
      </c>
      <c r="B27" s="25" t="s">
        <v>124</v>
      </c>
      <c r="C27" s="25" t="s">
        <v>147</v>
      </c>
      <c r="D27" s="26">
        <v>8120</v>
      </c>
      <c r="E27" s="27">
        <f t="shared" si="0"/>
        <v>6907</v>
      </c>
      <c r="F27" s="25">
        <f>+VLOOKUP(A27,Hoja1!$D$3:$S$1124,3,FALSE)</f>
        <v>3306</v>
      </c>
      <c r="G27" s="25">
        <f>+VLOOKUP(A27,Hoja1!$D$3:$S$1124,4,FALSE)</f>
        <v>1050</v>
      </c>
      <c r="H27" s="25">
        <f>+VLOOKUP(A27,Hoja1!$D$3:$S$1124,5,FALSE)</f>
        <v>4</v>
      </c>
      <c r="I27" s="25">
        <f>+VLOOKUP(A27,Hoja1!$D$3:$S$1124,6,FALSE)</f>
        <v>2520</v>
      </c>
      <c r="J27" s="25">
        <f>+VLOOKUP(A27,Hoja1!$D$3:$S$1124,7,FALSE)</f>
        <v>27</v>
      </c>
      <c r="K27" s="27">
        <f t="shared" si="4"/>
        <v>5922</v>
      </c>
      <c r="L27" s="25">
        <f>+VLOOKUP(A27,Hoja1!$D$3:$S$1124,8,FALSE)</f>
        <v>2769</v>
      </c>
      <c r="M27" s="25">
        <f>+VLOOKUP(A27,Hoja1!$D$3:$S$1124,9,FALSE)</f>
        <v>998</v>
      </c>
      <c r="N27" s="25">
        <f>+VLOOKUP(A27,Hoja1!$D$3:$S$1124,10,FALSE)</f>
        <v>322</v>
      </c>
      <c r="O27" s="25">
        <f>+VLOOKUP(A27,Hoja1!$D$3:$S$1124,11,FALSE)</f>
        <v>1774</v>
      </c>
      <c r="P27" s="25">
        <f>+VLOOKUP(A27,Hoja1!$D$3:$S$1124,12,FALSE)</f>
        <v>59</v>
      </c>
      <c r="Q27" s="27">
        <f t="shared" si="5"/>
        <v>5943</v>
      </c>
      <c r="R27" s="28">
        <f>+VLOOKUP(A27,Hoja1!$D$3:$S$1124,13,FALSE)</f>
        <v>2467</v>
      </c>
      <c r="S27" s="25">
        <f>+VLOOKUP(A27,Hoja1!$D$3:$S$1124,14,FALSE)</f>
        <v>355</v>
      </c>
      <c r="T27" s="25">
        <f>+VLOOKUP(A27,Hoja1!$D$3:$S$1124,15,FALSE)</f>
        <v>0</v>
      </c>
      <c r="U27" s="25">
        <f>+VLOOKUP(A27,Hoja1!$D$3:$S$1124,16,FALSE)</f>
        <v>3121</v>
      </c>
      <c r="V27" s="25"/>
      <c r="W27" s="27">
        <f t="shared" si="3"/>
        <v>0</v>
      </c>
      <c r="X27" s="25"/>
      <c r="Y27" s="25"/>
      <c r="Z27" s="25"/>
      <c r="AA27" s="25"/>
      <c r="AB27" s="25"/>
    </row>
    <row r="28" spans="1:28" ht="13.15">
      <c r="A28" s="24">
        <v>5113</v>
      </c>
      <c r="B28" s="25" t="s">
        <v>124</v>
      </c>
      <c r="C28" s="25" t="s">
        <v>148</v>
      </c>
      <c r="D28" s="26">
        <v>9634</v>
      </c>
      <c r="E28" s="27">
        <f t="shared" si="0"/>
        <v>10642</v>
      </c>
      <c r="F28" s="25">
        <f>+VLOOKUP(A28,Hoja1!$D$3:$S$1124,3,FALSE)</f>
        <v>6162</v>
      </c>
      <c r="G28" s="25">
        <f>+VLOOKUP(A28,Hoja1!$D$3:$S$1124,4,FALSE)</f>
        <v>3416</v>
      </c>
      <c r="H28" s="25">
        <f>+VLOOKUP(A28,Hoja1!$D$3:$S$1124,5,FALSE)</f>
        <v>15</v>
      </c>
      <c r="I28" s="25">
        <f>+VLOOKUP(A28,Hoja1!$D$3:$S$1124,6,FALSE)</f>
        <v>1018</v>
      </c>
      <c r="J28" s="25">
        <f>+VLOOKUP(A28,Hoja1!$D$3:$S$1124,7,FALSE)</f>
        <v>31</v>
      </c>
      <c r="K28" s="27">
        <f t="shared" si="4"/>
        <v>7352</v>
      </c>
      <c r="L28" s="25">
        <f>+VLOOKUP(A28,Hoja1!$D$3:$S$1124,8,FALSE)</f>
        <v>3137</v>
      </c>
      <c r="M28" s="25">
        <f>+VLOOKUP(A28,Hoja1!$D$3:$S$1124,9,FALSE)</f>
        <v>2537</v>
      </c>
      <c r="N28" s="25">
        <f>+VLOOKUP(A28,Hoja1!$D$3:$S$1124,10,FALSE)</f>
        <v>197</v>
      </c>
      <c r="O28" s="25">
        <f>+VLOOKUP(A28,Hoja1!$D$3:$S$1124,11,FALSE)</f>
        <v>887</v>
      </c>
      <c r="P28" s="25">
        <f>+VLOOKUP(A28,Hoja1!$D$3:$S$1124,12,FALSE)</f>
        <v>594</v>
      </c>
      <c r="Q28" s="27">
        <f t="shared" si="5"/>
        <v>7363</v>
      </c>
      <c r="R28" s="28">
        <f>+VLOOKUP(A28,Hoja1!$D$3:$S$1124,13,FALSE)</f>
        <v>2226</v>
      </c>
      <c r="S28" s="25">
        <f>+VLOOKUP(A28,Hoja1!$D$3:$S$1124,14,FALSE)</f>
        <v>521</v>
      </c>
      <c r="T28" s="25">
        <f>+VLOOKUP(A28,Hoja1!$D$3:$S$1124,15,FALSE)</f>
        <v>0</v>
      </c>
      <c r="U28" s="25">
        <f>+VLOOKUP(A28,Hoja1!$D$3:$S$1124,16,FALSE)</f>
        <v>4616</v>
      </c>
      <c r="V28" s="25"/>
      <c r="W28" s="27">
        <f t="shared" si="3"/>
        <v>0</v>
      </c>
      <c r="X28" s="25"/>
      <c r="Y28" s="25"/>
      <c r="Z28" s="25"/>
      <c r="AA28" s="25"/>
      <c r="AB28" s="25"/>
    </row>
    <row r="29" spans="1:28" ht="13.15">
      <c r="A29" s="24">
        <v>5120</v>
      </c>
      <c r="B29" s="25" t="s">
        <v>124</v>
      </c>
      <c r="C29" s="25" t="s">
        <v>149</v>
      </c>
      <c r="D29" s="26">
        <v>30356</v>
      </c>
      <c r="E29" s="27">
        <f t="shared" si="0"/>
        <v>29361</v>
      </c>
      <c r="F29" s="25">
        <f>+VLOOKUP(A29,Hoja1!$D$3:$S$1124,3,FALSE)</f>
        <v>9289</v>
      </c>
      <c r="G29" s="25">
        <f>+VLOOKUP(A29,Hoja1!$D$3:$S$1124,4,FALSE)</f>
        <v>1902</v>
      </c>
      <c r="H29" s="25">
        <f>+VLOOKUP(A29,Hoja1!$D$3:$S$1124,5,FALSE)</f>
        <v>7509</v>
      </c>
      <c r="I29" s="25">
        <f>+VLOOKUP(A29,Hoja1!$D$3:$S$1124,6,FALSE)</f>
        <v>10289</v>
      </c>
      <c r="J29" s="25">
        <f>+VLOOKUP(A29,Hoja1!$D$3:$S$1124,7,FALSE)</f>
        <v>372</v>
      </c>
      <c r="K29" s="27">
        <f t="shared" si="4"/>
        <v>26038</v>
      </c>
      <c r="L29" s="25">
        <f>+VLOOKUP(A29,Hoja1!$D$3:$S$1124,8,FALSE)</f>
        <v>11459</v>
      </c>
      <c r="M29" s="25">
        <f>+VLOOKUP(A29,Hoja1!$D$3:$S$1124,9,FALSE)</f>
        <v>6932</v>
      </c>
      <c r="N29" s="25">
        <f>+VLOOKUP(A29,Hoja1!$D$3:$S$1124,10,FALSE)</f>
        <v>2084</v>
      </c>
      <c r="O29" s="25">
        <f>+VLOOKUP(A29,Hoja1!$D$3:$S$1124,11,FALSE)</f>
        <v>1027</v>
      </c>
      <c r="P29" s="25">
        <f>+VLOOKUP(A29,Hoja1!$D$3:$S$1124,12,FALSE)</f>
        <v>4536</v>
      </c>
      <c r="Q29" s="27">
        <f t="shared" si="5"/>
        <v>26079</v>
      </c>
      <c r="R29" s="28">
        <f>+VLOOKUP(A29,Hoja1!$D$3:$S$1124,13,FALSE)</f>
        <v>13069</v>
      </c>
      <c r="S29" s="25">
        <f>+VLOOKUP(A29,Hoja1!$D$3:$S$1124,14,FALSE)</f>
        <v>1936</v>
      </c>
      <c r="T29" s="25">
        <f>+VLOOKUP(A29,Hoja1!$D$3:$S$1124,15,FALSE)</f>
        <v>0</v>
      </c>
      <c r="U29" s="25">
        <f>+VLOOKUP(A29,Hoja1!$D$3:$S$1124,16,FALSE)</f>
        <v>11074</v>
      </c>
      <c r="V29" s="25"/>
      <c r="W29" s="27">
        <f t="shared" si="3"/>
        <v>0</v>
      </c>
      <c r="X29" s="25"/>
      <c r="Y29" s="25"/>
      <c r="Z29" s="25"/>
      <c r="AA29" s="25"/>
      <c r="AB29" s="25"/>
    </row>
    <row r="30" spans="1:28" ht="13.15">
      <c r="A30" s="24">
        <v>5125</v>
      </c>
      <c r="B30" s="25" t="s">
        <v>124</v>
      </c>
      <c r="C30" s="25" t="s">
        <v>150</v>
      </c>
      <c r="D30" s="26">
        <v>8536</v>
      </c>
      <c r="E30" s="27">
        <f t="shared" si="0"/>
        <v>10754</v>
      </c>
      <c r="F30" s="25">
        <f>+VLOOKUP(A30,Hoja1!$D$3:$S$1124,3,FALSE)</f>
        <v>5294</v>
      </c>
      <c r="G30" s="25">
        <f>+VLOOKUP(A30,Hoja1!$D$3:$S$1124,4,FALSE)</f>
        <v>3585</v>
      </c>
      <c r="H30" s="25">
        <f>+VLOOKUP(A30,Hoja1!$D$3:$S$1124,5,FALSE)</f>
        <v>5</v>
      </c>
      <c r="I30" s="25">
        <f>+VLOOKUP(A30,Hoja1!$D$3:$S$1124,6,FALSE)</f>
        <v>1766</v>
      </c>
      <c r="J30" s="25">
        <f>+VLOOKUP(A30,Hoja1!$D$3:$S$1124,7,FALSE)</f>
        <v>104</v>
      </c>
      <c r="K30" s="27">
        <f t="shared" si="4"/>
        <v>6902</v>
      </c>
      <c r="L30" s="25">
        <f>+VLOOKUP(A30,Hoja1!$D$3:$S$1124,8,FALSE)</f>
        <v>1419</v>
      </c>
      <c r="M30" s="25">
        <f>+VLOOKUP(A30,Hoja1!$D$3:$S$1124,9,FALSE)</f>
        <v>1710</v>
      </c>
      <c r="N30" s="25">
        <f>+VLOOKUP(A30,Hoja1!$D$3:$S$1124,10,FALSE)</f>
        <v>1758</v>
      </c>
      <c r="O30" s="25">
        <f>+VLOOKUP(A30,Hoja1!$D$3:$S$1124,11,FALSE)</f>
        <v>1797</v>
      </c>
      <c r="P30" s="25">
        <f>+VLOOKUP(A30,Hoja1!$D$3:$S$1124,12,FALSE)</f>
        <v>218</v>
      </c>
      <c r="Q30" s="27">
        <f t="shared" si="5"/>
        <v>7006</v>
      </c>
      <c r="R30" s="28">
        <f>+VLOOKUP(A30,Hoja1!$D$3:$S$1124,13,FALSE)</f>
        <v>1432</v>
      </c>
      <c r="S30" s="25">
        <f>+VLOOKUP(A30,Hoja1!$D$3:$S$1124,14,FALSE)</f>
        <v>92</v>
      </c>
      <c r="T30" s="25">
        <f>+VLOOKUP(A30,Hoja1!$D$3:$S$1124,15,FALSE)</f>
        <v>0</v>
      </c>
      <c r="U30" s="25">
        <f>+VLOOKUP(A30,Hoja1!$D$3:$S$1124,16,FALSE)</f>
        <v>5482</v>
      </c>
      <c r="V30" s="25"/>
      <c r="W30" s="27">
        <f t="shared" si="3"/>
        <v>0</v>
      </c>
      <c r="X30" s="25"/>
      <c r="Y30" s="25"/>
      <c r="Z30" s="25"/>
      <c r="AA30" s="25"/>
      <c r="AB30" s="25"/>
    </row>
    <row r="31" spans="1:28" ht="13.15">
      <c r="A31" s="24">
        <v>5129</v>
      </c>
      <c r="B31" s="25" t="s">
        <v>124</v>
      </c>
      <c r="C31" s="25" t="s">
        <v>151</v>
      </c>
      <c r="D31" s="26">
        <v>83423</v>
      </c>
      <c r="E31" s="27">
        <f t="shared" si="0"/>
        <v>96119</v>
      </c>
      <c r="F31" s="25">
        <f>+VLOOKUP(A31,Hoja1!$D$3:$S$1124,3,FALSE)</f>
        <v>71643</v>
      </c>
      <c r="G31" s="25">
        <f>+VLOOKUP(A31,Hoja1!$D$3:$S$1124,4,FALSE)</f>
        <v>20614</v>
      </c>
      <c r="H31" s="25">
        <f>+VLOOKUP(A31,Hoja1!$D$3:$S$1124,5,FALSE)</f>
        <v>52</v>
      </c>
      <c r="I31" s="25">
        <f>+VLOOKUP(A31,Hoja1!$D$3:$S$1124,6,FALSE)</f>
        <v>3399</v>
      </c>
      <c r="J31" s="25">
        <f>+VLOOKUP(A31,Hoja1!$D$3:$S$1124,7,FALSE)</f>
        <v>411</v>
      </c>
      <c r="K31" s="27">
        <f t="shared" si="4"/>
        <v>74924</v>
      </c>
      <c r="L31" s="25">
        <f>+VLOOKUP(A31,Hoja1!$D$3:$S$1124,8,FALSE)</f>
        <v>64732</v>
      </c>
      <c r="M31" s="25">
        <f>+VLOOKUP(A31,Hoja1!$D$3:$S$1124,9,FALSE)</f>
        <v>2686</v>
      </c>
      <c r="N31" s="25">
        <f>+VLOOKUP(A31,Hoja1!$D$3:$S$1124,10,FALSE)</f>
        <v>7260</v>
      </c>
      <c r="O31" s="25">
        <f>+VLOOKUP(A31,Hoja1!$D$3:$S$1124,11,FALSE)</f>
        <v>177</v>
      </c>
      <c r="P31" s="25">
        <f>+VLOOKUP(A31,Hoja1!$D$3:$S$1124,12,FALSE)</f>
        <v>69</v>
      </c>
      <c r="Q31" s="27">
        <f t="shared" si="5"/>
        <v>75206</v>
      </c>
      <c r="R31" s="28">
        <f>+VLOOKUP(A31,Hoja1!$D$3:$S$1124,13,FALSE)</f>
        <v>72821</v>
      </c>
      <c r="S31" s="25">
        <f>+VLOOKUP(A31,Hoja1!$D$3:$S$1124,14,FALSE)</f>
        <v>263</v>
      </c>
      <c r="T31" s="25">
        <f>+VLOOKUP(A31,Hoja1!$D$3:$S$1124,15,FALSE)</f>
        <v>66</v>
      </c>
      <c r="U31" s="25">
        <f>+VLOOKUP(A31,Hoja1!$D$3:$S$1124,16,FALSE)</f>
        <v>2056</v>
      </c>
      <c r="V31" s="25"/>
      <c r="W31" s="27">
        <f t="shared" si="3"/>
        <v>0</v>
      </c>
      <c r="X31" s="25"/>
      <c r="Y31" s="25"/>
      <c r="Z31" s="25"/>
      <c r="AA31" s="25"/>
      <c r="AB31" s="25"/>
    </row>
    <row r="32" spans="1:28" ht="13.15">
      <c r="A32" s="24">
        <v>5134</v>
      </c>
      <c r="B32" s="25" t="s">
        <v>124</v>
      </c>
      <c r="C32" s="25" t="s">
        <v>152</v>
      </c>
      <c r="D32" s="26">
        <v>9243</v>
      </c>
      <c r="E32" s="27">
        <f t="shared" si="0"/>
        <v>8719</v>
      </c>
      <c r="F32" s="25">
        <f>+VLOOKUP(A32,Hoja1!$D$3:$S$1124,3,FALSE)</f>
        <v>3787</v>
      </c>
      <c r="G32" s="25">
        <f>+VLOOKUP(A32,Hoja1!$D$3:$S$1124,4,FALSE)</f>
        <v>1539</v>
      </c>
      <c r="H32" s="25">
        <f>+VLOOKUP(A32,Hoja1!$D$3:$S$1124,5,FALSE)</f>
        <v>16</v>
      </c>
      <c r="I32" s="25">
        <f>+VLOOKUP(A32,Hoja1!$D$3:$S$1124,6,FALSE)</f>
        <v>3366</v>
      </c>
      <c r="J32" s="25">
        <f>+VLOOKUP(A32,Hoja1!$D$3:$S$1124,7,FALSE)</f>
        <v>11</v>
      </c>
      <c r="K32" s="27">
        <f t="shared" si="4"/>
        <v>7390</v>
      </c>
      <c r="L32" s="25">
        <f>+VLOOKUP(A32,Hoja1!$D$3:$S$1124,8,FALSE)</f>
        <v>2169</v>
      </c>
      <c r="M32" s="25">
        <f>+VLOOKUP(A32,Hoja1!$D$3:$S$1124,9,FALSE)</f>
        <v>582</v>
      </c>
      <c r="N32" s="25">
        <f>+VLOOKUP(A32,Hoja1!$D$3:$S$1124,10,FALSE)</f>
        <v>2356</v>
      </c>
      <c r="O32" s="25">
        <f>+VLOOKUP(A32,Hoja1!$D$3:$S$1124,11,FALSE)</f>
        <v>2099</v>
      </c>
      <c r="P32" s="25">
        <f>+VLOOKUP(A32,Hoja1!$D$3:$S$1124,12,FALSE)</f>
        <v>184</v>
      </c>
      <c r="Q32" s="27">
        <f t="shared" si="5"/>
        <v>7401</v>
      </c>
      <c r="R32" s="28">
        <f>+VLOOKUP(A32,Hoja1!$D$3:$S$1124,13,FALSE)</f>
        <v>2208</v>
      </c>
      <c r="S32" s="25">
        <f>+VLOOKUP(A32,Hoja1!$D$3:$S$1124,14,FALSE)</f>
        <v>23</v>
      </c>
      <c r="T32" s="25">
        <f>+VLOOKUP(A32,Hoja1!$D$3:$S$1124,15,FALSE)</f>
        <v>0</v>
      </c>
      <c r="U32" s="25">
        <f>+VLOOKUP(A32,Hoja1!$D$3:$S$1124,16,FALSE)</f>
        <v>5170</v>
      </c>
      <c r="V32" s="25"/>
      <c r="W32" s="27">
        <f t="shared" si="3"/>
        <v>0</v>
      </c>
      <c r="X32" s="25"/>
      <c r="Y32" s="25"/>
      <c r="Z32" s="25"/>
      <c r="AA32" s="25"/>
      <c r="AB32" s="25"/>
    </row>
    <row r="33" spans="1:28" ht="13.15">
      <c r="A33" s="24">
        <v>5138</v>
      </c>
      <c r="B33" s="25" t="s">
        <v>124</v>
      </c>
      <c r="C33" s="25" t="s">
        <v>153</v>
      </c>
      <c r="D33" s="26">
        <v>15552</v>
      </c>
      <c r="E33" s="27">
        <f t="shared" si="0"/>
        <v>18171</v>
      </c>
      <c r="F33" s="25">
        <f>+VLOOKUP(A33,Hoja1!$D$3:$S$1124,3,FALSE)</f>
        <v>8795</v>
      </c>
      <c r="G33" s="25">
        <f>+VLOOKUP(A33,Hoja1!$D$3:$S$1124,4,FALSE)</f>
        <v>5502</v>
      </c>
      <c r="H33" s="25">
        <f>+VLOOKUP(A33,Hoja1!$D$3:$S$1124,5,FALSE)</f>
        <v>24</v>
      </c>
      <c r="I33" s="25">
        <f>+VLOOKUP(A33,Hoja1!$D$3:$S$1124,6,FALSE)</f>
        <v>3838</v>
      </c>
      <c r="J33" s="25">
        <f>+VLOOKUP(A33,Hoja1!$D$3:$S$1124,7,FALSE)</f>
        <v>12</v>
      </c>
      <c r="K33" s="27">
        <f t="shared" si="4"/>
        <v>13550</v>
      </c>
      <c r="L33" s="25">
        <f>+VLOOKUP(A33,Hoja1!$D$3:$S$1124,8,FALSE)</f>
        <v>4803</v>
      </c>
      <c r="M33" s="25">
        <f>+VLOOKUP(A33,Hoja1!$D$3:$S$1124,9,FALSE)</f>
        <v>4090</v>
      </c>
      <c r="N33" s="25">
        <f>+VLOOKUP(A33,Hoja1!$D$3:$S$1124,10,FALSE)</f>
        <v>1528</v>
      </c>
      <c r="O33" s="25">
        <f>+VLOOKUP(A33,Hoja1!$D$3:$S$1124,11,FALSE)</f>
        <v>2709</v>
      </c>
      <c r="P33" s="25">
        <f>+VLOOKUP(A33,Hoja1!$D$3:$S$1124,12,FALSE)</f>
        <v>420</v>
      </c>
      <c r="Q33" s="27">
        <f t="shared" si="5"/>
        <v>13555</v>
      </c>
      <c r="R33" s="28">
        <f>+VLOOKUP(A33,Hoja1!$D$3:$S$1124,13,FALSE)</f>
        <v>4958</v>
      </c>
      <c r="S33" s="25">
        <f>+VLOOKUP(A33,Hoja1!$D$3:$S$1124,14,FALSE)</f>
        <v>198</v>
      </c>
      <c r="T33" s="25">
        <f>+VLOOKUP(A33,Hoja1!$D$3:$S$1124,15,FALSE)</f>
        <v>0</v>
      </c>
      <c r="U33" s="25">
        <f>+VLOOKUP(A33,Hoja1!$D$3:$S$1124,16,FALSE)</f>
        <v>8399</v>
      </c>
      <c r="V33" s="25"/>
      <c r="W33" s="27">
        <f t="shared" si="3"/>
        <v>0</v>
      </c>
      <c r="X33" s="25"/>
      <c r="Y33" s="25"/>
      <c r="Z33" s="25"/>
      <c r="AA33" s="25"/>
      <c r="AB33" s="25"/>
    </row>
    <row r="34" spans="1:28" ht="13.15">
      <c r="A34" s="24">
        <v>5142</v>
      </c>
      <c r="B34" s="25" t="s">
        <v>124</v>
      </c>
      <c r="C34" s="25" t="s">
        <v>154</v>
      </c>
      <c r="D34" s="26">
        <v>4532</v>
      </c>
      <c r="E34" s="27">
        <f t="shared" si="0"/>
        <v>4796</v>
      </c>
      <c r="F34" s="25">
        <f>+VLOOKUP(A34,Hoja1!$D$3:$S$1124,3,FALSE)</f>
        <v>3217</v>
      </c>
      <c r="G34" s="25">
        <f>+VLOOKUP(A34,Hoja1!$D$3:$S$1124,4,FALSE)</f>
        <v>713</v>
      </c>
      <c r="H34" s="25">
        <f>+VLOOKUP(A34,Hoja1!$D$3:$S$1124,5,FALSE)</f>
        <v>18</v>
      </c>
      <c r="I34" s="25">
        <f>+VLOOKUP(A34,Hoja1!$D$3:$S$1124,6,FALSE)</f>
        <v>841</v>
      </c>
      <c r="J34" s="25">
        <f>+VLOOKUP(A34,Hoja1!$D$3:$S$1124,7,FALSE)</f>
        <v>7</v>
      </c>
      <c r="K34" s="27">
        <f t="shared" si="4"/>
        <v>3929</v>
      </c>
      <c r="L34" s="25">
        <f>+VLOOKUP(A34,Hoja1!$D$3:$S$1124,8,FALSE)</f>
        <v>1427</v>
      </c>
      <c r="M34" s="25">
        <f>+VLOOKUP(A34,Hoja1!$D$3:$S$1124,9,FALSE)</f>
        <v>625</v>
      </c>
      <c r="N34" s="25">
        <f>+VLOOKUP(A34,Hoja1!$D$3:$S$1124,10,FALSE)</f>
        <v>1604</v>
      </c>
      <c r="O34" s="25">
        <f>+VLOOKUP(A34,Hoja1!$D$3:$S$1124,11,FALSE)</f>
        <v>222</v>
      </c>
      <c r="P34" s="25">
        <f>+VLOOKUP(A34,Hoja1!$D$3:$S$1124,12,FALSE)</f>
        <v>51</v>
      </c>
      <c r="Q34" s="27">
        <f t="shared" si="5"/>
        <v>3936</v>
      </c>
      <c r="R34" s="28">
        <f>+VLOOKUP(A34,Hoja1!$D$3:$S$1124,13,FALSE)</f>
        <v>2450</v>
      </c>
      <c r="S34" s="25">
        <f>+VLOOKUP(A34,Hoja1!$D$3:$S$1124,14,FALSE)</f>
        <v>73</v>
      </c>
      <c r="T34" s="25">
        <f>+VLOOKUP(A34,Hoja1!$D$3:$S$1124,15,FALSE)</f>
        <v>1</v>
      </c>
      <c r="U34" s="25">
        <f>+VLOOKUP(A34,Hoja1!$D$3:$S$1124,16,FALSE)</f>
        <v>1412</v>
      </c>
      <c r="V34" s="25"/>
      <c r="W34" s="27">
        <f t="shared" si="3"/>
        <v>0</v>
      </c>
      <c r="X34" s="25"/>
      <c r="Y34" s="25"/>
      <c r="Z34" s="25"/>
      <c r="AA34" s="25"/>
      <c r="AB34" s="25"/>
    </row>
    <row r="35" spans="1:28" ht="13.15">
      <c r="A35" s="24">
        <v>5145</v>
      </c>
      <c r="B35" s="25" t="s">
        <v>124</v>
      </c>
      <c r="C35" s="25" t="s">
        <v>155</v>
      </c>
      <c r="D35" s="26">
        <v>4648</v>
      </c>
      <c r="E35" s="27">
        <f t="shared" si="0"/>
        <v>5598</v>
      </c>
      <c r="F35" s="25">
        <f>+VLOOKUP(A35,Hoja1!$D$3:$S$1124,3,FALSE)</f>
        <v>3296</v>
      </c>
      <c r="G35" s="25">
        <f>+VLOOKUP(A35,Hoja1!$D$3:$S$1124,4,FALSE)</f>
        <v>1241</v>
      </c>
      <c r="H35" s="25">
        <f>+VLOOKUP(A35,Hoja1!$D$3:$S$1124,5,FALSE)</f>
        <v>11</v>
      </c>
      <c r="I35" s="25">
        <f>+VLOOKUP(A35,Hoja1!$D$3:$S$1124,6,FALSE)</f>
        <v>1024</v>
      </c>
      <c r="J35" s="25">
        <f>+VLOOKUP(A35,Hoja1!$D$3:$S$1124,7,FALSE)</f>
        <v>26</v>
      </c>
      <c r="K35" s="27">
        <f t="shared" si="4"/>
        <v>4243</v>
      </c>
      <c r="L35" s="25">
        <f>+VLOOKUP(A35,Hoja1!$D$3:$S$1124,8,FALSE)</f>
        <v>2772</v>
      </c>
      <c r="M35" s="25">
        <f>+VLOOKUP(A35,Hoja1!$D$3:$S$1124,9,FALSE)</f>
        <v>705</v>
      </c>
      <c r="N35" s="25">
        <f>+VLOOKUP(A35,Hoja1!$D$3:$S$1124,10,FALSE)</f>
        <v>431</v>
      </c>
      <c r="O35" s="25">
        <f>+VLOOKUP(A35,Hoja1!$D$3:$S$1124,11,FALSE)</f>
        <v>329</v>
      </c>
      <c r="P35" s="25">
        <f>+VLOOKUP(A35,Hoja1!$D$3:$S$1124,12,FALSE)</f>
        <v>6</v>
      </c>
      <c r="Q35" s="27">
        <f t="shared" si="5"/>
        <v>4258</v>
      </c>
      <c r="R35" s="28">
        <f>+VLOOKUP(A35,Hoja1!$D$3:$S$1124,13,FALSE)</f>
        <v>1892</v>
      </c>
      <c r="S35" s="25">
        <f>+VLOOKUP(A35,Hoja1!$D$3:$S$1124,14,FALSE)</f>
        <v>34</v>
      </c>
      <c r="T35" s="25">
        <f>+VLOOKUP(A35,Hoja1!$D$3:$S$1124,15,FALSE)</f>
        <v>0</v>
      </c>
      <c r="U35" s="25">
        <f>+VLOOKUP(A35,Hoja1!$D$3:$S$1124,16,FALSE)</f>
        <v>2332</v>
      </c>
      <c r="V35" s="25"/>
      <c r="W35" s="27">
        <f t="shared" si="3"/>
        <v>0</v>
      </c>
      <c r="X35" s="25"/>
      <c r="Y35" s="25"/>
      <c r="Z35" s="25"/>
      <c r="AA35" s="25"/>
      <c r="AB35" s="25"/>
    </row>
    <row r="36" spans="1:28" ht="13.15">
      <c r="A36" s="24">
        <v>5147</v>
      </c>
      <c r="B36" s="25" t="s">
        <v>124</v>
      </c>
      <c r="C36" s="25" t="s">
        <v>156</v>
      </c>
      <c r="D36" s="26">
        <v>51143</v>
      </c>
      <c r="E36" s="27">
        <f t="shared" si="0"/>
        <v>50866</v>
      </c>
      <c r="F36" s="25">
        <f>+VLOOKUP(A36,Hoja1!$D$3:$S$1124,3,FALSE)</f>
        <v>36705</v>
      </c>
      <c r="G36" s="25">
        <f>+VLOOKUP(A36,Hoja1!$D$3:$S$1124,4,FALSE)</f>
        <v>3675</v>
      </c>
      <c r="H36" s="25">
        <f>+VLOOKUP(A36,Hoja1!$D$3:$S$1124,5,FALSE)</f>
        <v>1401</v>
      </c>
      <c r="I36" s="25">
        <f>+VLOOKUP(A36,Hoja1!$D$3:$S$1124,6,FALSE)</f>
        <v>7146</v>
      </c>
      <c r="J36" s="25">
        <f>+VLOOKUP(A36,Hoja1!$D$3:$S$1124,7,FALSE)</f>
        <v>1939</v>
      </c>
      <c r="K36" s="27">
        <f t="shared" si="4"/>
        <v>45096</v>
      </c>
      <c r="L36" s="25">
        <f>+VLOOKUP(A36,Hoja1!$D$3:$S$1124,8,FALSE)</f>
        <v>35629</v>
      </c>
      <c r="M36" s="25">
        <f>+VLOOKUP(A36,Hoja1!$D$3:$S$1124,9,FALSE)</f>
        <v>7353</v>
      </c>
      <c r="N36" s="25">
        <f>+VLOOKUP(A36,Hoja1!$D$3:$S$1124,10,FALSE)</f>
        <v>729</v>
      </c>
      <c r="O36" s="25">
        <f>+VLOOKUP(A36,Hoja1!$D$3:$S$1124,11,FALSE)</f>
        <v>531</v>
      </c>
      <c r="P36" s="25">
        <f>+VLOOKUP(A36,Hoja1!$D$3:$S$1124,12,FALSE)</f>
        <v>854</v>
      </c>
      <c r="Q36" s="27">
        <f t="shared" si="5"/>
        <v>45199</v>
      </c>
      <c r="R36" s="28">
        <f>+VLOOKUP(A36,Hoja1!$D$3:$S$1124,13,FALSE)</f>
        <v>35174</v>
      </c>
      <c r="S36" s="25">
        <f>+VLOOKUP(A36,Hoja1!$D$3:$S$1124,14,FALSE)</f>
        <v>7308</v>
      </c>
      <c r="T36" s="25">
        <f>+VLOOKUP(A36,Hoja1!$D$3:$S$1124,15,FALSE)</f>
        <v>33</v>
      </c>
      <c r="U36" s="25">
        <f>+VLOOKUP(A36,Hoja1!$D$3:$S$1124,16,FALSE)</f>
        <v>2684</v>
      </c>
      <c r="V36" s="25"/>
      <c r="W36" s="27">
        <f t="shared" si="3"/>
        <v>0</v>
      </c>
      <c r="X36" s="25"/>
      <c r="Y36" s="25"/>
      <c r="Z36" s="25"/>
      <c r="AA36" s="25"/>
      <c r="AB36" s="25"/>
    </row>
    <row r="37" spans="1:28" ht="13.15">
      <c r="A37" s="24">
        <v>5148</v>
      </c>
      <c r="B37" s="25" t="s">
        <v>124</v>
      </c>
      <c r="C37" s="25" t="s">
        <v>157</v>
      </c>
      <c r="D37" s="26">
        <v>62581</v>
      </c>
      <c r="E37" s="27">
        <f t="shared" si="0"/>
        <v>69655</v>
      </c>
      <c r="F37" s="25">
        <f>+VLOOKUP(A37,Hoja1!$D$3:$S$1124,3,FALSE)</f>
        <v>49311</v>
      </c>
      <c r="G37" s="25">
        <f>+VLOOKUP(A37,Hoja1!$D$3:$S$1124,4,FALSE)</f>
        <v>17315</v>
      </c>
      <c r="H37" s="25">
        <f>+VLOOKUP(A37,Hoja1!$D$3:$S$1124,5,FALSE)</f>
        <v>66</v>
      </c>
      <c r="I37" s="25">
        <f>+VLOOKUP(A37,Hoja1!$D$3:$S$1124,6,FALSE)</f>
        <v>2839</v>
      </c>
      <c r="J37" s="25">
        <f>+VLOOKUP(A37,Hoja1!$D$3:$S$1124,7,FALSE)</f>
        <v>124</v>
      </c>
      <c r="K37" s="27">
        <f t="shared" si="4"/>
        <v>52360</v>
      </c>
      <c r="L37" s="25">
        <f>+VLOOKUP(A37,Hoja1!$D$3:$S$1124,8,FALSE)</f>
        <v>34320</v>
      </c>
      <c r="M37" s="25">
        <f>+VLOOKUP(A37,Hoja1!$D$3:$S$1124,9,FALSE)</f>
        <v>16842</v>
      </c>
      <c r="N37" s="25">
        <f>+VLOOKUP(A37,Hoja1!$D$3:$S$1124,10,FALSE)</f>
        <v>572</v>
      </c>
      <c r="O37" s="25">
        <f>+VLOOKUP(A37,Hoja1!$D$3:$S$1124,11,FALSE)</f>
        <v>528</v>
      </c>
      <c r="P37" s="25">
        <f>+VLOOKUP(A37,Hoja1!$D$3:$S$1124,12,FALSE)</f>
        <v>98</v>
      </c>
      <c r="Q37" s="27">
        <f t="shared" si="5"/>
        <v>52477</v>
      </c>
      <c r="R37" s="28">
        <f>+VLOOKUP(A37,Hoja1!$D$3:$S$1124,13,FALSE)</f>
        <v>32283</v>
      </c>
      <c r="S37" s="25">
        <f>+VLOOKUP(A37,Hoja1!$D$3:$S$1124,14,FALSE)</f>
        <v>15494</v>
      </c>
      <c r="T37" s="25">
        <f>+VLOOKUP(A37,Hoja1!$D$3:$S$1124,15,FALSE)</f>
        <v>18</v>
      </c>
      <c r="U37" s="25">
        <f>+VLOOKUP(A37,Hoja1!$D$3:$S$1124,16,FALSE)</f>
        <v>4682</v>
      </c>
      <c r="V37" s="25"/>
      <c r="W37" s="27">
        <f t="shared" si="3"/>
        <v>0</v>
      </c>
      <c r="X37" s="25"/>
      <c r="Y37" s="25"/>
      <c r="Z37" s="25"/>
      <c r="AA37" s="25"/>
      <c r="AB37" s="25"/>
    </row>
    <row r="38" spans="1:28" ht="13.15">
      <c r="A38" s="24">
        <v>5150</v>
      </c>
      <c r="B38" s="25" t="s">
        <v>124</v>
      </c>
      <c r="C38" s="25" t="s">
        <v>158</v>
      </c>
      <c r="D38" s="26">
        <v>3972</v>
      </c>
      <c r="E38" s="27">
        <f t="shared" si="0"/>
        <v>3523</v>
      </c>
      <c r="F38" s="25">
        <f>+VLOOKUP(A38,Hoja1!$D$3:$S$1124,3,FALSE)</f>
        <v>2842</v>
      </c>
      <c r="G38" s="25">
        <f>+VLOOKUP(A38,Hoja1!$D$3:$S$1124,4,FALSE)</f>
        <v>117</v>
      </c>
      <c r="H38" s="25">
        <f>+VLOOKUP(A38,Hoja1!$D$3:$S$1124,5,FALSE)</f>
        <v>14</v>
      </c>
      <c r="I38" s="25">
        <f>+VLOOKUP(A38,Hoja1!$D$3:$S$1124,6,FALSE)</f>
        <v>470</v>
      </c>
      <c r="J38" s="25">
        <f>+VLOOKUP(A38,Hoja1!$D$3:$S$1124,7,FALSE)</f>
        <v>80</v>
      </c>
      <c r="K38" s="27">
        <f t="shared" si="4"/>
        <v>3172</v>
      </c>
      <c r="L38" s="25">
        <f>+VLOOKUP(A38,Hoja1!$D$3:$S$1124,8,FALSE)</f>
        <v>2440</v>
      </c>
      <c r="M38" s="25">
        <f>+VLOOKUP(A38,Hoja1!$D$3:$S$1124,9,FALSE)</f>
        <v>622</v>
      </c>
      <c r="N38" s="25">
        <f>+VLOOKUP(A38,Hoja1!$D$3:$S$1124,10,FALSE)</f>
        <v>53</v>
      </c>
      <c r="O38" s="25">
        <f>+VLOOKUP(A38,Hoja1!$D$3:$S$1124,11,FALSE)</f>
        <v>45</v>
      </c>
      <c r="P38" s="25">
        <f>+VLOOKUP(A38,Hoja1!$D$3:$S$1124,12,FALSE)</f>
        <v>12</v>
      </c>
      <c r="Q38" s="27">
        <f t="shared" si="5"/>
        <v>3312</v>
      </c>
      <c r="R38" s="28">
        <f>+VLOOKUP(A38,Hoja1!$D$3:$S$1124,13,FALSE)</f>
        <v>2791</v>
      </c>
      <c r="S38" s="25">
        <f>+VLOOKUP(A38,Hoja1!$D$3:$S$1124,14,FALSE)</f>
        <v>195</v>
      </c>
      <c r="T38" s="25">
        <f>+VLOOKUP(A38,Hoja1!$D$3:$S$1124,15,FALSE)</f>
        <v>0</v>
      </c>
      <c r="U38" s="25">
        <f>+VLOOKUP(A38,Hoja1!$D$3:$S$1124,16,FALSE)</f>
        <v>326</v>
      </c>
      <c r="V38" s="25"/>
      <c r="W38" s="27">
        <f t="shared" si="3"/>
        <v>0</v>
      </c>
      <c r="X38" s="25"/>
      <c r="Y38" s="25"/>
      <c r="Z38" s="25"/>
      <c r="AA38" s="25"/>
      <c r="AB38" s="25"/>
    </row>
    <row r="39" spans="1:28" ht="13.15">
      <c r="A39" s="24">
        <v>5154</v>
      </c>
      <c r="B39" s="25" t="s">
        <v>124</v>
      </c>
      <c r="C39" s="25" t="s">
        <v>159</v>
      </c>
      <c r="D39" s="26">
        <v>95427</v>
      </c>
      <c r="E39" s="27">
        <f t="shared" si="0"/>
        <v>86310</v>
      </c>
      <c r="F39" s="25">
        <f>+VLOOKUP(A39,Hoja1!$D$3:$S$1124,3,FALSE)</f>
        <v>71826</v>
      </c>
      <c r="G39" s="25">
        <f>+VLOOKUP(A39,Hoja1!$D$3:$S$1124,4,FALSE)</f>
        <v>2980</v>
      </c>
      <c r="H39" s="25">
        <f>+VLOOKUP(A39,Hoja1!$D$3:$S$1124,5,FALSE)</f>
        <v>7575</v>
      </c>
      <c r="I39" s="25">
        <f>+VLOOKUP(A39,Hoja1!$D$3:$S$1124,6,FALSE)</f>
        <v>2864</v>
      </c>
      <c r="J39" s="25">
        <f>+VLOOKUP(A39,Hoja1!$D$3:$S$1124,7,FALSE)</f>
        <v>1065</v>
      </c>
      <c r="K39" s="27">
        <f t="shared" si="4"/>
        <v>83055</v>
      </c>
      <c r="L39" s="25">
        <f>+VLOOKUP(A39,Hoja1!$D$3:$S$1124,8,FALSE)</f>
        <v>66340</v>
      </c>
      <c r="M39" s="25">
        <f>+VLOOKUP(A39,Hoja1!$D$3:$S$1124,9,FALSE)</f>
        <v>8161</v>
      </c>
      <c r="N39" s="25">
        <f>+VLOOKUP(A39,Hoja1!$D$3:$S$1124,10,FALSE)</f>
        <v>3907</v>
      </c>
      <c r="O39" s="25">
        <f>+VLOOKUP(A39,Hoja1!$D$3:$S$1124,11,FALSE)</f>
        <v>1322</v>
      </c>
      <c r="P39" s="25">
        <f>+VLOOKUP(A39,Hoja1!$D$3:$S$1124,12,FALSE)</f>
        <v>3325</v>
      </c>
      <c r="Q39" s="27">
        <f t="shared" si="5"/>
        <v>83532</v>
      </c>
      <c r="R39" s="28">
        <f>+VLOOKUP(A39,Hoja1!$D$3:$S$1124,13,FALSE)</f>
        <v>72457</v>
      </c>
      <c r="S39" s="25">
        <f>+VLOOKUP(A39,Hoja1!$D$3:$S$1124,14,FALSE)</f>
        <v>822</v>
      </c>
      <c r="T39" s="25">
        <f>+VLOOKUP(A39,Hoja1!$D$3:$S$1124,15,FALSE)</f>
        <v>39</v>
      </c>
      <c r="U39" s="25">
        <f>+VLOOKUP(A39,Hoja1!$D$3:$S$1124,16,FALSE)</f>
        <v>10214</v>
      </c>
      <c r="V39" s="25"/>
      <c r="W39" s="27">
        <f t="shared" si="3"/>
        <v>0</v>
      </c>
      <c r="X39" s="25"/>
      <c r="Y39" s="25"/>
      <c r="Z39" s="25"/>
      <c r="AA39" s="25"/>
      <c r="AB39" s="25"/>
    </row>
    <row r="40" spans="1:28" ht="13.15">
      <c r="A40" s="24">
        <v>5172</v>
      </c>
      <c r="B40" s="25" t="s">
        <v>124</v>
      </c>
      <c r="C40" s="25" t="s">
        <v>160</v>
      </c>
      <c r="D40" s="26">
        <v>59836</v>
      </c>
      <c r="E40" s="27">
        <f t="shared" si="0"/>
        <v>56427</v>
      </c>
      <c r="F40" s="25">
        <f>+VLOOKUP(A40,Hoja1!$D$3:$S$1124,3,FALSE)</f>
        <v>43651</v>
      </c>
      <c r="G40" s="25">
        <f>+VLOOKUP(A40,Hoja1!$D$3:$S$1124,4,FALSE)</f>
        <v>862</v>
      </c>
      <c r="H40" s="25">
        <f>+VLOOKUP(A40,Hoja1!$D$3:$S$1124,5,FALSE)</f>
        <v>5180</v>
      </c>
      <c r="I40" s="25">
        <f>+VLOOKUP(A40,Hoja1!$D$3:$S$1124,6,FALSE)</f>
        <v>6374</v>
      </c>
      <c r="J40" s="25">
        <f>+VLOOKUP(A40,Hoja1!$D$3:$S$1124,7,FALSE)</f>
        <v>360</v>
      </c>
      <c r="K40" s="27">
        <f t="shared" si="4"/>
        <v>55127</v>
      </c>
      <c r="L40" s="25">
        <f>+VLOOKUP(A40,Hoja1!$D$3:$S$1124,8,FALSE)</f>
        <v>44656</v>
      </c>
      <c r="M40" s="25">
        <f>+VLOOKUP(A40,Hoja1!$D$3:$S$1124,9,FALSE)</f>
        <v>5199</v>
      </c>
      <c r="N40" s="25">
        <f>+VLOOKUP(A40,Hoja1!$D$3:$S$1124,10,FALSE)</f>
        <v>1387</v>
      </c>
      <c r="O40" s="25">
        <f>+VLOOKUP(A40,Hoja1!$D$3:$S$1124,11,FALSE)</f>
        <v>800</v>
      </c>
      <c r="P40" s="25">
        <f>+VLOOKUP(A40,Hoja1!$D$3:$S$1124,12,FALSE)</f>
        <v>3085</v>
      </c>
      <c r="Q40" s="27">
        <f t="shared" si="5"/>
        <v>55298</v>
      </c>
      <c r="R40" s="28">
        <f>+VLOOKUP(A40,Hoja1!$D$3:$S$1124,13,FALSE)</f>
        <v>44495</v>
      </c>
      <c r="S40" s="25">
        <f>+VLOOKUP(A40,Hoja1!$D$3:$S$1124,14,FALSE)</f>
        <v>5252</v>
      </c>
      <c r="T40" s="25">
        <f>+VLOOKUP(A40,Hoja1!$D$3:$S$1124,15,FALSE)</f>
        <v>20</v>
      </c>
      <c r="U40" s="25">
        <f>+VLOOKUP(A40,Hoja1!$D$3:$S$1124,16,FALSE)</f>
        <v>5531</v>
      </c>
      <c r="V40" s="25"/>
      <c r="W40" s="27">
        <f t="shared" si="3"/>
        <v>0</v>
      </c>
      <c r="X40" s="25"/>
      <c r="Y40" s="25"/>
      <c r="Z40" s="25"/>
      <c r="AA40" s="25"/>
      <c r="AB40" s="25"/>
    </row>
    <row r="41" spans="1:28" ht="13.15">
      <c r="A41" s="24">
        <v>5190</v>
      </c>
      <c r="B41" s="25" t="s">
        <v>124</v>
      </c>
      <c r="C41" s="25" t="s">
        <v>161</v>
      </c>
      <c r="D41" s="26">
        <v>9936</v>
      </c>
      <c r="E41" s="27">
        <f t="shared" si="0"/>
        <v>9563</v>
      </c>
      <c r="F41" s="25">
        <f>+VLOOKUP(A41,Hoja1!$D$3:$S$1124,3,FALSE)</f>
        <v>5827</v>
      </c>
      <c r="G41" s="25">
        <f>+VLOOKUP(A41,Hoja1!$D$3:$S$1124,4,FALSE)</f>
        <v>2488</v>
      </c>
      <c r="H41" s="25">
        <f>+VLOOKUP(A41,Hoja1!$D$3:$S$1124,5,FALSE)</f>
        <v>22</v>
      </c>
      <c r="I41" s="25">
        <f>+VLOOKUP(A41,Hoja1!$D$3:$S$1124,6,FALSE)</f>
        <v>1167</v>
      </c>
      <c r="J41" s="25">
        <f>+VLOOKUP(A41,Hoja1!$D$3:$S$1124,7,FALSE)</f>
        <v>59</v>
      </c>
      <c r="K41" s="27">
        <f t="shared" si="4"/>
        <v>8831</v>
      </c>
      <c r="L41" s="25">
        <f>+VLOOKUP(A41,Hoja1!$D$3:$S$1124,8,FALSE)</f>
        <v>4882</v>
      </c>
      <c r="M41" s="25">
        <f>+VLOOKUP(A41,Hoja1!$D$3:$S$1124,9,FALSE)</f>
        <v>713</v>
      </c>
      <c r="N41" s="25">
        <f>+VLOOKUP(A41,Hoja1!$D$3:$S$1124,10,FALSE)</f>
        <v>2717</v>
      </c>
      <c r="O41" s="25">
        <f>+VLOOKUP(A41,Hoja1!$D$3:$S$1124,11,FALSE)</f>
        <v>484</v>
      </c>
      <c r="P41" s="25">
        <f>+VLOOKUP(A41,Hoja1!$D$3:$S$1124,12,FALSE)</f>
        <v>35</v>
      </c>
      <c r="Q41" s="27">
        <f t="shared" si="5"/>
        <v>8877</v>
      </c>
      <c r="R41" s="28">
        <f>+VLOOKUP(A41,Hoja1!$D$3:$S$1124,13,FALSE)</f>
        <v>7424</v>
      </c>
      <c r="S41" s="25">
        <f>+VLOOKUP(A41,Hoja1!$D$3:$S$1124,14,FALSE)</f>
        <v>112</v>
      </c>
      <c r="T41" s="25">
        <f>+VLOOKUP(A41,Hoja1!$D$3:$S$1124,15,FALSE)</f>
        <v>0</v>
      </c>
      <c r="U41" s="25">
        <f>+VLOOKUP(A41,Hoja1!$D$3:$S$1124,16,FALSE)</f>
        <v>1341</v>
      </c>
      <c r="V41" s="25"/>
      <c r="W41" s="27">
        <f t="shared" si="3"/>
        <v>0</v>
      </c>
      <c r="X41" s="25"/>
      <c r="Y41" s="25"/>
      <c r="Z41" s="25"/>
      <c r="AA41" s="25"/>
      <c r="AB41" s="25"/>
    </row>
    <row r="42" spans="1:28" ht="13.15">
      <c r="A42" s="24">
        <v>5197</v>
      </c>
      <c r="B42" s="25" t="s">
        <v>124</v>
      </c>
      <c r="C42" s="25" t="s">
        <v>162</v>
      </c>
      <c r="D42" s="26">
        <v>14833</v>
      </c>
      <c r="E42" s="27">
        <f t="shared" si="0"/>
        <v>18945</v>
      </c>
      <c r="F42" s="25">
        <f>+VLOOKUP(A42,Hoja1!$D$3:$S$1124,3,FALSE)</f>
        <v>9694</v>
      </c>
      <c r="G42" s="25">
        <f>+VLOOKUP(A42,Hoja1!$D$3:$S$1124,4,FALSE)</f>
        <v>4527</v>
      </c>
      <c r="H42" s="25">
        <f>+VLOOKUP(A42,Hoja1!$D$3:$S$1124,5,FALSE)</f>
        <v>32</v>
      </c>
      <c r="I42" s="25">
        <f>+VLOOKUP(A42,Hoja1!$D$3:$S$1124,6,FALSE)</f>
        <v>4625</v>
      </c>
      <c r="J42" s="25">
        <f>+VLOOKUP(A42,Hoja1!$D$3:$S$1124,7,FALSE)</f>
        <v>67</v>
      </c>
      <c r="K42" s="27">
        <f t="shared" si="4"/>
        <v>14599</v>
      </c>
      <c r="L42" s="25">
        <f>+VLOOKUP(A42,Hoja1!$D$3:$S$1124,8,FALSE)</f>
        <v>6030</v>
      </c>
      <c r="M42" s="25">
        <f>+VLOOKUP(A42,Hoja1!$D$3:$S$1124,9,FALSE)</f>
        <v>5565</v>
      </c>
      <c r="N42" s="25">
        <f>+VLOOKUP(A42,Hoja1!$D$3:$S$1124,10,FALSE)</f>
        <v>962</v>
      </c>
      <c r="O42" s="25">
        <f>+VLOOKUP(A42,Hoja1!$D$3:$S$1124,11,FALSE)</f>
        <v>1965</v>
      </c>
      <c r="P42" s="25">
        <f>+VLOOKUP(A42,Hoja1!$D$3:$S$1124,12,FALSE)</f>
        <v>77</v>
      </c>
      <c r="Q42" s="27">
        <f t="shared" si="5"/>
        <v>14643</v>
      </c>
      <c r="R42" s="28">
        <f>+VLOOKUP(A42,Hoja1!$D$3:$S$1124,13,FALSE)</f>
        <v>6048</v>
      </c>
      <c r="S42" s="25">
        <f>+VLOOKUP(A42,Hoja1!$D$3:$S$1124,14,FALSE)</f>
        <v>2381</v>
      </c>
      <c r="T42" s="25">
        <f>+VLOOKUP(A42,Hoja1!$D$3:$S$1124,15,FALSE)</f>
        <v>9</v>
      </c>
      <c r="U42" s="25">
        <f>+VLOOKUP(A42,Hoja1!$D$3:$S$1124,16,FALSE)</f>
        <v>6205</v>
      </c>
      <c r="V42" s="25"/>
      <c r="W42" s="27">
        <f t="shared" si="3"/>
        <v>0</v>
      </c>
      <c r="X42" s="25"/>
      <c r="Y42" s="25"/>
      <c r="Z42" s="25"/>
      <c r="AA42" s="25"/>
      <c r="AB42" s="25"/>
    </row>
    <row r="43" spans="1:28" ht="13.15">
      <c r="A43" s="24">
        <v>5206</v>
      </c>
      <c r="B43" s="25" t="s">
        <v>124</v>
      </c>
      <c r="C43" s="25" t="s">
        <v>163</v>
      </c>
      <c r="D43" s="26">
        <v>4758</v>
      </c>
      <c r="E43" s="27">
        <f t="shared" si="0"/>
        <v>4054</v>
      </c>
      <c r="F43" s="25">
        <f>+VLOOKUP(A43,Hoja1!$D$3:$S$1124,3,FALSE)</f>
        <v>1916</v>
      </c>
      <c r="G43" s="25">
        <f>+VLOOKUP(A43,Hoja1!$D$3:$S$1124,4,FALSE)</f>
        <v>162</v>
      </c>
      <c r="H43" s="25">
        <f>+VLOOKUP(A43,Hoja1!$D$3:$S$1124,5,FALSE)</f>
        <v>148</v>
      </c>
      <c r="I43" s="25">
        <f>+VLOOKUP(A43,Hoja1!$D$3:$S$1124,6,FALSE)</f>
        <v>1797</v>
      </c>
      <c r="J43" s="25">
        <f>+VLOOKUP(A43,Hoja1!$D$3:$S$1124,7,FALSE)</f>
        <v>31</v>
      </c>
      <c r="K43" s="27">
        <f t="shared" si="4"/>
        <v>3863</v>
      </c>
      <c r="L43" s="25">
        <f>+VLOOKUP(A43,Hoja1!$D$3:$S$1124,8,FALSE)</f>
        <v>1688</v>
      </c>
      <c r="M43" s="25">
        <f>+VLOOKUP(A43,Hoja1!$D$3:$S$1124,9,FALSE)</f>
        <v>2066</v>
      </c>
      <c r="N43" s="25">
        <f>+VLOOKUP(A43,Hoja1!$D$3:$S$1124,10,FALSE)</f>
        <v>20</v>
      </c>
      <c r="O43" s="25">
        <f>+VLOOKUP(A43,Hoja1!$D$3:$S$1124,11,FALSE)</f>
        <v>78</v>
      </c>
      <c r="P43" s="25">
        <f>+VLOOKUP(A43,Hoja1!$D$3:$S$1124,12,FALSE)</f>
        <v>11</v>
      </c>
      <c r="Q43" s="27">
        <f t="shared" si="5"/>
        <v>3888</v>
      </c>
      <c r="R43" s="28">
        <f>+VLOOKUP(A43,Hoja1!$D$3:$S$1124,13,FALSE)</f>
        <v>1788</v>
      </c>
      <c r="S43" s="25">
        <f>+VLOOKUP(A43,Hoja1!$D$3:$S$1124,14,FALSE)</f>
        <v>15</v>
      </c>
      <c r="T43" s="25">
        <f>+VLOOKUP(A43,Hoja1!$D$3:$S$1124,15,FALSE)</f>
        <v>0</v>
      </c>
      <c r="U43" s="25">
        <f>+VLOOKUP(A43,Hoja1!$D$3:$S$1124,16,FALSE)</f>
        <v>2085</v>
      </c>
      <c r="V43" s="25"/>
      <c r="W43" s="27">
        <f t="shared" si="3"/>
        <v>0</v>
      </c>
      <c r="X43" s="25"/>
      <c r="Y43" s="25"/>
      <c r="Z43" s="25"/>
      <c r="AA43" s="25"/>
      <c r="AB43" s="25"/>
    </row>
    <row r="44" spans="1:28" ht="13.15">
      <c r="A44" s="24">
        <v>5209</v>
      </c>
      <c r="B44" s="25" t="s">
        <v>124</v>
      </c>
      <c r="C44" s="25" t="s">
        <v>164</v>
      </c>
      <c r="D44" s="26">
        <v>21688</v>
      </c>
      <c r="E44" s="27">
        <f t="shared" si="0"/>
        <v>18656</v>
      </c>
      <c r="F44" s="25">
        <f>+VLOOKUP(A44,Hoja1!$D$3:$S$1124,3,FALSE)</f>
        <v>9601</v>
      </c>
      <c r="G44" s="25">
        <f>+VLOOKUP(A44,Hoja1!$D$3:$S$1124,4,FALSE)</f>
        <v>3171</v>
      </c>
      <c r="H44" s="25">
        <f>+VLOOKUP(A44,Hoja1!$D$3:$S$1124,5,FALSE)</f>
        <v>68</v>
      </c>
      <c r="I44" s="25">
        <f>+VLOOKUP(A44,Hoja1!$D$3:$S$1124,6,FALSE)</f>
        <v>5749</v>
      </c>
      <c r="J44" s="25">
        <f>+VLOOKUP(A44,Hoja1!$D$3:$S$1124,7,FALSE)</f>
        <v>67</v>
      </c>
      <c r="K44" s="27">
        <f t="shared" si="4"/>
        <v>15996</v>
      </c>
      <c r="L44" s="25">
        <f>+VLOOKUP(A44,Hoja1!$D$3:$S$1124,8,FALSE)</f>
        <v>7737</v>
      </c>
      <c r="M44" s="25">
        <f>+VLOOKUP(A44,Hoja1!$D$3:$S$1124,9,FALSE)</f>
        <v>4060</v>
      </c>
      <c r="N44" s="25">
        <f>+VLOOKUP(A44,Hoja1!$D$3:$S$1124,10,FALSE)</f>
        <v>3764</v>
      </c>
      <c r="O44" s="25">
        <f>+VLOOKUP(A44,Hoja1!$D$3:$S$1124,11,FALSE)</f>
        <v>400</v>
      </c>
      <c r="P44" s="25">
        <f>+VLOOKUP(A44,Hoja1!$D$3:$S$1124,12,FALSE)</f>
        <v>35</v>
      </c>
      <c r="Q44" s="27">
        <f t="shared" si="5"/>
        <v>16051</v>
      </c>
      <c r="R44" s="28">
        <f>+VLOOKUP(A44,Hoja1!$D$3:$S$1124,13,FALSE)</f>
        <v>7468</v>
      </c>
      <c r="S44" s="25">
        <f>+VLOOKUP(A44,Hoja1!$D$3:$S$1124,14,FALSE)</f>
        <v>32</v>
      </c>
      <c r="T44" s="25">
        <f>+VLOOKUP(A44,Hoja1!$D$3:$S$1124,15,FALSE)</f>
        <v>0</v>
      </c>
      <c r="U44" s="25">
        <f>+VLOOKUP(A44,Hoja1!$D$3:$S$1124,16,FALSE)</f>
        <v>8551</v>
      </c>
      <c r="V44" s="25"/>
      <c r="W44" s="27">
        <f t="shared" si="3"/>
        <v>0</v>
      </c>
      <c r="X44" s="25"/>
      <c r="Y44" s="25"/>
      <c r="Z44" s="25"/>
      <c r="AA44" s="25"/>
      <c r="AB44" s="25"/>
    </row>
    <row r="45" spans="1:28" ht="13.15">
      <c r="A45" s="24">
        <v>5212</v>
      </c>
      <c r="B45" s="25" t="s">
        <v>124</v>
      </c>
      <c r="C45" s="25" t="s">
        <v>165</v>
      </c>
      <c r="D45" s="26">
        <v>81820</v>
      </c>
      <c r="E45" s="27">
        <f t="shared" si="0"/>
        <v>87558</v>
      </c>
      <c r="F45" s="25">
        <f>+VLOOKUP(A45,Hoja1!$D$3:$S$1124,3,FALSE)</f>
        <v>72220</v>
      </c>
      <c r="G45" s="25">
        <f>+VLOOKUP(A45,Hoja1!$D$3:$S$1124,4,FALSE)</f>
        <v>12078</v>
      </c>
      <c r="H45" s="25">
        <f>+VLOOKUP(A45,Hoja1!$D$3:$S$1124,5,FALSE)</f>
        <v>109</v>
      </c>
      <c r="I45" s="25">
        <f>+VLOOKUP(A45,Hoja1!$D$3:$S$1124,6,FALSE)</f>
        <v>2503</v>
      </c>
      <c r="J45" s="25">
        <f>+VLOOKUP(A45,Hoja1!$D$3:$S$1124,7,FALSE)</f>
        <v>648</v>
      </c>
      <c r="K45" s="27">
        <f t="shared" si="4"/>
        <v>74731</v>
      </c>
      <c r="L45" s="25">
        <f>+VLOOKUP(A45,Hoja1!$D$3:$S$1124,8,FALSE)</f>
        <v>61091</v>
      </c>
      <c r="M45" s="25">
        <f>+VLOOKUP(A45,Hoja1!$D$3:$S$1124,9,FALSE)</f>
        <v>10523</v>
      </c>
      <c r="N45" s="25">
        <f>+VLOOKUP(A45,Hoja1!$D$3:$S$1124,10,FALSE)</f>
        <v>2580</v>
      </c>
      <c r="O45" s="25">
        <f>+VLOOKUP(A45,Hoja1!$D$3:$S$1124,11,FALSE)</f>
        <v>458</v>
      </c>
      <c r="P45" s="25">
        <f>+VLOOKUP(A45,Hoja1!$D$3:$S$1124,12,FALSE)</f>
        <v>79</v>
      </c>
      <c r="Q45" s="27">
        <f t="shared" si="5"/>
        <v>75224</v>
      </c>
      <c r="R45" s="28">
        <f>+VLOOKUP(A45,Hoja1!$D$3:$S$1124,13,FALSE)</f>
        <v>71569</v>
      </c>
      <c r="S45" s="25">
        <f>+VLOOKUP(A45,Hoja1!$D$3:$S$1124,14,FALSE)</f>
        <v>422</v>
      </c>
      <c r="T45" s="25">
        <f>+VLOOKUP(A45,Hoja1!$D$3:$S$1124,15,FALSE)</f>
        <v>57</v>
      </c>
      <c r="U45" s="25">
        <f>+VLOOKUP(A45,Hoja1!$D$3:$S$1124,16,FALSE)</f>
        <v>3176</v>
      </c>
      <c r="V45" s="25"/>
      <c r="W45" s="27">
        <f t="shared" si="3"/>
        <v>0</v>
      </c>
      <c r="X45" s="25"/>
      <c r="Y45" s="25"/>
      <c r="Z45" s="25"/>
      <c r="AA45" s="25"/>
      <c r="AB45" s="25"/>
    </row>
    <row r="46" spans="1:28" ht="13.15">
      <c r="A46" s="24">
        <v>5234</v>
      </c>
      <c r="B46" s="25" t="s">
        <v>124</v>
      </c>
      <c r="C46" s="25" t="s">
        <v>166</v>
      </c>
      <c r="D46" s="26">
        <v>23509</v>
      </c>
      <c r="E46" s="27">
        <f t="shared" si="0"/>
        <v>24741</v>
      </c>
      <c r="F46" s="25">
        <f>+VLOOKUP(A46,Hoja1!$D$3:$S$1124,3,FALSE)</f>
        <v>10540</v>
      </c>
      <c r="G46" s="25">
        <f>+VLOOKUP(A46,Hoja1!$D$3:$S$1124,4,FALSE)</f>
        <v>2259</v>
      </c>
      <c r="H46" s="25">
        <f>+VLOOKUP(A46,Hoja1!$D$3:$S$1124,5,FALSE)</f>
        <v>13</v>
      </c>
      <c r="I46" s="25">
        <f>+VLOOKUP(A46,Hoja1!$D$3:$S$1124,6,FALSE)</f>
        <v>11764</v>
      </c>
      <c r="J46" s="25">
        <f>+VLOOKUP(A46,Hoja1!$D$3:$S$1124,7,FALSE)</f>
        <v>165</v>
      </c>
      <c r="K46" s="27">
        <f t="shared" si="4"/>
        <v>22507</v>
      </c>
      <c r="L46" s="25">
        <f>+VLOOKUP(A46,Hoja1!$D$3:$S$1124,8,FALSE)</f>
        <v>8798</v>
      </c>
      <c r="M46" s="25">
        <f>+VLOOKUP(A46,Hoja1!$D$3:$S$1124,9,FALSE)</f>
        <v>2979</v>
      </c>
      <c r="N46" s="25">
        <f>+VLOOKUP(A46,Hoja1!$D$3:$S$1124,10,FALSE)</f>
        <v>1957</v>
      </c>
      <c r="O46" s="25">
        <f>+VLOOKUP(A46,Hoja1!$D$3:$S$1124,11,FALSE)</f>
        <v>2073</v>
      </c>
      <c r="P46" s="25">
        <f>+VLOOKUP(A46,Hoja1!$D$3:$S$1124,12,FALSE)</f>
        <v>6700</v>
      </c>
      <c r="Q46" s="27">
        <f t="shared" si="5"/>
        <v>22667</v>
      </c>
      <c r="R46" s="28">
        <f>+VLOOKUP(A46,Hoja1!$D$3:$S$1124,13,FALSE)</f>
        <v>8637</v>
      </c>
      <c r="S46" s="25">
        <f>+VLOOKUP(A46,Hoja1!$D$3:$S$1124,14,FALSE)</f>
        <v>531</v>
      </c>
      <c r="T46" s="25">
        <f>+VLOOKUP(A46,Hoja1!$D$3:$S$1124,15,FALSE)</f>
        <v>2</v>
      </c>
      <c r="U46" s="25">
        <f>+VLOOKUP(A46,Hoja1!$D$3:$S$1124,16,FALSE)</f>
        <v>13497</v>
      </c>
      <c r="V46" s="25"/>
      <c r="W46" s="27">
        <f t="shared" si="3"/>
        <v>0</v>
      </c>
      <c r="X46" s="25"/>
      <c r="Y46" s="25"/>
      <c r="Z46" s="25"/>
      <c r="AA46" s="25"/>
      <c r="AB46" s="25"/>
    </row>
    <row r="47" spans="1:28" ht="13.15">
      <c r="A47" s="24">
        <v>5237</v>
      </c>
      <c r="B47" s="25" t="s">
        <v>124</v>
      </c>
      <c r="C47" s="25" t="s">
        <v>167</v>
      </c>
      <c r="D47" s="26">
        <v>19709</v>
      </c>
      <c r="E47" s="27">
        <f t="shared" si="0"/>
        <v>15490</v>
      </c>
      <c r="F47" s="25">
        <f>+VLOOKUP(A47,Hoja1!$D$3:$S$1124,3,FALSE)</f>
        <v>12484</v>
      </c>
      <c r="G47" s="25">
        <f>+VLOOKUP(A47,Hoja1!$D$3:$S$1124,4,FALSE)</f>
        <v>993</v>
      </c>
      <c r="H47" s="25">
        <f>+VLOOKUP(A47,Hoja1!$D$3:$S$1124,5,FALSE)</f>
        <v>32</v>
      </c>
      <c r="I47" s="25">
        <f>+VLOOKUP(A47,Hoja1!$D$3:$S$1124,6,FALSE)</f>
        <v>1924</v>
      </c>
      <c r="J47" s="25">
        <f>+VLOOKUP(A47,Hoja1!$D$3:$S$1124,7,FALSE)</f>
        <v>57</v>
      </c>
      <c r="K47" s="27">
        <f t="shared" si="4"/>
        <v>13917</v>
      </c>
      <c r="L47" s="25">
        <f>+VLOOKUP(A47,Hoja1!$D$3:$S$1124,8,FALSE)</f>
        <v>11074</v>
      </c>
      <c r="M47" s="25">
        <f>+VLOOKUP(A47,Hoja1!$D$3:$S$1124,9,FALSE)</f>
        <v>1597</v>
      </c>
      <c r="N47" s="25">
        <f>+VLOOKUP(A47,Hoja1!$D$3:$S$1124,10,FALSE)</f>
        <v>97</v>
      </c>
      <c r="O47" s="25">
        <f>+VLOOKUP(A47,Hoja1!$D$3:$S$1124,11,FALSE)</f>
        <v>1147</v>
      </c>
      <c r="P47" s="25">
        <f>+VLOOKUP(A47,Hoja1!$D$3:$S$1124,12,FALSE)</f>
        <v>2</v>
      </c>
      <c r="Q47" s="27">
        <f t="shared" si="5"/>
        <v>13975</v>
      </c>
      <c r="R47" s="28">
        <f>+VLOOKUP(A47,Hoja1!$D$3:$S$1124,13,FALSE)</f>
        <v>10855</v>
      </c>
      <c r="S47" s="25">
        <f>+VLOOKUP(A47,Hoja1!$D$3:$S$1124,14,FALSE)</f>
        <v>420</v>
      </c>
      <c r="T47" s="25">
        <f>+VLOOKUP(A47,Hoja1!$D$3:$S$1124,15,FALSE)</f>
        <v>4</v>
      </c>
      <c r="U47" s="25">
        <f>+VLOOKUP(A47,Hoja1!$D$3:$S$1124,16,FALSE)</f>
        <v>2696</v>
      </c>
      <c r="V47" s="25"/>
      <c r="W47" s="27">
        <f t="shared" si="3"/>
        <v>0</v>
      </c>
      <c r="X47" s="25"/>
      <c r="Y47" s="25"/>
      <c r="Z47" s="25"/>
      <c r="AA47" s="25"/>
      <c r="AB47" s="25"/>
    </row>
    <row r="48" spans="1:28" ht="13.15">
      <c r="A48" s="24">
        <v>5240</v>
      </c>
      <c r="B48" s="25" t="s">
        <v>124</v>
      </c>
      <c r="C48" s="25" t="s">
        <v>168</v>
      </c>
      <c r="D48" s="26">
        <v>12134</v>
      </c>
      <c r="E48" s="27">
        <f t="shared" si="0"/>
        <v>15979</v>
      </c>
      <c r="F48" s="25">
        <f>+VLOOKUP(A48,Hoja1!$D$3:$S$1124,3,FALSE)</f>
        <v>9306</v>
      </c>
      <c r="G48" s="25">
        <f>+VLOOKUP(A48,Hoja1!$D$3:$S$1124,4,FALSE)</f>
        <v>5594</v>
      </c>
      <c r="H48" s="25">
        <f>+VLOOKUP(A48,Hoja1!$D$3:$S$1124,5,FALSE)</f>
        <v>20</v>
      </c>
      <c r="I48" s="25">
        <f>+VLOOKUP(A48,Hoja1!$D$3:$S$1124,6,FALSE)</f>
        <v>984</v>
      </c>
      <c r="J48" s="25">
        <f>+VLOOKUP(A48,Hoja1!$D$3:$S$1124,7,FALSE)</f>
        <v>75</v>
      </c>
      <c r="K48" s="27">
        <f t="shared" si="4"/>
        <v>10270</v>
      </c>
      <c r="L48" s="25">
        <f>+VLOOKUP(A48,Hoja1!$D$3:$S$1124,8,FALSE)</f>
        <v>4343</v>
      </c>
      <c r="M48" s="25">
        <f>+VLOOKUP(A48,Hoja1!$D$3:$S$1124,9,FALSE)</f>
        <v>3170</v>
      </c>
      <c r="N48" s="25">
        <f>+VLOOKUP(A48,Hoja1!$D$3:$S$1124,10,FALSE)</f>
        <v>924</v>
      </c>
      <c r="O48" s="25">
        <f>+VLOOKUP(A48,Hoja1!$D$3:$S$1124,11,FALSE)</f>
        <v>1754</v>
      </c>
      <c r="P48" s="25">
        <f>+VLOOKUP(A48,Hoja1!$D$3:$S$1124,12,FALSE)</f>
        <v>79</v>
      </c>
      <c r="Q48" s="27">
        <f t="shared" si="5"/>
        <v>10304</v>
      </c>
      <c r="R48" s="28">
        <f>+VLOOKUP(A48,Hoja1!$D$3:$S$1124,13,FALSE)</f>
        <v>3388</v>
      </c>
      <c r="S48" s="25">
        <f>+VLOOKUP(A48,Hoja1!$D$3:$S$1124,14,FALSE)</f>
        <v>77</v>
      </c>
      <c r="T48" s="25">
        <f>+VLOOKUP(A48,Hoja1!$D$3:$S$1124,15,FALSE)</f>
        <v>3</v>
      </c>
      <c r="U48" s="25">
        <f>+VLOOKUP(A48,Hoja1!$D$3:$S$1124,16,FALSE)</f>
        <v>6836</v>
      </c>
      <c r="V48" s="25"/>
      <c r="W48" s="27">
        <f t="shared" si="3"/>
        <v>0</v>
      </c>
      <c r="X48" s="25"/>
      <c r="Y48" s="25"/>
      <c r="Z48" s="25"/>
      <c r="AA48" s="25"/>
      <c r="AB48" s="25"/>
    </row>
    <row r="49" spans="1:28" ht="13.15">
      <c r="A49" s="24">
        <v>5250</v>
      </c>
      <c r="B49" s="25" t="s">
        <v>124</v>
      </c>
      <c r="C49" s="25" t="s">
        <v>169</v>
      </c>
      <c r="D49" s="26">
        <v>53846</v>
      </c>
      <c r="E49" s="27">
        <f t="shared" si="0"/>
        <v>50358</v>
      </c>
      <c r="F49" s="25">
        <f>+VLOOKUP(A49,Hoja1!$D$3:$S$1124,3,FALSE)</f>
        <v>33848</v>
      </c>
      <c r="G49" s="25">
        <f>+VLOOKUP(A49,Hoja1!$D$3:$S$1124,4,FALSE)</f>
        <v>7523</v>
      </c>
      <c r="H49" s="25">
        <f>+VLOOKUP(A49,Hoja1!$D$3:$S$1124,5,FALSE)</f>
        <v>1724</v>
      </c>
      <c r="I49" s="25">
        <f>+VLOOKUP(A49,Hoja1!$D$3:$S$1124,6,FALSE)</f>
        <v>6472</v>
      </c>
      <c r="J49" s="25">
        <f>+VLOOKUP(A49,Hoja1!$D$3:$S$1124,7,FALSE)</f>
        <v>791</v>
      </c>
      <c r="K49" s="27">
        <f t="shared" si="4"/>
        <v>46991</v>
      </c>
      <c r="L49" s="25">
        <f>+VLOOKUP(A49,Hoja1!$D$3:$S$1124,8,FALSE)</f>
        <v>21705</v>
      </c>
      <c r="M49" s="25">
        <f>+VLOOKUP(A49,Hoja1!$D$3:$S$1124,9,FALSE)</f>
        <v>12421</v>
      </c>
      <c r="N49" s="25">
        <f>+VLOOKUP(A49,Hoja1!$D$3:$S$1124,10,FALSE)</f>
        <v>4746</v>
      </c>
      <c r="O49" s="25">
        <f>+VLOOKUP(A49,Hoja1!$D$3:$S$1124,11,FALSE)</f>
        <v>2797</v>
      </c>
      <c r="P49" s="25">
        <f>+VLOOKUP(A49,Hoja1!$D$3:$S$1124,12,FALSE)</f>
        <v>5322</v>
      </c>
      <c r="Q49" s="27">
        <f t="shared" si="5"/>
        <v>47341</v>
      </c>
      <c r="R49" s="28">
        <f>+VLOOKUP(A49,Hoja1!$D$3:$S$1124,13,FALSE)</f>
        <v>30525</v>
      </c>
      <c r="S49" s="25">
        <f>+VLOOKUP(A49,Hoja1!$D$3:$S$1124,14,FALSE)</f>
        <v>2864</v>
      </c>
      <c r="T49" s="25">
        <f>+VLOOKUP(A49,Hoja1!$D$3:$S$1124,15,FALSE)</f>
        <v>9</v>
      </c>
      <c r="U49" s="25">
        <f>+VLOOKUP(A49,Hoja1!$D$3:$S$1124,16,FALSE)</f>
        <v>13943</v>
      </c>
      <c r="V49" s="25"/>
      <c r="W49" s="27">
        <f t="shared" si="3"/>
        <v>0</v>
      </c>
      <c r="X49" s="25"/>
      <c r="Y49" s="25"/>
      <c r="Z49" s="25"/>
      <c r="AA49" s="25"/>
      <c r="AB49" s="25"/>
    </row>
    <row r="50" spans="1:28" ht="13.15">
      <c r="A50" s="24">
        <v>5264</v>
      </c>
      <c r="B50" s="25" t="s">
        <v>124</v>
      </c>
      <c r="C50" s="25" t="s">
        <v>170</v>
      </c>
      <c r="D50" s="26">
        <v>11728</v>
      </c>
      <c r="E50" s="27">
        <f t="shared" si="0"/>
        <v>11334</v>
      </c>
      <c r="F50" s="25">
        <f>+VLOOKUP(A50,Hoja1!$D$3:$S$1124,3,FALSE)</f>
        <v>7203</v>
      </c>
      <c r="G50" s="25">
        <f>+VLOOKUP(A50,Hoja1!$D$3:$S$1124,4,FALSE)</f>
        <v>2542</v>
      </c>
      <c r="H50" s="25">
        <f>+VLOOKUP(A50,Hoja1!$D$3:$S$1124,5,FALSE)</f>
        <v>192</v>
      </c>
      <c r="I50" s="25">
        <f>+VLOOKUP(A50,Hoja1!$D$3:$S$1124,6,FALSE)</f>
        <v>1372</v>
      </c>
      <c r="J50" s="25">
        <f>+VLOOKUP(A50,Hoja1!$D$3:$S$1124,7,FALSE)</f>
        <v>25</v>
      </c>
      <c r="K50" s="27">
        <f t="shared" si="4"/>
        <v>8645</v>
      </c>
      <c r="L50" s="25">
        <f>+VLOOKUP(A50,Hoja1!$D$3:$S$1124,8,FALSE)</f>
        <v>4944</v>
      </c>
      <c r="M50" s="25">
        <f>+VLOOKUP(A50,Hoja1!$D$3:$S$1124,9,FALSE)</f>
        <v>2420</v>
      </c>
      <c r="N50" s="25">
        <f>+VLOOKUP(A50,Hoja1!$D$3:$S$1124,10,FALSE)</f>
        <v>116</v>
      </c>
      <c r="O50" s="25">
        <f>+VLOOKUP(A50,Hoja1!$D$3:$S$1124,11,FALSE)</f>
        <v>1162</v>
      </c>
      <c r="P50" s="25">
        <f>+VLOOKUP(A50,Hoja1!$D$3:$S$1124,12,FALSE)</f>
        <v>3</v>
      </c>
      <c r="Q50" s="27">
        <f t="shared" si="5"/>
        <v>8663</v>
      </c>
      <c r="R50" s="28">
        <f>+VLOOKUP(A50,Hoja1!$D$3:$S$1124,13,FALSE)</f>
        <v>5034</v>
      </c>
      <c r="S50" s="25">
        <f>+VLOOKUP(A50,Hoja1!$D$3:$S$1124,14,FALSE)</f>
        <v>1437</v>
      </c>
      <c r="T50" s="25">
        <f>+VLOOKUP(A50,Hoja1!$D$3:$S$1124,15,FALSE)</f>
        <v>0</v>
      </c>
      <c r="U50" s="25">
        <f>+VLOOKUP(A50,Hoja1!$D$3:$S$1124,16,FALSE)</f>
        <v>2192</v>
      </c>
      <c r="V50" s="25"/>
      <c r="W50" s="27">
        <f t="shared" si="3"/>
        <v>0</v>
      </c>
      <c r="X50" s="25"/>
      <c r="Y50" s="25"/>
      <c r="Z50" s="25"/>
      <c r="AA50" s="25"/>
      <c r="AB50" s="25"/>
    </row>
    <row r="51" spans="1:28" ht="13.15">
      <c r="A51" s="24">
        <v>5266</v>
      </c>
      <c r="B51" s="25" t="s">
        <v>124</v>
      </c>
      <c r="C51" s="25" t="s">
        <v>171</v>
      </c>
      <c r="D51" s="26">
        <v>242197</v>
      </c>
      <c r="E51" s="27">
        <f t="shared" si="0"/>
        <v>215247</v>
      </c>
      <c r="F51" s="25">
        <f>+VLOOKUP(A51,Hoja1!$D$3:$S$1124,3,FALSE)</f>
        <v>203739</v>
      </c>
      <c r="G51" s="25">
        <f>+VLOOKUP(A51,Hoja1!$D$3:$S$1124,4,FALSE)</f>
        <v>8338</v>
      </c>
      <c r="H51" s="25">
        <f>+VLOOKUP(A51,Hoja1!$D$3:$S$1124,5,FALSE)</f>
        <v>250</v>
      </c>
      <c r="I51" s="25">
        <f>+VLOOKUP(A51,Hoja1!$D$3:$S$1124,6,FALSE)</f>
        <v>1429</v>
      </c>
      <c r="J51" s="25">
        <f>+VLOOKUP(A51,Hoja1!$D$3:$S$1124,7,FALSE)</f>
        <v>1491</v>
      </c>
      <c r="K51" s="27">
        <f t="shared" si="4"/>
        <v>204845</v>
      </c>
      <c r="L51" s="25">
        <f>+VLOOKUP(A51,Hoja1!$D$3:$S$1124,8,FALSE)</f>
        <v>197774</v>
      </c>
      <c r="M51" s="25">
        <f>+VLOOKUP(A51,Hoja1!$D$3:$S$1124,9,FALSE)</f>
        <v>6149</v>
      </c>
      <c r="N51" s="25">
        <f>+VLOOKUP(A51,Hoja1!$D$3:$S$1124,10,FALSE)</f>
        <v>797</v>
      </c>
      <c r="O51" s="25">
        <f>+VLOOKUP(A51,Hoja1!$D$3:$S$1124,11,FALSE)</f>
        <v>82</v>
      </c>
      <c r="P51" s="25">
        <f>+VLOOKUP(A51,Hoja1!$D$3:$S$1124,12,FALSE)</f>
        <v>43</v>
      </c>
      <c r="Q51" s="27">
        <f t="shared" si="5"/>
        <v>205986</v>
      </c>
      <c r="R51" s="28">
        <f>+VLOOKUP(A51,Hoja1!$D$3:$S$1124,13,FALSE)</f>
        <v>200458</v>
      </c>
      <c r="S51" s="25">
        <f>+VLOOKUP(A51,Hoja1!$D$3:$S$1124,14,FALSE)</f>
        <v>1316</v>
      </c>
      <c r="T51" s="25">
        <f>+VLOOKUP(A51,Hoja1!$D$3:$S$1124,15,FALSE)</f>
        <v>3584</v>
      </c>
      <c r="U51" s="25">
        <f>+VLOOKUP(A51,Hoja1!$D$3:$S$1124,16,FALSE)</f>
        <v>628</v>
      </c>
      <c r="V51" s="25"/>
      <c r="W51" s="27">
        <f t="shared" si="3"/>
        <v>0</v>
      </c>
      <c r="X51" s="25"/>
      <c r="Y51" s="25"/>
      <c r="Z51" s="25"/>
      <c r="AA51" s="25"/>
      <c r="AB51" s="25"/>
    </row>
    <row r="52" spans="1:28" ht="13.15">
      <c r="A52" s="24">
        <v>5282</v>
      </c>
      <c r="B52" s="25" t="s">
        <v>124</v>
      </c>
      <c r="C52" s="25" t="s">
        <v>172</v>
      </c>
      <c r="D52" s="26">
        <v>24754</v>
      </c>
      <c r="E52" s="27">
        <f t="shared" si="0"/>
        <v>25791</v>
      </c>
      <c r="F52" s="25">
        <f>+VLOOKUP(A52,Hoja1!$D$3:$S$1124,3,FALSE)</f>
        <v>15341</v>
      </c>
      <c r="G52" s="25">
        <f>+VLOOKUP(A52,Hoja1!$D$3:$S$1124,4,FALSE)</f>
        <v>7060</v>
      </c>
      <c r="H52" s="25">
        <f>+VLOOKUP(A52,Hoja1!$D$3:$S$1124,5,FALSE)</f>
        <v>75</v>
      </c>
      <c r="I52" s="25">
        <f>+VLOOKUP(A52,Hoja1!$D$3:$S$1124,6,FALSE)</f>
        <v>3267</v>
      </c>
      <c r="J52" s="25">
        <f>+VLOOKUP(A52,Hoja1!$D$3:$S$1124,7,FALSE)</f>
        <v>48</v>
      </c>
      <c r="K52" s="27">
        <f t="shared" si="4"/>
        <v>18613</v>
      </c>
      <c r="L52" s="25">
        <f>+VLOOKUP(A52,Hoja1!$D$3:$S$1124,8,FALSE)</f>
        <v>8655</v>
      </c>
      <c r="M52" s="25">
        <f>+VLOOKUP(A52,Hoja1!$D$3:$S$1124,9,FALSE)</f>
        <v>7107</v>
      </c>
      <c r="N52" s="25">
        <f>+VLOOKUP(A52,Hoja1!$D$3:$S$1124,10,FALSE)</f>
        <v>1628</v>
      </c>
      <c r="O52" s="25">
        <f>+VLOOKUP(A52,Hoja1!$D$3:$S$1124,11,FALSE)</f>
        <v>1142</v>
      </c>
      <c r="P52" s="25">
        <f>+VLOOKUP(A52,Hoja1!$D$3:$S$1124,12,FALSE)</f>
        <v>81</v>
      </c>
      <c r="Q52" s="27">
        <f t="shared" si="5"/>
        <v>18673</v>
      </c>
      <c r="R52" s="28">
        <f>+VLOOKUP(A52,Hoja1!$D$3:$S$1124,13,FALSE)</f>
        <v>7493</v>
      </c>
      <c r="S52" s="25">
        <f>+VLOOKUP(A52,Hoja1!$D$3:$S$1124,14,FALSE)</f>
        <v>3586</v>
      </c>
      <c r="T52" s="25">
        <f>+VLOOKUP(A52,Hoja1!$D$3:$S$1124,15,FALSE)</f>
        <v>12</v>
      </c>
      <c r="U52" s="25">
        <f>+VLOOKUP(A52,Hoja1!$D$3:$S$1124,16,FALSE)</f>
        <v>7582</v>
      </c>
      <c r="V52" s="25"/>
      <c r="W52" s="27">
        <f t="shared" si="3"/>
        <v>0</v>
      </c>
      <c r="X52" s="25"/>
      <c r="Y52" s="25"/>
      <c r="Z52" s="25"/>
      <c r="AA52" s="25"/>
      <c r="AB52" s="25"/>
    </row>
    <row r="53" spans="1:28" ht="13.15">
      <c r="A53" s="24">
        <v>5284</v>
      </c>
      <c r="B53" s="25" t="s">
        <v>124</v>
      </c>
      <c r="C53" s="25" t="s">
        <v>173</v>
      </c>
      <c r="D53" s="26">
        <v>20700</v>
      </c>
      <c r="E53" s="27">
        <f t="shared" si="0"/>
        <v>23954</v>
      </c>
      <c r="F53" s="25">
        <f>+VLOOKUP(A53,Hoja1!$D$3:$S$1124,3,FALSE)</f>
        <v>13001</v>
      </c>
      <c r="G53" s="25">
        <f>+VLOOKUP(A53,Hoja1!$D$3:$S$1124,4,FALSE)</f>
        <v>3849</v>
      </c>
      <c r="H53" s="25">
        <f>+VLOOKUP(A53,Hoja1!$D$3:$S$1124,5,FALSE)</f>
        <v>30</v>
      </c>
      <c r="I53" s="25">
        <f>+VLOOKUP(A53,Hoja1!$D$3:$S$1124,6,FALSE)</f>
        <v>6943</v>
      </c>
      <c r="J53" s="25">
        <f>+VLOOKUP(A53,Hoja1!$D$3:$S$1124,7,FALSE)</f>
        <v>131</v>
      </c>
      <c r="K53" s="27">
        <f t="shared" si="4"/>
        <v>19927</v>
      </c>
      <c r="L53" s="25">
        <f>+VLOOKUP(A53,Hoja1!$D$3:$S$1124,8,FALSE)</f>
        <v>8798</v>
      </c>
      <c r="M53" s="25">
        <f>+VLOOKUP(A53,Hoja1!$D$3:$S$1124,9,FALSE)</f>
        <v>1467</v>
      </c>
      <c r="N53" s="25">
        <f>+VLOOKUP(A53,Hoja1!$D$3:$S$1124,10,FALSE)</f>
        <v>4134</v>
      </c>
      <c r="O53" s="25">
        <f>+VLOOKUP(A53,Hoja1!$D$3:$S$1124,11,FALSE)</f>
        <v>1240</v>
      </c>
      <c r="P53" s="25">
        <f>+VLOOKUP(A53,Hoja1!$D$3:$S$1124,12,FALSE)</f>
        <v>4288</v>
      </c>
      <c r="Q53" s="27">
        <f t="shared" si="5"/>
        <v>20105</v>
      </c>
      <c r="R53" s="28">
        <f>+VLOOKUP(A53,Hoja1!$D$3:$S$1124,13,FALSE)</f>
        <v>7080</v>
      </c>
      <c r="S53" s="25">
        <f>+VLOOKUP(A53,Hoja1!$D$3:$S$1124,14,FALSE)</f>
        <v>2283</v>
      </c>
      <c r="T53" s="25">
        <f>+VLOOKUP(A53,Hoja1!$D$3:$S$1124,15,FALSE)</f>
        <v>0</v>
      </c>
      <c r="U53" s="25">
        <f>+VLOOKUP(A53,Hoja1!$D$3:$S$1124,16,FALSE)</f>
        <v>10742</v>
      </c>
      <c r="V53" s="25"/>
      <c r="W53" s="27">
        <f t="shared" si="3"/>
        <v>0</v>
      </c>
      <c r="X53" s="25"/>
      <c r="Y53" s="25"/>
      <c r="Z53" s="25"/>
      <c r="AA53" s="25"/>
      <c r="AB53" s="25"/>
    </row>
    <row r="54" spans="1:28" ht="13.15">
      <c r="A54" s="24">
        <v>5306</v>
      </c>
      <c r="B54" s="25" t="s">
        <v>124</v>
      </c>
      <c r="C54" s="25" t="s">
        <v>174</v>
      </c>
      <c r="D54" s="26">
        <v>5750</v>
      </c>
      <c r="E54" s="27">
        <f t="shared" si="0"/>
        <v>7571</v>
      </c>
      <c r="F54" s="25">
        <f>+VLOOKUP(A54,Hoja1!$D$3:$S$1124,3,FALSE)</f>
        <v>4334</v>
      </c>
      <c r="G54" s="25">
        <f>+VLOOKUP(A54,Hoja1!$D$3:$S$1124,4,FALSE)</f>
        <v>2813</v>
      </c>
      <c r="H54" s="25">
        <f>+VLOOKUP(A54,Hoja1!$D$3:$S$1124,5,FALSE)</f>
        <v>18</v>
      </c>
      <c r="I54" s="25">
        <f>+VLOOKUP(A54,Hoja1!$D$3:$S$1124,6,FALSE)</f>
        <v>389</v>
      </c>
      <c r="J54" s="25">
        <f>+VLOOKUP(A54,Hoja1!$D$3:$S$1124,7,FALSE)</f>
        <v>17</v>
      </c>
      <c r="K54" s="27">
        <f t="shared" si="4"/>
        <v>5033</v>
      </c>
      <c r="L54" s="25">
        <f>+VLOOKUP(A54,Hoja1!$D$3:$S$1124,8,FALSE)</f>
        <v>2154</v>
      </c>
      <c r="M54" s="25">
        <f>+VLOOKUP(A54,Hoja1!$D$3:$S$1124,9,FALSE)</f>
        <v>1297</v>
      </c>
      <c r="N54" s="25">
        <f>+VLOOKUP(A54,Hoja1!$D$3:$S$1124,10,FALSE)</f>
        <v>351</v>
      </c>
      <c r="O54" s="25">
        <f>+VLOOKUP(A54,Hoja1!$D$3:$S$1124,11,FALSE)</f>
        <v>1202</v>
      </c>
      <c r="P54" s="25">
        <f>+VLOOKUP(A54,Hoja1!$D$3:$S$1124,12,FALSE)</f>
        <v>29</v>
      </c>
      <c r="Q54" s="27">
        <f t="shared" si="5"/>
        <v>5049</v>
      </c>
      <c r="R54" s="28">
        <f>+VLOOKUP(A54,Hoja1!$D$3:$S$1124,13,FALSE)</f>
        <v>2922</v>
      </c>
      <c r="S54" s="25">
        <f>+VLOOKUP(A54,Hoja1!$D$3:$S$1124,14,FALSE)</f>
        <v>20</v>
      </c>
      <c r="T54" s="25">
        <f>+VLOOKUP(A54,Hoja1!$D$3:$S$1124,15,FALSE)</f>
        <v>0</v>
      </c>
      <c r="U54" s="25">
        <f>+VLOOKUP(A54,Hoja1!$D$3:$S$1124,16,FALSE)</f>
        <v>2107</v>
      </c>
      <c r="V54" s="25"/>
      <c r="W54" s="27">
        <f t="shared" si="3"/>
        <v>0</v>
      </c>
      <c r="X54" s="25"/>
      <c r="Y54" s="25"/>
      <c r="Z54" s="25"/>
      <c r="AA54" s="25"/>
      <c r="AB54" s="25"/>
    </row>
    <row r="55" spans="1:28" ht="13.15">
      <c r="A55" s="24">
        <v>5308</v>
      </c>
      <c r="B55" s="25" t="s">
        <v>124</v>
      </c>
      <c r="C55" s="25" t="s">
        <v>175</v>
      </c>
      <c r="D55" s="26">
        <v>54439</v>
      </c>
      <c r="E55" s="27">
        <f t="shared" si="0"/>
        <v>61438</v>
      </c>
      <c r="F55" s="25">
        <f>+VLOOKUP(A55,Hoja1!$D$3:$S$1124,3,FALSE)</f>
        <v>42959</v>
      </c>
      <c r="G55" s="25">
        <f>+VLOOKUP(A55,Hoja1!$D$3:$S$1124,4,FALSE)</f>
        <v>13986</v>
      </c>
      <c r="H55" s="25">
        <f>+VLOOKUP(A55,Hoja1!$D$3:$S$1124,5,FALSE)</f>
        <v>49</v>
      </c>
      <c r="I55" s="25">
        <f>+VLOOKUP(A55,Hoja1!$D$3:$S$1124,6,FALSE)</f>
        <v>3936</v>
      </c>
      <c r="J55" s="25">
        <f>+VLOOKUP(A55,Hoja1!$D$3:$S$1124,7,FALSE)</f>
        <v>508</v>
      </c>
      <c r="K55" s="27">
        <f t="shared" si="4"/>
        <v>47429</v>
      </c>
      <c r="L55" s="25">
        <f>+VLOOKUP(A55,Hoja1!$D$3:$S$1124,8,FALSE)</f>
        <v>33203</v>
      </c>
      <c r="M55" s="25">
        <f>+VLOOKUP(A55,Hoja1!$D$3:$S$1124,9,FALSE)</f>
        <v>11228</v>
      </c>
      <c r="N55" s="25">
        <f>+VLOOKUP(A55,Hoja1!$D$3:$S$1124,10,FALSE)</f>
        <v>1145</v>
      </c>
      <c r="O55" s="25">
        <f>+VLOOKUP(A55,Hoja1!$D$3:$S$1124,11,FALSE)</f>
        <v>1785</v>
      </c>
      <c r="P55" s="25">
        <f>+VLOOKUP(A55,Hoja1!$D$3:$S$1124,12,FALSE)</f>
        <v>68</v>
      </c>
      <c r="Q55" s="27">
        <f t="shared" si="5"/>
        <v>47632</v>
      </c>
      <c r="R55" s="28">
        <f>+VLOOKUP(A55,Hoja1!$D$3:$S$1124,13,FALSE)</f>
        <v>42778</v>
      </c>
      <c r="S55" s="25">
        <f>+VLOOKUP(A55,Hoja1!$D$3:$S$1124,14,FALSE)</f>
        <v>253</v>
      </c>
      <c r="T55" s="25">
        <f>+VLOOKUP(A55,Hoja1!$D$3:$S$1124,15,FALSE)</f>
        <v>25</v>
      </c>
      <c r="U55" s="25">
        <f>+VLOOKUP(A55,Hoja1!$D$3:$S$1124,16,FALSE)</f>
        <v>4576</v>
      </c>
      <c r="V55" s="25"/>
      <c r="W55" s="27">
        <f t="shared" si="3"/>
        <v>0</v>
      </c>
      <c r="X55" s="25"/>
      <c r="Y55" s="25"/>
      <c r="Z55" s="25"/>
      <c r="AA55" s="25"/>
      <c r="AB55" s="25"/>
    </row>
    <row r="56" spans="1:28" ht="13.15">
      <c r="A56" s="24">
        <v>5310</v>
      </c>
      <c r="B56" s="25" t="s">
        <v>124</v>
      </c>
      <c r="C56" s="25" t="s">
        <v>176</v>
      </c>
      <c r="D56" s="26">
        <v>9921</v>
      </c>
      <c r="E56" s="27">
        <f t="shared" si="0"/>
        <v>9492</v>
      </c>
      <c r="F56" s="25">
        <f>+VLOOKUP(A56,Hoja1!$D$3:$S$1124,3,FALSE)</f>
        <v>6143</v>
      </c>
      <c r="G56" s="25">
        <f>+VLOOKUP(A56,Hoja1!$D$3:$S$1124,4,FALSE)</f>
        <v>1129</v>
      </c>
      <c r="H56" s="25">
        <f>+VLOOKUP(A56,Hoja1!$D$3:$S$1124,5,FALSE)</f>
        <v>42</v>
      </c>
      <c r="I56" s="25">
        <f>+VLOOKUP(A56,Hoja1!$D$3:$S$1124,6,FALSE)</f>
        <v>2149</v>
      </c>
      <c r="J56" s="25">
        <f>+VLOOKUP(A56,Hoja1!$D$3:$S$1124,7,FALSE)</f>
        <v>29</v>
      </c>
      <c r="K56" s="27">
        <f t="shared" si="4"/>
        <v>8145</v>
      </c>
      <c r="L56" s="25">
        <f>+VLOOKUP(A56,Hoja1!$D$3:$S$1124,8,FALSE)</f>
        <v>4669</v>
      </c>
      <c r="M56" s="25">
        <f>+VLOOKUP(A56,Hoja1!$D$3:$S$1124,9,FALSE)</f>
        <v>1803</v>
      </c>
      <c r="N56" s="25">
        <f>+VLOOKUP(A56,Hoja1!$D$3:$S$1124,10,FALSE)</f>
        <v>1158</v>
      </c>
      <c r="O56" s="25">
        <f>+VLOOKUP(A56,Hoja1!$D$3:$S$1124,11,FALSE)</f>
        <v>455</v>
      </c>
      <c r="P56" s="25">
        <f>+VLOOKUP(A56,Hoja1!$D$3:$S$1124,12,FALSE)</f>
        <v>60</v>
      </c>
      <c r="Q56" s="27">
        <f t="shared" si="5"/>
        <v>8165</v>
      </c>
      <c r="R56" s="28">
        <f>+VLOOKUP(A56,Hoja1!$D$3:$S$1124,13,FALSE)</f>
        <v>4939</v>
      </c>
      <c r="S56" s="25">
        <f>+VLOOKUP(A56,Hoja1!$D$3:$S$1124,14,FALSE)</f>
        <v>73</v>
      </c>
      <c r="T56" s="25">
        <f>+VLOOKUP(A56,Hoja1!$D$3:$S$1124,15,FALSE)</f>
        <v>0</v>
      </c>
      <c r="U56" s="25">
        <f>+VLOOKUP(A56,Hoja1!$D$3:$S$1124,16,FALSE)</f>
        <v>3153</v>
      </c>
      <c r="V56" s="25"/>
      <c r="W56" s="27">
        <f t="shared" si="3"/>
        <v>0</v>
      </c>
      <c r="X56" s="25"/>
      <c r="Y56" s="25"/>
      <c r="Z56" s="25"/>
      <c r="AA56" s="25"/>
      <c r="AB56" s="25"/>
    </row>
    <row r="57" spans="1:28" ht="13.15">
      <c r="A57" s="24">
        <v>5313</v>
      </c>
      <c r="B57" s="25" t="s">
        <v>124</v>
      </c>
      <c r="C57" s="25" t="s">
        <v>177</v>
      </c>
      <c r="D57" s="26">
        <v>9764</v>
      </c>
      <c r="E57" s="27">
        <f t="shared" si="0"/>
        <v>12149</v>
      </c>
      <c r="F57" s="25">
        <f>+VLOOKUP(A57,Hoja1!$D$3:$S$1124,3,FALSE)</f>
        <v>8059</v>
      </c>
      <c r="G57" s="25">
        <f>+VLOOKUP(A57,Hoja1!$D$3:$S$1124,4,FALSE)</f>
        <v>2693</v>
      </c>
      <c r="H57" s="25">
        <f>+VLOOKUP(A57,Hoja1!$D$3:$S$1124,5,FALSE)</f>
        <v>15</v>
      </c>
      <c r="I57" s="25">
        <f>+VLOOKUP(A57,Hoja1!$D$3:$S$1124,6,FALSE)</f>
        <v>1309</v>
      </c>
      <c r="J57" s="25">
        <f>+VLOOKUP(A57,Hoja1!$D$3:$S$1124,7,FALSE)</f>
        <v>73</v>
      </c>
      <c r="K57" s="27">
        <f t="shared" si="4"/>
        <v>9074</v>
      </c>
      <c r="L57" s="25">
        <f>+VLOOKUP(A57,Hoja1!$D$3:$S$1124,8,FALSE)</f>
        <v>5199</v>
      </c>
      <c r="M57" s="25">
        <f>+VLOOKUP(A57,Hoja1!$D$3:$S$1124,9,FALSE)</f>
        <v>2478</v>
      </c>
      <c r="N57" s="25">
        <f>+VLOOKUP(A57,Hoja1!$D$3:$S$1124,10,FALSE)</f>
        <v>120</v>
      </c>
      <c r="O57" s="25">
        <f>+VLOOKUP(A57,Hoja1!$D$3:$S$1124,11,FALSE)</f>
        <v>989</v>
      </c>
      <c r="P57" s="25">
        <f>+VLOOKUP(A57,Hoja1!$D$3:$S$1124,12,FALSE)</f>
        <v>288</v>
      </c>
      <c r="Q57" s="27">
        <f t="shared" si="5"/>
        <v>9155</v>
      </c>
      <c r="R57" s="28">
        <f>+VLOOKUP(A57,Hoja1!$D$3:$S$1124,13,FALSE)</f>
        <v>4875</v>
      </c>
      <c r="S57" s="25">
        <f>+VLOOKUP(A57,Hoja1!$D$3:$S$1124,14,FALSE)</f>
        <v>177</v>
      </c>
      <c r="T57" s="25">
        <f>+VLOOKUP(A57,Hoja1!$D$3:$S$1124,15,FALSE)</f>
        <v>0</v>
      </c>
      <c r="U57" s="25">
        <f>+VLOOKUP(A57,Hoja1!$D$3:$S$1124,16,FALSE)</f>
        <v>4103</v>
      </c>
      <c r="V57" s="25"/>
      <c r="W57" s="27">
        <f t="shared" si="3"/>
        <v>0</v>
      </c>
      <c r="X57" s="25"/>
      <c r="Y57" s="25"/>
      <c r="Z57" s="25"/>
      <c r="AA57" s="25"/>
      <c r="AB57" s="25"/>
    </row>
    <row r="58" spans="1:28" ht="13.15">
      <c r="A58" s="24">
        <v>5315</v>
      </c>
      <c r="B58" s="25" t="s">
        <v>124</v>
      </c>
      <c r="C58" s="25" t="s">
        <v>178</v>
      </c>
      <c r="D58" s="26">
        <v>6665</v>
      </c>
      <c r="E58" s="27">
        <f t="shared" si="0"/>
        <v>6571</v>
      </c>
      <c r="F58" s="25">
        <f>+VLOOKUP(A58,Hoja1!$D$3:$S$1124,3,FALSE)</f>
        <v>3269</v>
      </c>
      <c r="G58" s="25">
        <f>+VLOOKUP(A58,Hoja1!$D$3:$S$1124,4,FALSE)</f>
        <v>1237</v>
      </c>
      <c r="H58" s="25">
        <f>+VLOOKUP(A58,Hoja1!$D$3:$S$1124,5,FALSE)</f>
        <v>9</v>
      </c>
      <c r="I58" s="25">
        <f>+VLOOKUP(A58,Hoja1!$D$3:$S$1124,6,FALSE)</f>
        <v>2017</v>
      </c>
      <c r="J58" s="25">
        <f>+VLOOKUP(A58,Hoja1!$D$3:$S$1124,7,FALSE)</f>
        <v>39</v>
      </c>
      <c r="K58" s="27">
        <f t="shared" si="4"/>
        <v>5417</v>
      </c>
      <c r="L58" s="25">
        <f>+VLOOKUP(A58,Hoja1!$D$3:$S$1124,8,FALSE)</f>
        <v>2110</v>
      </c>
      <c r="M58" s="25">
        <f>+VLOOKUP(A58,Hoja1!$D$3:$S$1124,9,FALSE)</f>
        <v>1610</v>
      </c>
      <c r="N58" s="25">
        <f>+VLOOKUP(A58,Hoja1!$D$3:$S$1124,10,FALSE)</f>
        <v>1026</v>
      </c>
      <c r="O58" s="25">
        <f>+VLOOKUP(A58,Hoja1!$D$3:$S$1124,11,FALSE)</f>
        <v>645</v>
      </c>
      <c r="P58" s="25">
        <f>+VLOOKUP(A58,Hoja1!$D$3:$S$1124,12,FALSE)</f>
        <v>26</v>
      </c>
      <c r="Q58" s="27">
        <f t="shared" si="5"/>
        <v>5448</v>
      </c>
      <c r="R58" s="28">
        <f>+VLOOKUP(A58,Hoja1!$D$3:$S$1124,13,FALSE)</f>
        <v>2107</v>
      </c>
      <c r="S58" s="25">
        <f>+VLOOKUP(A58,Hoja1!$D$3:$S$1124,14,FALSE)</f>
        <v>514</v>
      </c>
      <c r="T58" s="25">
        <f>+VLOOKUP(A58,Hoja1!$D$3:$S$1124,15,FALSE)</f>
        <v>10</v>
      </c>
      <c r="U58" s="25">
        <f>+VLOOKUP(A58,Hoja1!$D$3:$S$1124,16,FALSE)</f>
        <v>2817</v>
      </c>
      <c r="V58" s="25"/>
      <c r="W58" s="27">
        <f t="shared" si="3"/>
        <v>0</v>
      </c>
      <c r="X58" s="25"/>
      <c r="Y58" s="25"/>
      <c r="Z58" s="25"/>
      <c r="AA58" s="25"/>
      <c r="AB58" s="25"/>
    </row>
    <row r="59" spans="1:28" ht="13.15">
      <c r="A59" s="24">
        <v>5318</v>
      </c>
      <c r="B59" s="25" t="s">
        <v>124</v>
      </c>
      <c r="C59" s="25" t="s">
        <v>179</v>
      </c>
      <c r="D59" s="26">
        <v>58159</v>
      </c>
      <c r="E59" s="27">
        <f t="shared" si="0"/>
        <v>61281</v>
      </c>
      <c r="F59" s="25">
        <f>+VLOOKUP(A59,Hoja1!$D$3:$S$1124,3,FALSE)</f>
        <v>36907</v>
      </c>
      <c r="G59" s="25">
        <f>+VLOOKUP(A59,Hoja1!$D$3:$S$1124,4,FALSE)</f>
        <v>19685</v>
      </c>
      <c r="H59" s="25">
        <f>+VLOOKUP(A59,Hoja1!$D$3:$S$1124,5,FALSE)</f>
        <v>60</v>
      </c>
      <c r="I59" s="25">
        <f>+VLOOKUP(A59,Hoja1!$D$3:$S$1124,6,FALSE)</f>
        <v>4364</v>
      </c>
      <c r="J59" s="25">
        <f>+VLOOKUP(A59,Hoja1!$D$3:$S$1124,7,FALSE)</f>
        <v>265</v>
      </c>
      <c r="K59" s="27">
        <f t="shared" si="4"/>
        <v>41156</v>
      </c>
      <c r="L59" s="25">
        <f>+VLOOKUP(A59,Hoja1!$D$3:$S$1124,8,FALSE)</f>
        <v>18035</v>
      </c>
      <c r="M59" s="25">
        <f>+VLOOKUP(A59,Hoja1!$D$3:$S$1124,9,FALSE)</f>
        <v>20589</v>
      </c>
      <c r="N59" s="25">
        <f>+VLOOKUP(A59,Hoja1!$D$3:$S$1124,10,FALSE)</f>
        <v>866</v>
      </c>
      <c r="O59" s="25">
        <f>+VLOOKUP(A59,Hoja1!$D$3:$S$1124,11,FALSE)</f>
        <v>1524</v>
      </c>
      <c r="P59" s="25">
        <f>+VLOOKUP(A59,Hoja1!$D$3:$S$1124,12,FALSE)</f>
        <v>142</v>
      </c>
      <c r="Q59" s="27">
        <f t="shared" si="5"/>
        <v>41335</v>
      </c>
      <c r="R59" s="28">
        <f>+VLOOKUP(A59,Hoja1!$D$3:$S$1124,13,FALSE)</f>
        <v>21538</v>
      </c>
      <c r="S59" s="25">
        <f>+VLOOKUP(A59,Hoja1!$D$3:$S$1124,14,FALSE)</f>
        <v>15411</v>
      </c>
      <c r="T59" s="25">
        <f>+VLOOKUP(A59,Hoja1!$D$3:$S$1124,15,FALSE)</f>
        <v>25</v>
      </c>
      <c r="U59" s="25">
        <f>+VLOOKUP(A59,Hoja1!$D$3:$S$1124,16,FALSE)</f>
        <v>4361</v>
      </c>
      <c r="V59" s="25"/>
      <c r="W59" s="27">
        <f t="shared" si="3"/>
        <v>0</v>
      </c>
      <c r="X59" s="25"/>
      <c r="Y59" s="25"/>
      <c r="Z59" s="25"/>
      <c r="AA59" s="25"/>
      <c r="AB59" s="25"/>
    </row>
    <row r="60" spans="1:28" ht="13.15">
      <c r="A60" s="24">
        <v>5321</v>
      </c>
      <c r="B60" s="25" t="s">
        <v>124</v>
      </c>
      <c r="C60" s="25" t="s">
        <v>180</v>
      </c>
      <c r="D60" s="26">
        <v>8709</v>
      </c>
      <c r="E60" s="27">
        <f t="shared" si="0"/>
        <v>8271</v>
      </c>
      <c r="F60" s="25">
        <f>+VLOOKUP(A60,Hoja1!$D$3:$S$1124,3,FALSE)</f>
        <v>6611</v>
      </c>
      <c r="G60" s="25">
        <f>+VLOOKUP(A60,Hoja1!$D$3:$S$1124,4,FALSE)</f>
        <v>1423</v>
      </c>
      <c r="H60" s="25">
        <f>+VLOOKUP(A60,Hoja1!$D$3:$S$1124,5,FALSE)</f>
        <v>4</v>
      </c>
      <c r="I60" s="25">
        <f>+VLOOKUP(A60,Hoja1!$D$3:$S$1124,6,FALSE)</f>
        <v>178</v>
      </c>
      <c r="J60" s="25">
        <f>+VLOOKUP(A60,Hoja1!$D$3:$S$1124,7,FALSE)</f>
        <v>55</v>
      </c>
      <c r="K60" s="27">
        <f t="shared" si="4"/>
        <v>6766</v>
      </c>
      <c r="L60" s="25">
        <f>+VLOOKUP(A60,Hoja1!$D$3:$S$1124,8,FALSE)</f>
        <v>5430</v>
      </c>
      <c r="M60" s="25">
        <f>+VLOOKUP(A60,Hoja1!$D$3:$S$1124,9,FALSE)</f>
        <v>1279</v>
      </c>
      <c r="N60" s="25">
        <f>+VLOOKUP(A60,Hoja1!$D$3:$S$1124,10,FALSE)</f>
        <v>49</v>
      </c>
      <c r="O60" s="25">
        <f>+VLOOKUP(A60,Hoja1!$D$3:$S$1124,11,FALSE)</f>
        <v>5</v>
      </c>
      <c r="P60" s="25">
        <f>+VLOOKUP(A60,Hoja1!$D$3:$S$1124,12,FALSE)</f>
        <v>3</v>
      </c>
      <c r="Q60" s="27">
        <f t="shared" si="5"/>
        <v>6805</v>
      </c>
      <c r="R60" s="28">
        <f>+VLOOKUP(A60,Hoja1!$D$3:$S$1124,13,FALSE)</f>
        <v>5243</v>
      </c>
      <c r="S60" s="25">
        <f>+VLOOKUP(A60,Hoja1!$D$3:$S$1124,14,FALSE)</f>
        <v>733</v>
      </c>
      <c r="T60" s="25">
        <f>+VLOOKUP(A60,Hoja1!$D$3:$S$1124,15,FALSE)</f>
        <v>2</v>
      </c>
      <c r="U60" s="25">
        <f>+VLOOKUP(A60,Hoja1!$D$3:$S$1124,16,FALSE)</f>
        <v>827</v>
      </c>
      <c r="V60" s="25"/>
      <c r="W60" s="27">
        <f t="shared" si="3"/>
        <v>0</v>
      </c>
      <c r="X60" s="25"/>
      <c r="Y60" s="25"/>
      <c r="Z60" s="25"/>
      <c r="AA60" s="25"/>
      <c r="AB60" s="25"/>
    </row>
    <row r="61" spans="1:28" ht="13.15">
      <c r="A61" s="24">
        <v>5347</v>
      </c>
      <c r="B61" s="25" t="s">
        <v>124</v>
      </c>
      <c r="C61" s="25" t="s">
        <v>181</v>
      </c>
      <c r="D61" s="26">
        <v>5395</v>
      </c>
      <c r="E61" s="27">
        <f t="shared" si="0"/>
        <v>7360</v>
      </c>
      <c r="F61" s="25">
        <f>+VLOOKUP(A61,Hoja1!$D$3:$S$1124,3,FALSE)</f>
        <v>4358</v>
      </c>
      <c r="G61" s="25">
        <f>+VLOOKUP(A61,Hoja1!$D$3:$S$1124,4,FALSE)</f>
        <v>2511</v>
      </c>
      <c r="H61" s="25">
        <f>+VLOOKUP(A61,Hoja1!$D$3:$S$1124,5,FALSE)</f>
        <v>14</v>
      </c>
      <c r="I61" s="25">
        <f>+VLOOKUP(A61,Hoja1!$D$3:$S$1124,6,FALSE)</f>
        <v>468</v>
      </c>
      <c r="J61" s="25">
        <f>+VLOOKUP(A61,Hoja1!$D$3:$S$1124,7,FALSE)</f>
        <v>9</v>
      </c>
      <c r="K61" s="27">
        <f t="shared" si="4"/>
        <v>4691</v>
      </c>
      <c r="L61" s="25">
        <f>+VLOOKUP(A61,Hoja1!$D$3:$S$1124,8,FALSE)</f>
        <v>2657</v>
      </c>
      <c r="M61" s="25">
        <f>+VLOOKUP(A61,Hoja1!$D$3:$S$1124,9,FALSE)</f>
        <v>587</v>
      </c>
      <c r="N61" s="25">
        <f>+VLOOKUP(A61,Hoja1!$D$3:$S$1124,10,FALSE)</f>
        <v>319</v>
      </c>
      <c r="O61" s="25">
        <f>+VLOOKUP(A61,Hoja1!$D$3:$S$1124,11,FALSE)</f>
        <v>1109</v>
      </c>
      <c r="P61" s="25">
        <f>+VLOOKUP(A61,Hoja1!$D$3:$S$1124,12,FALSE)</f>
        <v>19</v>
      </c>
      <c r="Q61" s="27">
        <f t="shared" si="5"/>
        <v>4697</v>
      </c>
      <c r="R61" s="28">
        <f>+VLOOKUP(A61,Hoja1!$D$3:$S$1124,13,FALSE)</f>
        <v>1709</v>
      </c>
      <c r="S61" s="25">
        <f>+VLOOKUP(A61,Hoja1!$D$3:$S$1124,14,FALSE)</f>
        <v>1876</v>
      </c>
      <c r="T61" s="25">
        <f>+VLOOKUP(A61,Hoja1!$D$3:$S$1124,15,FALSE)</f>
        <v>13</v>
      </c>
      <c r="U61" s="25">
        <f>+VLOOKUP(A61,Hoja1!$D$3:$S$1124,16,FALSE)</f>
        <v>1099</v>
      </c>
      <c r="V61" s="25"/>
      <c r="W61" s="27">
        <f t="shared" si="3"/>
        <v>0</v>
      </c>
      <c r="X61" s="25"/>
      <c r="Y61" s="25"/>
      <c r="Z61" s="25"/>
      <c r="AA61" s="25"/>
      <c r="AB61" s="25"/>
    </row>
    <row r="62" spans="1:28" ht="13.15">
      <c r="A62" s="24">
        <v>5353</v>
      </c>
      <c r="B62" s="25" t="s">
        <v>124</v>
      </c>
      <c r="C62" s="25" t="s">
        <v>182</v>
      </c>
      <c r="D62" s="26">
        <v>5591</v>
      </c>
      <c r="E62" s="27">
        <f t="shared" si="0"/>
        <v>5263</v>
      </c>
      <c r="F62" s="25">
        <f>+VLOOKUP(A62,Hoja1!$D$3:$S$1124,3,FALSE)</f>
        <v>3625</v>
      </c>
      <c r="G62" s="25">
        <f>+VLOOKUP(A62,Hoja1!$D$3:$S$1124,4,FALSE)</f>
        <v>300</v>
      </c>
      <c r="H62" s="25">
        <f>+VLOOKUP(A62,Hoja1!$D$3:$S$1124,5,FALSE)</f>
        <v>0</v>
      </c>
      <c r="I62" s="25">
        <f>+VLOOKUP(A62,Hoja1!$D$3:$S$1124,6,FALSE)</f>
        <v>1321</v>
      </c>
      <c r="J62" s="25">
        <f>+VLOOKUP(A62,Hoja1!$D$3:$S$1124,7,FALSE)</f>
        <v>17</v>
      </c>
      <c r="K62" s="27">
        <f t="shared" si="4"/>
        <v>4933</v>
      </c>
      <c r="L62" s="25">
        <f>+VLOOKUP(A62,Hoja1!$D$3:$S$1124,8,FALSE)</f>
        <v>3253</v>
      </c>
      <c r="M62" s="25">
        <f>+VLOOKUP(A62,Hoja1!$D$3:$S$1124,9,FALSE)</f>
        <v>817</v>
      </c>
      <c r="N62" s="25">
        <f>+VLOOKUP(A62,Hoja1!$D$3:$S$1124,10,FALSE)</f>
        <v>679</v>
      </c>
      <c r="O62" s="25">
        <f>+VLOOKUP(A62,Hoja1!$D$3:$S$1124,11,FALSE)</f>
        <v>175</v>
      </c>
      <c r="P62" s="25">
        <f>+VLOOKUP(A62,Hoja1!$D$3:$S$1124,12,FALSE)</f>
        <v>9</v>
      </c>
      <c r="Q62" s="27">
        <f t="shared" si="5"/>
        <v>4943</v>
      </c>
      <c r="R62" s="28">
        <f>+VLOOKUP(A62,Hoja1!$D$3:$S$1124,13,FALSE)</f>
        <v>3344</v>
      </c>
      <c r="S62" s="25">
        <f>+VLOOKUP(A62,Hoja1!$D$3:$S$1124,14,FALSE)</f>
        <v>214</v>
      </c>
      <c r="T62" s="25">
        <f>+VLOOKUP(A62,Hoja1!$D$3:$S$1124,15,FALSE)</f>
        <v>1</v>
      </c>
      <c r="U62" s="25">
        <f>+VLOOKUP(A62,Hoja1!$D$3:$S$1124,16,FALSE)</f>
        <v>1384</v>
      </c>
      <c r="V62" s="25"/>
      <c r="W62" s="27">
        <f t="shared" si="3"/>
        <v>0</v>
      </c>
      <c r="X62" s="25"/>
      <c r="Y62" s="25"/>
      <c r="Z62" s="25"/>
      <c r="AA62" s="25"/>
      <c r="AB62" s="25"/>
    </row>
    <row r="63" spans="1:28" ht="13.15">
      <c r="A63" s="24">
        <v>5360</v>
      </c>
      <c r="B63" s="25" t="s">
        <v>124</v>
      </c>
      <c r="C63" s="25" t="s">
        <v>183</v>
      </c>
      <c r="D63" s="26">
        <v>289994</v>
      </c>
      <c r="E63" s="27">
        <f t="shared" si="0"/>
        <v>261148</v>
      </c>
      <c r="F63" s="25">
        <f>+VLOOKUP(A63,Hoja1!$D$3:$S$1124,3,FALSE)</f>
        <v>251478</v>
      </c>
      <c r="G63" s="25">
        <f>+VLOOKUP(A63,Hoja1!$D$3:$S$1124,4,FALSE)</f>
        <v>6227</v>
      </c>
      <c r="H63" s="25">
        <f>+VLOOKUP(A63,Hoja1!$D$3:$S$1124,5,FALSE)</f>
        <v>469</v>
      </c>
      <c r="I63" s="25">
        <f>+VLOOKUP(A63,Hoja1!$D$3:$S$1124,6,FALSE)</f>
        <v>1818</v>
      </c>
      <c r="J63" s="25">
        <f>+VLOOKUP(A63,Hoja1!$D$3:$S$1124,7,FALSE)</f>
        <v>1156</v>
      </c>
      <c r="K63" s="27">
        <f t="shared" si="4"/>
        <v>254308</v>
      </c>
      <c r="L63" s="25">
        <f>+VLOOKUP(A63,Hoja1!$D$3:$S$1124,8,FALSE)</f>
        <v>250877</v>
      </c>
      <c r="M63" s="25">
        <f>+VLOOKUP(A63,Hoja1!$D$3:$S$1124,9,FALSE)</f>
        <v>1194</v>
      </c>
      <c r="N63" s="25">
        <f>+VLOOKUP(A63,Hoja1!$D$3:$S$1124,10,FALSE)</f>
        <v>1862</v>
      </c>
      <c r="O63" s="25">
        <f>+VLOOKUP(A63,Hoja1!$D$3:$S$1124,11,FALSE)</f>
        <v>251</v>
      </c>
      <c r="P63" s="25">
        <f>+VLOOKUP(A63,Hoja1!$D$3:$S$1124,12,FALSE)</f>
        <v>124</v>
      </c>
      <c r="Q63" s="27">
        <f t="shared" si="5"/>
        <v>255331</v>
      </c>
      <c r="R63" s="28">
        <f>+VLOOKUP(A63,Hoja1!$D$3:$S$1124,13,FALSE)</f>
        <v>251755</v>
      </c>
      <c r="S63" s="25">
        <f>+VLOOKUP(A63,Hoja1!$D$3:$S$1124,14,FALSE)</f>
        <v>506</v>
      </c>
      <c r="T63" s="25">
        <f>+VLOOKUP(A63,Hoja1!$D$3:$S$1124,15,FALSE)</f>
        <v>870</v>
      </c>
      <c r="U63" s="25">
        <f>+VLOOKUP(A63,Hoja1!$D$3:$S$1124,16,FALSE)</f>
        <v>2200</v>
      </c>
      <c r="V63" s="25"/>
      <c r="W63" s="27">
        <f t="shared" si="3"/>
        <v>0</v>
      </c>
      <c r="X63" s="25"/>
      <c r="Y63" s="25"/>
      <c r="Z63" s="25"/>
      <c r="AA63" s="25"/>
      <c r="AB63" s="25"/>
    </row>
    <row r="64" spans="1:28" ht="13.15">
      <c r="A64" s="24">
        <v>5361</v>
      </c>
      <c r="B64" s="25" t="s">
        <v>124</v>
      </c>
      <c r="C64" s="25" t="s">
        <v>184</v>
      </c>
      <c r="D64" s="26">
        <v>27789</v>
      </c>
      <c r="E64" s="27">
        <f t="shared" si="0"/>
        <v>22498</v>
      </c>
      <c r="F64" s="25">
        <f>+VLOOKUP(A64,Hoja1!$D$3:$S$1124,3,FALSE)</f>
        <v>11081</v>
      </c>
      <c r="G64" s="25">
        <f>+VLOOKUP(A64,Hoja1!$D$3:$S$1124,4,FALSE)</f>
        <v>3977</v>
      </c>
      <c r="H64" s="25">
        <f>+VLOOKUP(A64,Hoja1!$D$3:$S$1124,5,FALSE)</f>
        <v>29</v>
      </c>
      <c r="I64" s="25">
        <f>+VLOOKUP(A64,Hoja1!$D$3:$S$1124,6,FALSE)</f>
        <v>7378</v>
      </c>
      <c r="J64" s="25">
        <f>+VLOOKUP(A64,Hoja1!$D$3:$S$1124,7,FALSE)</f>
        <v>33</v>
      </c>
      <c r="K64" s="27">
        <f t="shared" si="4"/>
        <v>18418</v>
      </c>
      <c r="L64" s="25">
        <f>+VLOOKUP(A64,Hoja1!$D$3:$S$1124,8,FALSE)</f>
        <v>7760</v>
      </c>
      <c r="M64" s="25">
        <f>+VLOOKUP(A64,Hoja1!$D$3:$S$1124,9,FALSE)</f>
        <v>3086</v>
      </c>
      <c r="N64" s="25">
        <f>+VLOOKUP(A64,Hoja1!$D$3:$S$1124,10,FALSE)</f>
        <v>1857</v>
      </c>
      <c r="O64" s="25">
        <f>+VLOOKUP(A64,Hoja1!$D$3:$S$1124,11,FALSE)</f>
        <v>2802</v>
      </c>
      <c r="P64" s="25">
        <f>+VLOOKUP(A64,Hoja1!$D$3:$S$1124,12,FALSE)</f>
        <v>2913</v>
      </c>
      <c r="Q64" s="27">
        <f t="shared" si="5"/>
        <v>18440</v>
      </c>
      <c r="R64" s="28">
        <f>+VLOOKUP(A64,Hoja1!$D$3:$S$1124,13,FALSE)</f>
        <v>7089</v>
      </c>
      <c r="S64" s="25">
        <f>+VLOOKUP(A64,Hoja1!$D$3:$S$1124,14,FALSE)</f>
        <v>1251</v>
      </c>
      <c r="T64" s="25">
        <f>+VLOOKUP(A64,Hoja1!$D$3:$S$1124,15,FALSE)</f>
        <v>13</v>
      </c>
      <c r="U64" s="25">
        <f>+VLOOKUP(A64,Hoja1!$D$3:$S$1124,16,FALSE)</f>
        <v>10087</v>
      </c>
      <c r="V64" s="25"/>
      <c r="W64" s="27">
        <f t="shared" si="3"/>
        <v>0</v>
      </c>
      <c r="X64" s="25"/>
      <c r="Y64" s="25"/>
      <c r="Z64" s="25"/>
      <c r="AA64" s="25"/>
      <c r="AB64" s="25"/>
    </row>
    <row r="65" spans="1:28" ht="13.15">
      <c r="A65" s="24">
        <v>5364</v>
      </c>
      <c r="B65" s="25" t="s">
        <v>124</v>
      </c>
      <c r="C65" s="25" t="s">
        <v>185</v>
      </c>
      <c r="D65" s="26">
        <v>14830</v>
      </c>
      <c r="E65" s="27">
        <f t="shared" si="0"/>
        <v>16849</v>
      </c>
      <c r="F65" s="25">
        <f>+VLOOKUP(A65,Hoja1!$D$3:$S$1124,3,FALSE)</f>
        <v>10625</v>
      </c>
      <c r="G65" s="25">
        <f>+VLOOKUP(A65,Hoja1!$D$3:$S$1124,4,FALSE)</f>
        <v>3281</v>
      </c>
      <c r="H65" s="25">
        <f>+VLOOKUP(A65,Hoja1!$D$3:$S$1124,5,FALSE)</f>
        <v>7</v>
      </c>
      <c r="I65" s="25">
        <f>+VLOOKUP(A65,Hoja1!$D$3:$S$1124,6,FALSE)</f>
        <v>2890</v>
      </c>
      <c r="J65" s="25">
        <f>+VLOOKUP(A65,Hoja1!$D$3:$S$1124,7,FALSE)</f>
        <v>46</v>
      </c>
      <c r="K65" s="27">
        <f t="shared" si="4"/>
        <v>13392</v>
      </c>
      <c r="L65" s="25">
        <f>+VLOOKUP(A65,Hoja1!$D$3:$S$1124,8,FALSE)</f>
        <v>7051</v>
      </c>
      <c r="M65" s="25">
        <f>+VLOOKUP(A65,Hoja1!$D$3:$S$1124,9,FALSE)</f>
        <v>3948</v>
      </c>
      <c r="N65" s="25">
        <f>+VLOOKUP(A65,Hoja1!$D$3:$S$1124,10,FALSE)</f>
        <v>1596</v>
      </c>
      <c r="O65" s="25">
        <f>+VLOOKUP(A65,Hoja1!$D$3:$S$1124,11,FALSE)</f>
        <v>671</v>
      </c>
      <c r="P65" s="25">
        <f>+VLOOKUP(A65,Hoja1!$D$3:$S$1124,12,FALSE)</f>
        <v>126</v>
      </c>
      <c r="Q65" s="27">
        <f t="shared" si="5"/>
        <v>13392</v>
      </c>
      <c r="R65" s="28">
        <f>+VLOOKUP(A65,Hoja1!$D$3:$S$1124,13,FALSE)</f>
        <v>6616</v>
      </c>
      <c r="S65" s="25">
        <f>+VLOOKUP(A65,Hoja1!$D$3:$S$1124,14,FALSE)</f>
        <v>657</v>
      </c>
      <c r="T65" s="25">
        <f>+VLOOKUP(A65,Hoja1!$D$3:$S$1124,15,FALSE)</f>
        <v>1</v>
      </c>
      <c r="U65" s="25">
        <f>+VLOOKUP(A65,Hoja1!$D$3:$S$1124,16,FALSE)</f>
        <v>6118</v>
      </c>
      <c r="V65" s="25"/>
      <c r="W65" s="27">
        <f t="shared" si="3"/>
        <v>0</v>
      </c>
      <c r="X65" s="25"/>
      <c r="Y65" s="25"/>
      <c r="Z65" s="25"/>
      <c r="AA65" s="25"/>
      <c r="AB65" s="25"/>
    </row>
    <row r="66" spans="1:28" ht="13.15">
      <c r="A66" s="24">
        <v>5368</v>
      </c>
      <c r="B66" s="25" t="s">
        <v>124</v>
      </c>
      <c r="C66" s="25" t="s">
        <v>186</v>
      </c>
      <c r="D66" s="26">
        <v>13706</v>
      </c>
      <c r="E66" s="27">
        <f t="shared" si="0"/>
        <v>13893</v>
      </c>
      <c r="F66" s="25">
        <f>+VLOOKUP(A66,Hoja1!$D$3:$S$1124,3,FALSE)</f>
        <v>9364</v>
      </c>
      <c r="G66" s="25">
        <f>+VLOOKUP(A66,Hoja1!$D$3:$S$1124,4,FALSE)</f>
        <v>2774</v>
      </c>
      <c r="H66" s="25">
        <f>+VLOOKUP(A66,Hoja1!$D$3:$S$1124,5,FALSE)</f>
        <v>8</v>
      </c>
      <c r="I66" s="25">
        <f>+VLOOKUP(A66,Hoja1!$D$3:$S$1124,6,FALSE)</f>
        <v>1695</v>
      </c>
      <c r="J66" s="25">
        <f>+VLOOKUP(A66,Hoja1!$D$3:$S$1124,7,FALSE)</f>
        <v>52</v>
      </c>
      <c r="K66" s="27">
        <f t="shared" si="4"/>
        <v>10946</v>
      </c>
      <c r="L66" s="25">
        <f>+VLOOKUP(A66,Hoja1!$D$3:$S$1124,8,FALSE)</f>
        <v>6890</v>
      </c>
      <c r="M66" s="25">
        <f>+VLOOKUP(A66,Hoja1!$D$3:$S$1124,9,FALSE)</f>
        <v>3310</v>
      </c>
      <c r="N66" s="25">
        <f>+VLOOKUP(A66,Hoja1!$D$3:$S$1124,10,FALSE)</f>
        <v>276</v>
      </c>
      <c r="O66" s="25">
        <f>+VLOOKUP(A66,Hoja1!$D$3:$S$1124,11,FALSE)</f>
        <v>425</v>
      </c>
      <c r="P66" s="25">
        <f>+VLOOKUP(A66,Hoja1!$D$3:$S$1124,12,FALSE)</f>
        <v>45</v>
      </c>
      <c r="Q66" s="27">
        <f t="shared" si="5"/>
        <v>11000</v>
      </c>
      <c r="R66" s="28">
        <f>+VLOOKUP(A66,Hoja1!$D$3:$S$1124,13,FALSE)</f>
        <v>6911</v>
      </c>
      <c r="S66" s="25">
        <f>+VLOOKUP(A66,Hoja1!$D$3:$S$1124,14,FALSE)</f>
        <v>100</v>
      </c>
      <c r="T66" s="25">
        <f>+VLOOKUP(A66,Hoja1!$D$3:$S$1124,15,FALSE)</f>
        <v>3</v>
      </c>
      <c r="U66" s="25">
        <f>+VLOOKUP(A66,Hoja1!$D$3:$S$1124,16,FALSE)</f>
        <v>3986</v>
      </c>
      <c r="V66" s="25"/>
      <c r="W66" s="27">
        <f t="shared" si="3"/>
        <v>0</v>
      </c>
      <c r="X66" s="25"/>
      <c r="Y66" s="25"/>
      <c r="Z66" s="25"/>
      <c r="AA66" s="25"/>
      <c r="AB66" s="25"/>
    </row>
    <row r="67" spans="1:28" ht="13.15">
      <c r="A67" s="24">
        <v>5376</v>
      </c>
      <c r="B67" s="25" t="s">
        <v>124</v>
      </c>
      <c r="C67" s="25" t="s">
        <v>187</v>
      </c>
      <c r="D67" s="26">
        <v>68325</v>
      </c>
      <c r="E67" s="27">
        <f t="shared" si="0"/>
        <v>62072</v>
      </c>
      <c r="F67" s="25">
        <f>+VLOOKUP(A67,Hoja1!$D$3:$S$1124,3,FALSE)</f>
        <v>55021</v>
      </c>
      <c r="G67" s="25">
        <f>+VLOOKUP(A67,Hoja1!$D$3:$S$1124,4,FALSE)</f>
        <v>3098</v>
      </c>
      <c r="H67" s="25">
        <f>+VLOOKUP(A67,Hoja1!$D$3:$S$1124,5,FALSE)</f>
        <v>144</v>
      </c>
      <c r="I67" s="25">
        <f>+VLOOKUP(A67,Hoja1!$D$3:$S$1124,6,FALSE)</f>
        <v>3449</v>
      </c>
      <c r="J67" s="25">
        <f>+VLOOKUP(A67,Hoja1!$D$3:$S$1124,7,FALSE)</f>
        <v>360</v>
      </c>
      <c r="K67" s="27">
        <f t="shared" si="4"/>
        <v>57823</v>
      </c>
      <c r="L67" s="25">
        <f>+VLOOKUP(A67,Hoja1!$D$3:$S$1124,8,FALSE)</f>
        <v>51612</v>
      </c>
      <c r="M67" s="25">
        <f>+VLOOKUP(A67,Hoja1!$D$3:$S$1124,9,FALSE)</f>
        <v>5411</v>
      </c>
      <c r="N67" s="25">
        <f>+VLOOKUP(A67,Hoja1!$D$3:$S$1124,10,FALSE)</f>
        <v>525</v>
      </c>
      <c r="O67" s="25">
        <f>+VLOOKUP(A67,Hoja1!$D$3:$S$1124,11,FALSE)</f>
        <v>256</v>
      </c>
      <c r="P67" s="25">
        <f>+VLOOKUP(A67,Hoja1!$D$3:$S$1124,12,FALSE)</f>
        <v>19</v>
      </c>
      <c r="Q67" s="27">
        <f t="shared" si="5"/>
        <v>58137</v>
      </c>
      <c r="R67" s="28">
        <f>+VLOOKUP(A67,Hoja1!$D$3:$S$1124,13,FALSE)</f>
        <v>55314</v>
      </c>
      <c r="S67" s="25">
        <f>+VLOOKUP(A67,Hoja1!$D$3:$S$1124,14,FALSE)</f>
        <v>1425</v>
      </c>
      <c r="T67" s="25">
        <f>+VLOOKUP(A67,Hoja1!$D$3:$S$1124,15,FALSE)</f>
        <v>56</v>
      </c>
      <c r="U67" s="25">
        <f>+VLOOKUP(A67,Hoja1!$D$3:$S$1124,16,FALSE)</f>
        <v>1342</v>
      </c>
      <c r="V67" s="25"/>
      <c r="W67" s="27">
        <f t="shared" si="3"/>
        <v>0</v>
      </c>
      <c r="X67" s="25"/>
      <c r="Y67" s="25"/>
      <c r="Z67" s="25"/>
      <c r="AA67" s="25"/>
      <c r="AB67" s="25"/>
    </row>
    <row r="68" spans="1:28" ht="13.15">
      <c r="A68" s="24">
        <v>5380</v>
      </c>
      <c r="B68" s="25" t="s">
        <v>124</v>
      </c>
      <c r="C68" s="25" t="s">
        <v>188</v>
      </c>
      <c r="D68" s="26">
        <v>75517</v>
      </c>
      <c r="E68" s="27">
        <f t="shared" si="0"/>
        <v>82457</v>
      </c>
      <c r="F68" s="25">
        <f>+VLOOKUP(A68,Hoja1!$D$3:$S$1124,3,FALSE)</f>
        <v>64289</v>
      </c>
      <c r="G68" s="25">
        <f>+VLOOKUP(A68,Hoja1!$D$3:$S$1124,4,FALSE)</f>
        <v>17408</v>
      </c>
      <c r="H68" s="25">
        <f>+VLOOKUP(A68,Hoja1!$D$3:$S$1124,5,FALSE)</f>
        <v>66</v>
      </c>
      <c r="I68" s="25">
        <f>+VLOOKUP(A68,Hoja1!$D$3:$S$1124,6,FALSE)</f>
        <v>301</v>
      </c>
      <c r="J68" s="25">
        <f>+VLOOKUP(A68,Hoja1!$D$3:$S$1124,7,FALSE)</f>
        <v>393</v>
      </c>
      <c r="K68" s="27">
        <f t="shared" si="4"/>
        <v>65625</v>
      </c>
      <c r="L68" s="25">
        <f>+VLOOKUP(A68,Hoja1!$D$3:$S$1124,8,FALSE)</f>
        <v>61214</v>
      </c>
      <c r="M68" s="25">
        <f>+VLOOKUP(A68,Hoja1!$D$3:$S$1124,9,FALSE)</f>
        <v>3090</v>
      </c>
      <c r="N68" s="25">
        <f>+VLOOKUP(A68,Hoja1!$D$3:$S$1124,10,FALSE)</f>
        <v>1243</v>
      </c>
      <c r="O68" s="25">
        <f>+VLOOKUP(A68,Hoja1!$D$3:$S$1124,11,FALSE)</f>
        <v>34</v>
      </c>
      <c r="P68" s="25">
        <f>+VLOOKUP(A68,Hoja1!$D$3:$S$1124,12,FALSE)</f>
        <v>44</v>
      </c>
      <c r="Q68" s="27">
        <f t="shared" si="5"/>
        <v>65960</v>
      </c>
      <c r="R68" s="28">
        <f>+VLOOKUP(A68,Hoja1!$D$3:$S$1124,13,FALSE)</f>
        <v>63300</v>
      </c>
      <c r="S68" s="25">
        <f>+VLOOKUP(A68,Hoja1!$D$3:$S$1124,14,FALSE)</f>
        <v>196</v>
      </c>
      <c r="T68" s="25">
        <f>+VLOOKUP(A68,Hoja1!$D$3:$S$1124,15,FALSE)</f>
        <v>389</v>
      </c>
      <c r="U68" s="25">
        <f>+VLOOKUP(A68,Hoja1!$D$3:$S$1124,16,FALSE)</f>
        <v>2075</v>
      </c>
      <c r="V68" s="25"/>
      <c r="W68" s="27">
        <f t="shared" si="3"/>
        <v>0</v>
      </c>
      <c r="X68" s="25"/>
      <c r="Y68" s="25"/>
      <c r="Z68" s="25"/>
      <c r="AA68" s="25"/>
      <c r="AB68" s="25"/>
    </row>
    <row r="69" spans="1:28" ht="13.15">
      <c r="A69" s="24">
        <v>5390</v>
      </c>
      <c r="B69" s="25" t="s">
        <v>124</v>
      </c>
      <c r="C69" s="25" t="s">
        <v>189</v>
      </c>
      <c r="D69" s="26">
        <v>8460</v>
      </c>
      <c r="E69" s="27">
        <f t="shared" si="0"/>
        <v>7998</v>
      </c>
      <c r="F69" s="25">
        <f>+VLOOKUP(A69,Hoja1!$D$3:$S$1124,3,FALSE)</f>
        <v>7591</v>
      </c>
      <c r="G69" s="25">
        <f>+VLOOKUP(A69,Hoja1!$D$3:$S$1124,4,FALSE)</f>
        <v>122</v>
      </c>
      <c r="H69" s="25">
        <f>+VLOOKUP(A69,Hoja1!$D$3:$S$1124,5,FALSE)</f>
        <v>46</v>
      </c>
      <c r="I69" s="25">
        <f>+VLOOKUP(A69,Hoja1!$D$3:$S$1124,6,FALSE)</f>
        <v>210</v>
      </c>
      <c r="J69" s="25">
        <f>+VLOOKUP(A69,Hoja1!$D$3:$S$1124,7,FALSE)</f>
        <v>29</v>
      </c>
      <c r="K69" s="27">
        <f t="shared" si="4"/>
        <v>7917</v>
      </c>
      <c r="L69" s="25">
        <f>+VLOOKUP(A69,Hoja1!$D$3:$S$1124,8,FALSE)</f>
        <v>5353</v>
      </c>
      <c r="M69" s="25">
        <f>+VLOOKUP(A69,Hoja1!$D$3:$S$1124,9,FALSE)</f>
        <v>544</v>
      </c>
      <c r="N69" s="25">
        <f>+VLOOKUP(A69,Hoja1!$D$3:$S$1124,10,FALSE)</f>
        <v>1926</v>
      </c>
      <c r="O69" s="25">
        <f>+VLOOKUP(A69,Hoja1!$D$3:$S$1124,11,FALSE)</f>
        <v>88</v>
      </c>
      <c r="P69" s="25">
        <f>+VLOOKUP(A69,Hoja1!$D$3:$S$1124,12,FALSE)</f>
        <v>6</v>
      </c>
      <c r="Q69" s="27">
        <f t="shared" si="5"/>
        <v>7928</v>
      </c>
      <c r="R69" s="28">
        <f>+VLOOKUP(A69,Hoja1!$D$3:$S$1124,13,FALSE)</f>
        <v>1364</v>
      </c>
      <c r="S69" s="25">
        <f>+VLOOKUP(A69,Hoja1!$D$3:$S$1124,14,FALSE)</f>
        <v>6132</v>
      </c>
      <c r="T69" s="25">
        <f>+VLOOKUP(A69,Hoja1!$D$3:$S$1124,15,FALSE)</f>
        <v>13</v>
      </c>
      <c r="U69" s="25">
        <f>+VLOOKUP(A69,Hoja1!$D$3:$S$1124,16,FALSE)</f>
        <v>419</v>
      </c>
      <c r="V69" s="25"/>
      <c r="W69" s="27">
        <f t="shared" si="3"/>
        <v>0</v>
      </c>
      <c r="X69" s="25"/>
      <c r="Y69" s="25"/>
      <c r="Z69" s="25"/>
      <c r="AA69" s="25"/>
      <c r="AB69" s="25"/>
    </row>
    <row r="70" spans="1:28" ht="13.15">
      <c r="A70" s="24">
        <v>5400</v>
      </c>
      <c r="B70" s="25" t="s">
        <v>124</v>
      </c>
      <c r="C70" s="25" t="s">
        <v>190</v>
      </c>
      <c r="D70" s="26">
        <v>22391</v>
      </c>
      <c r="E70" s="27">
        <f t="shared" si="0"/>
        <v>24799</v>
      </c>
      <c r="F70" s="25">
        <f>+VLOOKUP(A70,Hoja1!$D$3:$S$1124,3,FALSE)</f>
        <v>17675</v>
      </c>
      <c r="G70" s="25">
        <f>+VLOOKUP(A70,Hoja1!$D$3:$S$1124,4,FALSE)</f>
        <v>4053</v>
      </c>
      <c r="H70" s="25">
        <f>+VLOOKUP(A70,Hoja1!$D$3:$S$1124,5,FALSE)</f>
        <v>41</v>
      </c>
      <c r="I70" s="25">
        <f>+VLOOKUP(A70,Hoja1!$D$3:$S$1124,6,FALSE)</f>
        <v>2963</v>
      </c>
      <c r="J70" s="25">
        <f>+VLOOKUP(A70,Hoja1!$D$3:$S$1124,7,FALSE)</f>
        <v>67</v>
      </c>
      <c r="K70" s="27">
        <f t="shared" ref="K70:K133" si="6">SUM(L70:P70)</f>
        <v>20655</v>
      </c>
      <c r="L70" s="25">
        <f>+VLOOKUP(A70,Hoja1!$D$3:$S$1124,8,FALSE)</f>
        <v>13476</v>
      </c>
      <c r="M70" s="25">
        <f>+VLOOKUP(A70,Hoja1!$D$3:$S$1124,9,FALSE)</f>
        <v>6055</v>
      </c>
      <c r="N70" s="25">
        <f>+VLOOKUP(A70,Hoja1!$D$3:$S$1124,10,FALSE)</f>
        <v>823</v>
      </c>
      <c r="O70" s="25">
        <f>+VLOOKUP(A70,Hoja1!$D$3:$S$1124,11,FALSE)</f>
        <v>295</v>
      </c>
      <c r="P70" s="25">
        <f>+VLOOKUP(A70,Hoja1!$D$3:$S$1124,12,FALSE)</f>
        <v>6</v>
      </c>
      <c r="Q70" s="27">
        <f t="shared" ref="Q70:Q133" si="7">SUM(R70:V70)</f>
        <v>20702</v>
      </c>
      <c r="R70" s="28">
        <f>+VLOOKUP(A70,Hoja1!$D$3:$S$1124,13,FALSE)</f>
        <v>13001</v>
      </c>
      <c r="S70" s="25">
        <f>+VLOOKUP(A70,Hoja1!$D$3:$S$1124,14,FALSE)</f>
        <v>2524</v>
      </c>
      <c r="T70" s="25">
        <f>+VLOOKUP(A70,Hoja1!$D$3:$S$1124,15,FALSE)</f>
        <v>3</v>
      </c>
      <c r="U70" s="25">
        <f>+VLOOKUP(A70,Hoja1!$D$3:$S$1124,16,FALSE)</f>
        <v>5174</v>
      </c>
      <c r="V70" s="25"/>
      <c r="W70" s="27">
        <f t="shared" si="3"/>
        <v>0</v>
      </c>
      <c r="X70" s="25"/>
      <c r="Y70" s="25"/>
      <c r="Z70" s="25"/>
      <c r="AA70" s="25"/>
      <c r="AB70" s="25"/>
    </row>
    <row r="71" spans="1:28" ht="13.15">
      <c r="A71" s="24">
        <v>5411</v>
      </c>
      <c r="B71" s="25" t="s">
        <v>124</v>
      </c>
      <c r="C71" s="25" t="s">
        <v>191</v>
      </c>
      <c r="D71" s="26">
        <v>10090</v>
      </c>
      <c r="E71" s="27">
        <f t="shared" si="0"/>
        <v>11289</v>
      </c>
      <c r="F71" s="25">
        <f>+VLOOKUP(A71,Hoja1!$D$3:$S$1124,3,FALSE)</f>
        <v>6936</v>
      </c>
      <c r="G71" s="25">
        <f>+VLOOKUP(A71,Hoja1!$D$3:$S$1124,4,FALSE)</f>
        <v>3260</v>
      </c>
      <c r="H71" s="25">
        <f>+VLOOKUP(A71,Hoja1!$D$3:$S$1124,5,FALSE)</f>
        <v>8</v>
      </c>
      <c r="I71" s="25">
        <f>+VLOOKUP(A71,Hoja1!$D$3:$S$1124,6,FALSE)</f>
        <v>1065</v>
      </c>
      <c r="J71" s="25">
        <f>+VLOOKUP(A71,Hoja1!$D$3:$S$1124,7,FALSE)</f>
        <v>20</v>
      </c>
      <c r="K71" s="27">
        <f t="shared" si="6"/>
        <v>7889</v>
      </c>
      <c r="L71" s="25">
        <f>+VLOOKUP(A71,Hoja1!$D$3:$S$1124,8,FALSE)</f>
        <v>3874</v>
      </c>
      <c r="M71" s="25">
        <f>+VLOOKUP(A71,Hoja1!$D$3:$S$1124,9,FALSE)</f>
        <v>1040</v>
      </c>
      <c r="N71" s="25">
        <f>+VLOOKUP(A71,Hoja1!$D$3:$S$1124,10,FALSE)</f>
        <v>950</v>
      </c>
      <c r="O71" s="25">
        <f>+VLOOKUP(A71,Hoja1!$D$3:$S$1124,11,FALSE)</f>
        <v>1999</v>
      </c>
      <c r="P71" s="25">
        <f>+VLOOKUP(A71,Hoja1!$D$3:$S$1124,12,FALSE)</f>
        <v>26</v>
      </c>
      <c r="Q71" s="27">
        <f t="shared" si="7"/>
        <v>7900</v>
      </c>
      <c r="R71" s="28">
        <f>+VLOOKUP(A71,Hoja1!$D$3:$S$1124,13,FALSE)</f>
        <v>2922</v>
      </c>
      <c r="S71" s="25">
        <f>+VLOOKUP(A71,Hoja1!$D$3:$S$1124,14,FALSE)</f>
        <v>1130</v>
      </c>
      <c r="T71" s="25">
        <f>+VLOOKUP(A71,Hoja1!$D$3:$S$1124,15,FALSE)</f>
        <v>0</v>
      </c>
      <c r="U71" s="25">
        <f>+VLOOKUP(A71,Hoja1!$D$3:$S$1124,16,FALSE)</f>
        <v>3848</v>
      </c>
      <c r="V71" s="25"/>
      <c r="W71" s="27">
        <f t="shared" si="3"/>
        <v>0</v>
      </c>
      <c r="X71" s="25"/>
      <c r="Y71" s="25"/>
      <c r="Z71" s="25"/>
      <c r="AA71" s="25"/>
      <c r="AB71" s="25"/>
    </row>
    <row r="72" spans="1:28" ht="13.15">
      <c r="A72" s="24">
        <v>5425</v>
      </c>
      <c r="B72" s="25" t="s">
        <v>124</v>
      </c>
      <c r="C72" s="25" t="s">
        <v>192</v>
      </c>
      <c r="D72" s="26">
        <v>8248</v>
      </c>
      <c r="E72" s="27">
        <f t="shared" si="0"/>
        <v>8091</v>
      </c>
      <c r="F72" s="25">
        <f>+VLOOKUP(A72,Hoja1!$D$3:$S$1124,3,FALSE)</f>
        <v>5116</v>
      </c>
      <c r="G72" s="25">
        <f>+VLOOKUP(A72,Hoja1!$D$3:$S$1124,4,FALSE)</f>
        <v>1017</v>
      </c>
      <c r="H72" s="25">
        <f>+VLOOKUP(A72,Hoja1!$D$3:$S$1124,5,FALSE)</f>
        <v>507</v>
      </c>
      <c r="I72" s="25">
        <f>+VLOOKUP(A72,Hoja1!$D$3:$S$1124,6,FALSE)</f>
        <v>1411</v>
      </c>
      <c r="J72" s="25">
        <f>+VLOOKUP(A72,Hoja1!$D$3:$S$1124,7,FALSE)</f>
        <v>40</v>
      </c>
      <c r="K72" s="27">
        <f t="shared" si="6"/>
        <v>7248</v>
      </c>
      <c r="L72" s="25">
        <f>+VLOOKUP(A72,Hoja1!$D$3:$S$1124,8,FALSE)</f>
        <v>3644</v>
      </c>
      <c r="M72" s="25">
        <f>+VLOOKUP(A72,Hoja1!$D$3:$S$1124,9,FALSE)</f>
        <v>1463</v>
      </c>
      <c r="N72" s="25">
        <f>+VLOOKUP(A72,Hoja1!$D$3:$S$1124,10,FALSE)</f>
        <v>1173</v>
      </c>
      <c r="O72" s="25">
        <f>+VLOOKUP(A72,Hoja1!$D$3:$S$1124,11,FALSE)</f>
        <v>872</v>
      </c>
      <c r="P72" s="25">
        <f>+VLOOKUP(A72,Hoja1!$D$3:$S$1124,12,FALSE)</f>
        <v>96</v>
      </c>
      <c r="Q72" s="27">
        <f t="shared" si="7"/>
        <v>7278</v>
      </c>
      <c r="R72" s="28">
        <f>+VLOOKUP(A72,Hoja1!$D$3:$S$1124,13,FALSE)</f>
        <v>2719</v>
      </c>
      <c r="S72" s="25">
        <f>+VLOOKUP(A72,Hoja1!$D$3:$S$1124,14,FALSE)</f>
        <v>2269</v>
      </c>
      <c r="T72" s="25">
        <f>+VLOOKUP(A72,Hoja1!$D$3:$S$1124,15,FALSE)</f>
        <v>1</v>
      </c>
      <c r="U72" s="25">
        <f>+VLOOKUP(A72,Hoja1!$D$3:$S$1124,16,FALSE)</f>
        <v>2289</v>
      </c>
      <c r="V72" s="25"/>
      <c r="W72" s="27">
        <f t="shared" si="3"/>
        <v>0</v>
      </c>
      <c r="X72" s="25"/>
      <c r="Y72" s="25"/>
      <c r="Z72" s="25"/>
      <c r="AA72" s="25"/>
      <c r="AB72" s="25"/>
    </row>
    <row r="73" spans="1:28" ht="13.15">
      <c r="A73" s="24">
        <v>5440</v>
      </c>
      <c r="B73" s="25" t="s">
        <v>124</v>
      </c>
      <c r="C73" s="25" t="s">
        <v>193</v>
      </c>
      <c r="D73" s="26">
        <v>67893</v>
      </c>
      <c r="E73" s="27">
        <f t="shared" si="0"/>
        <v>66879</v>
      </c>
      <c r="F73" s="25">
        <f>+VLOOKUP(A73,Hoja1!$D$3:$S$1124,3,FALSE)</f>
        <v>52940</v>
      </c>
      <c r="G73" s="25">
        <f>+VLOOKUP(A73,Hoja1!$D$3:$S$1124,4,FALSE)</f>
        <v>13163</v>
      </c>
      <c r="H73" s="25">
        <f>+VLOOKUP(A73,Hoja1!$D$3:$S$1124,5,FALSE)</f>
        <v>24</v>
      </c>
      <c r="I73" s="25">
        <f>+VLOOKUP(A73,Hoja1!$D$3:$S$1124,6,FALSE)</f>
        <v>544</v>
      </c>
      <c r="J73" s="25">
        <f>+VLOOKUP(A73,Hoja1!$D$3:$S$1124,7,FALSE)</f>
        <v>208</v>
      </c>
      <c r="K73" s="27">
        <f t="shared" si="6"/>
        <v>53393</v>
      </c>
      <c r="L73" s="25">
        <f>+VLOOKUP(A73,Hoja1!$D$3:$S$1124,8,FALSE)</f>
        <v>39435</v>
      </c>
      <c r="M73" s="25">
        <f>+VLOOKUP(A73,Hoja1!$D$3:$S$1124,9,FALSE)</f>
        <v>13550</v>
      </c>
      <c r="N73" s="25">
        <f>+VLOOKUP(A73,Hoja1!$D$3:$S$1124,10,FALSE)</f>
        <v>100</v>
      </c>
      <c r="O73" s="25">
        <f>+VLOOKUP(A73,Hoja1!$D$3:$S$1124,11,FALSE)</f>
        <v>290</v>
      </c>
      <c r="P73" s="25">
        <f>+VLOOKUP(A73,Hoja1!$D$3:$S$1124,12,FALSE)</f>
        <v>18</v>
      </c>
      <c r="Q73" s="27">
        <f t="shared" si="7"/>
        <v>53567</v>
      </c>
      <c r="R73" s="28">
        <f>+VLOOKUP(A73,Hoja1!$D$3:$S$1124,13,FALSE)</f>
        <v>40812</v>
      </c>
      <c r="S73" s="25">
        <f>+VLOOKUP(A73,Hoja1!$D$3:$S$1124,14,FALSE)</f>
        <v>11507</v>
      </c>
      <c r="T73" s="25">
        <f>+VLOOKUP(A73,Hoja1!$D$3:$S$1124,15,FALSE)</f>
        <v>28</v>
      </c>
      <c r="U73" s="25">
        <f>+VLOOKUP(A73,Hoja1!$D$3:$S$1124,16,FALSE)</f>
        <v>1220</v>
      </c>
      <c r="V73" s="25"/>
      <c r="W73" s="27">
        <f t="shared" si="3"/>
        <v>0</v>
      </c>
      <c r="X73" s="25"/>
      <c r="Y73" s="25"/>
      <c r="Z73" s="25"/>
      <c r="AA73" s="25"/>
      <c r="AB73" s="25"/>
    </row>
    <row r="74" spans="1:28" ht="13.15">
      <c r="A74" s="24">
        <v>5467</v>
      </c>
      <c r="B74" s="25" t="s">
        <v>124</v>
      </c>
      <c r="C74" s="25" t="s">
        <v>194</v>
      </c>
      <c r="D74" s="26">
        <v>6641</v>
      </c>
      <c r="E74" s="27">
        <f t="shared" si="0"/>
        <v>7365</v>
      </c>
      <c r="F74" s="25">
        <f>+VLOOKUP(A74,Hoja1!$D$3:$S$1124,3,FALSE)</f>
        <v>3337</v>
      </c>
      <c r="G74" s="25">
        <f>+VLOOKUP(A74,Hoja1!$D$3:$S$1124,4,FALSE)</f>
        <v>1966</v>
      </c>
      <c r="H74" s="25">
        <f>+VLOOKUP(A74,Hoja1!$D$3:$S$1124,5,FALSE)</f>
        <v>5</v>
      </c>
      <c r="I74" s="25">
        <f>+VLOOKUP(A74,Hoja1!$D$3:$S$1124,6,FALSE)</f>
        <v>2045</v>
      </c>
      <c r="J74" s="25">
        <f>+VLOOKUP(A74,Hoja1!$D$3:$S$1124,7,FALSE)</f>
        <v>12</v>
      </c>
      <c r="K74" s="27">
        <f t="shared" si="6"/>
        <v>5871</v>
      </c>
      <c r="L74" s="25">
        <f>+VLOOKUP(A74,Hoja1!$D$3:$S$1124,8,FALSE)</f>
        <v>1786</v>
      </c>
      <c r="M74" s="25">
        <f>+VLOOKUP(A74,Hoja1!$D$3:$S$1124,9,FALSE)</f>
        <v>3108</v>
      </c>
      <c r="N74" s="25">
        <f>+VLOOKUP(A74,Hoja1!$D$3:$S$1124,10,FALSE)</f>
        <v>305</v>
      </c>
      <c r="O74" s="25">
        <f>+VLOOKUP(A74,Hoja1!$D$3:$S$1124,11,FALSE)</f>
        <v>631</v>
      </c>
      <c r="P74" s="25">
        <f>+VLOOKUP(A74,Hoja1!$D$3:$S$1124,12,FALSE)</f>
        <v>41</v>
      </c>
      <c r="Q74" s="27">
        <f t="shared" si="7"/>
        <v>5877</v>
      </c>
      <c r="R74" s="28">
        <f>+VLOOKUP(A74,Hoja1!$D$3:$S$1124,13,FALSE)</f>
        <v>1753</v>
      </c>
      <c r="S74" s="25">
        <f>+VLOOKUP(A74,Hoja1!$D$3:$S$1124,14,FALSE)</f>
        <v>105</v>
      </c>
      <c r="T74" s="25">
        <f>+VLOOKUP(A74,Hoja1!$D$3:$S$1124,15,FALSE)</f>
        <v>2</v>
      </c>
      <c r="U74" s="25">
        <f>+VLOOKUP(A74,Hoja1!$D$3:$S$1124,16,FALSE)</f>
        <v>4017</v>
      </c>
      <c r="V74" s="25"/>
      <c r="W74" s="27">
        <f t="shared" si="3"/>
        <v>0</v>
      </c>
      <c r="X74" s="25"/>
      <c r="Y74" s="25"/>
      <c r="Z74" s="25"/>
      <c r="AA74" s="25"/>
      <c r="AB74" s="25"/>
    </row>
    <row r="75" spans="1:28" ht="13.15">
      <c r="A75" s="24">
        <v>5475</v>
      </c>
      <c r="B75" s="25" t="s">
        <v>124</v>
      </c>
      <c r="C75" s="25" t="s">
        <v>195</v>
      </c>
      <c r="D75" s="26">
        <v>5234</v>
      </c>
      <c r="E75" s="27">
        <f t="shared" si="0"/>
        <v>4636</v>
      </c>
      <c r="F75" s="25">
        <f>+VLOOKUP(A75,Hoja1!$D$3:$S$1124,3,FALSE)</f>
        <v>84</v>
      </c>
      <c r="G75" s="25">
        <f>+VLOOKUP(A75,Hoja1!$D$3:$S$1124,4,FALSE)</f>
        <v>34</v>
      </c>
      <c r="H75" s="25">
        <f>+VLOOKUP(A75,Hoja1!$D$3:$S$1124,5,FALSE)</f>
        <v>10</v>
      </c>
      <c r="I75" s="25">
        <f>+VLOOKUP(A75,Hoja1!$D$3:$S$1124,6,FALSE)</f>
        <v>4385</v>
      </c>
      <c r="J75" s="25">
        <f>+VLOOKUP(A75,Hoja1!$D$3:$S$1124,7,FALSE)</f>
        <v>123</v>
      </c>
      <c r="K75" s="27">
        <f t="shared" si="6"/>
        <v>4546</v>
      </c>
      <c r="L75" s="25">
        <f>+VLOOKUP(A75,Hoja1!$D$3:$S$1124,8,FALSE)</f>
        <v>48</v>
      </c>
      <c r="M75" s="25">
        <f>+VLOOKUP(A75,Hoja1!$D$3:$S$1124,9,FALSE)</f>
        <v>1828</v>
      </c>
      <c r="N75" s="25">
        <f>+VLOOKUP(A75,Hoja1!$D$3:$S$1124,10,FALSE)</f>
        <v>3</v>
      </c>
      <c r="O75" s="25">
        <f>+VLOOKUP(A75,Hoja1!$D$3:$S$1124,11,FALSE)</f>
        <v>943</v>
      </c>
      <c r="P75" s="25">
        <f>+VLOOKUP(A75,Hoja1!$D$3:$S$1124,12,FALSE)</f>
        <v>1724</v>
      </c>
      <c r="Q75" s="27">
        <f t="shared" si="7"/>
        <v>4632</v>
      </c>
      <c r="R75" s="28">
        <f>+VLOOKUP(A75,Hoja1!$D$3:$S$1124,13,FALSE)</f>
        <v>1403</v>
      </c>
      <c r="S75" s="25">
        <f>+VLOOKUP(A75,Hoja1!$D$3:$S$1124,14,FALSE)</f>
        <v>25</v>
      </c>
      <c r="T75" s="25">
        <f>+VLOOKUP(A75,Hoja1!$D$3:$S$1124,15,FALSE)</f>
        <v>0</v>
      </c>
      <c r="U75" s="25">
        <f>+VLOOKUP(A75,Hoja1!$D$3:$S$1124,16,FALSE)</f>
        <v>3204</v>
      </c>
      <c r="V75" s="25"/>
      <c r="W75" s="27">
        <f t="shared" si="3"/>
        <v>0</v>
      </c>
      <c r="X75" s="25"/>
      <c r="Y75" s="25"/>
      <c r="Z75" s="25"/>
      <c r="AA75" s="25"/>
      <c r="AB75" s="25"/>
    </row>
    <row r="76" spans="1:28" ht="13.15">
      <c r="A76" s="24">
        <v>5480</v>
      </c>
      <c r="B76" s="25" t="s">
        <v>124</v>
      </c>
      <c r="C76" s="25" t="s">
        <v>196</v>
      </c>
      <c r="D76" s="26">
        <v>14389</v>
      </c>
      <c r="E76" s="27">
        <f t="shared" si="0"/>
        <v>13921</v>
      </c>
      <c r="F76" s="25">
        <f>+VLOOKUP(A76,Hoja1!$D$3:$S$1124,3,FALSE)</f>
        <v>5725</v>
      </c>
      <c r="G76" s="25">
        <f>+VLOOKUP(A76,Hoja1!$D$3:$S$1124,4,FALSE)</f>
        <v>1873</v>
      </c>
      <c r="H76" s="25">
        <f>+VLOOKUP(A76,Hoja1!$D$3:$S$1124,5,FALSE)</f>
        <v>775</v>
      </c>
      <c r="I76" s="25">
        <f>+VLOOKUP(A76,Hoja1!$D$3:$S$1124,6,FALSE)</f>
        <v>5500</v>
      </c>
      <c r="J76" s="25">
        <f>+VLOOKUP(A76,Hoja1!$D$3:$S$1124,7,FALSE)</f>
        <v>48</v>
      </c>
      <c r="K76" s="27">
        <f t="shared" si="6"/>
        <v>12531</v>
      </c>
      <c r="L76" s="25">
        <f>+VLOOKUP(A76,Hoja1!$D$3:$S$1124,8,FALSE)</f>
        <v>4427</v>
      </c>
      <c r="M76" s="25">
        <f>+VLOOKUP(A76,Hoja1!$D$3:$S$1124,9,FALSE)</f>
        <v>4750</v>
      </c>
      <c r="N76" s="25">
        <f>+VLOOKUP(A76,Hoja1!$D$3:$S$1124,10,FALSE)</f>
        <v>489</v>
      </c>
      <c r="O76" s="25">
        <f>+VLOOKUP(A76,Hoja1!$D$3:$S$1124,11,FALSE)</f>
        <v>277</v>
      </c>
      <c r="P76" s="25">
        <f>+VLOOKUP(A76,Hoja1!$D$3:$S$1124,12,FALSE)</f>
        <v>2588</v>
      </c>
      <c r="Q76" s="27">
        <f t="shared" si="7"/>
        <v>12541</v>
      </c>
      <c r="R76" s="28">
        <f>+VLOOKUP(A76,Hoja1!$D$3:$S$1124,13,FALSE)</f>
        <v>4995</v>
      </c>
      <c r="S76" s="25">
        <f>+VLOOKUP(A76,Hoja1!$D$3:$S$1124,14,FALSE)</f>
        <v>4234</v>
      </c>
      <c r="T76" s="25">
        <f>+VLOOKUP(A76,Hoja1!$D$3:$S$1124,15,FALSE)</f>
        <v>2</v>
      </c>
      <c r="U76" s="25">
        <f>+VLOOKUP(A76,Hoja1!$D$3:$S$1124,16,FALSE)</f>
        <v>3310</v>
      </c>
      <c r="V76" s="25"/>
      <c r="W76" s="27">
        <f t="shared" si="3"/>
        <v>0</v>
      </c>
      <c r="X76" s="25"/>
      <c r="Y76" s="25"/>
      <c r="Z76" s="25"/>
      <c r="AA76" s="25"/>
      <c r="AB76" s="25"/>
    </row>
    <row r="77" spans="1:28" ht="13.15">
      <c r="A77" s="24">
        <v>5483</v>
      </c>
      <c r="B77" s="25" t="s">
        <v>124</v>
      </c>
      <c r="C77" s="25" t="s">
        <v>197</v>
      </c>
      <c r="D77" s="26">
        <v>9947</v>
      </c>
      <c r="E77" s="27">
        <f t="shared" si="0"/>
        <v>8968</v>
      </c>
      <c r="F77" s="25">
        <f>+VLOOKUP(A77,Hoja1!$D$3:$S$1124,3,FALSE)</f>
        <v>3589</v>
      </c>
      <c r="G77" s="25">
        <f>+VLOOKUP(A77,Hoja1!$D$3:$S$1124,4,FALSE)</f>
        <v>551</v>
      </c>
      <c r="H77" s="25">
        <f>+VLOOKUP(A77,Hoja1!$D$3:$S$1124,5,FALSE)</f>
        <v>14</v>
      </c>
      <c r="I77" s="25">
        <f>+VLOOKUP(A77,Hoja1!$D$3:$S$1124,6,FALSE)</f>
        <v>4778</v>
      </c>
      <c r="J77" s="25">
        <f>+VLOOKUP(A77,Hoja1!$D$3:$S$1124,7,FALSE)</f>
        <v>36</v>
      </c>
      <c r="K77" s="27">
        <f t="shared" si="6"/>
        <v>8564</v>
      </c>
      <c r="L77" s="25">
        <f>+VLOOKUP(A77,Hoja1!$D$3:$S$1124,8,FALSE)</f>
        <v>3187</v>
      </c>
      <c r="M77" s="25">
        <f>+VLOOKUP(A77,Hoja1!$D$3:$S$1124,9,FALSE)</f>
        <v>1020</v>
      </c>
      <c r="N77" s="25">
        <f>+VLOOKUP(A77,Hoja1!$D$3:$S$1124,10,FALSE)</f>
        <v>1778</v>
      </c>
      <c r="O77" s="25">
        <f>+VLOOKUP(A77,Hoja1!$D$3:$S$1124,11,FALSE)</f>
        <v>2566</v>
      </c>
      <c r="P77" s="25">
        <f>+VLOOKUP(A77,Hoja1!$D$3:$S$1124,12,FALSE)</f>
        <v>13</v>
      </c>
      <c r="Q77" s="27">
        <f t="shared" si="7"/>
        <v>8593</v>
      </c>
      <c r="R77" s="28">
        <f>+VLOOKUP(A77,Hoja1!$D$3:$S$1124,13,FALSE)</f>
        <v>1805</v>
      </c>
      <c r="S77" s="25">
        <f>+VLOOKUP(A77,Hoja1!$D$3:$S$1124,14,FALSE)</f>
        <v>1584</v>
      </c>
      <c r="T77" s="25">
        <f>+VLOOKUP(A77,Hoja1!$D$3:$S$1124,15,FALSE)</f>
        <v>1</v>
      </c>
      <c r="U77" s="25">
        <f>+VLOOKUP(A77,Hoja1!$D$3:$S$1124,16,FALSE)</f>
        <v>5203</v>
      </c>
      <c r="V77" s="25"/>
      <c r="W77" s="27">
        <f t="shared" si="3"/>
        <v>0</v>
      </c>
      <c r="X77" s="25"/>
      <c r="Y77" s="25"/>
      <c r="Z77" s="25"/>
      <c r="AA77" s="25"/>
      <c r="AB77" s="25"/>
    </row>
    <row r="78" spans="1:28" ht="13.15">
      <c r="A78" s="24">
        <v>5490</v>
      </c>
      <c r="B78" s="25" t="s">
        <v>124</v>
      </c>
      <c r="C78" s="25" t="s">
        <v>198</v>
      </c>
      <c r="D78" s="26">
        <v>44118</v>
      </c>
      <c r="E78" s="27">
        <f t="shared" si="0"/>
        <v>43827</v>
      </c>
      <c r="F78" s="25">
        <f>+VLOOKUP(A78,Hoja1!$D$3:$S$1124,3,FALSE)</f>
        <v>14964</v>
      </c>
      <c r="G78" s="25">
        <f>+VLOOKUP(A78,Hoja1!$D$3:$S$1124,4,FALSE)</f>
        <v>1525</v>
      </c>
      <c r="H78" s="25">
        <f>+VLOOKUP(A78,Hoja1!$D$3:$S$1124,5,FALSE)</f>
        <v>712</v>
      </c>
      <c r="I78" s="25">
        <f>+VLOOKUP(A78,Hoja1!$D$3:$S$1124,6,FALSE)</f>
        <v>24882</v>
      </c>
      <c r="J78" s="25">
        <f>+VLOOKUP(A78,Hoja1!$D$3:$S$1124,7,FALSE)</f>
        <v>1744</v>
      </c>
      <c r="K78" s="27">
        <f t="shared" si="6"/>
        <v>38197</v>
      </c>
      <c r="L78" s="25">
        <f>+VLOOKUP(A78,Hoja1!$D$3:$S$1124,8,FALSE)</f>
        <v>8070</v>
      </c>
      <c r="M78" s="25">
        <f>+VLOOKUP(A78,Hoja1!$D$3:$S$1124,9,FALSE)</f>
        <v>16932</v>
      </c>
      <c r="N78" s="25">
        <f>+VLOOKUP(A78,Hoja1!$D$3:$S$1124,10,FALSE)</f>
        <v>436</v>
      </c>
      <c r="O78" s="25">
        <f>+VLOOKUP(A78,Hoja1!$D$3:$S$1124,11,FALSE)</f>
        <v>1446</v>
      </c>
      <c r="P78" s="25">
        <f>+VLOOKUP(A78,Hoja1!$D$3:$S$1124,12,FALSE)</f>
        <v>11313</v>
      </c>
      <c r="Q78" s="27">
        <f t="shared" si="7"/>
        <v>38243</v>
      </c>
      <c r="R78" s="28">
        <f>+VLOOKUP(A78,Hoja1!$D$3:$S$1124,13,FALSE)</f>
        <v>18957</v>
      </c>
      <c r="S78" s="25">
        <f>+VLOOKUP(A78,Hoja1!$D$3:$S$1124,14,FALSE)</f>
        <v>194</v>
      </c>
      <c r="T78" s="25">
        <f>+VLOOKUP(A78,Hoja1!$D$3:$S$1124,15,FALSE)</f>
        <v>1</v>
      </c>
      <c r="U78" s="25">
        <f>+VLOOKUP(A78,Hoja1!$D$3:$S$1124,16,FALSE)</f>
        <v>19091</v>
      </c>
      <c r="V78" s="25"/>
      <c r="W78" s="27">
        <f t="shared" si="3"/>
        <v>0</v>
      </c>
      <c r="X78" s="25"/>
      <c r="Y78" s="25"/>
      <c r="Z78" s="25"/>
      <c r="AA78" s="25"/>
      <c r="AB78" s="25"/>
    </row>
    <row r="79" spans="1:28" ht="13.15">
      <c r="A79" s="24">
        <v>5495</v>
      </c>
      <c r="B79" s="25" t="s">
        <v>124</v>
      </c>
      <c r="C79" s="25" t="s">
        <v>199</v>
      </c>
      <c r="D79" s="26">
        <v>27354</v>
      </c>
      <c r="E79" s="27">
        <f t="shared" si="0"/>
        <v>24107</v>
      </c>
      <c r="F79" s="25">
        <f>+VLOOKUP(A79,Hoja1!$D$3:$S$1124,3,FALSE)</f>
        <v>14137</v>
      </c>
      <c r="G79" s="25">
        <f>+VLOOKUP(A79,Hoja1!$D$3:$S$1124,4,FALSE)</f>
        <v>1095</v>
      </c>
      <c r="H79" s="25">
        <f>+VLOOKUP(A79,Hoja1!$D$3:$S$1124,5,FALSE)</f>
        <v>4513</v>
      </c>
      <c r="I79" s="25">
        <f>+VLOOKUP(A79,Hoja1!$D$3:$S$1124,6,FALSE)</f>
        <v>4303</v>
      </c>
      <c r="J79" s="25">
        <f>+VLOOKUP(A79,Hoja1!$D$3:$S$1124,7,FALSE)</f>
        <v>59</v>
      </c>
      <c r="K79" s="27">
        <f t="shared" si="6"/>
        <v>23991</v>
      </c>
      <c r="L79" s="25">
        <f>+VLOOKUP(A79,Hoja1!$D$3:$S$1124,8,FALSE)</f>
        <v>267</v>
      </c>
      <c r="M79" s="25">
        <f>+VLOOKUP(A79,Hoja1!$D$3:$S$1124,9,FALSE)</f>
        <v>14995</v>
      </c>
      <c r="N79" s="25">
        <f>+VLOOKUP(A79,Hoja1!$D$3:$S$1124,10,FALSE)</f>
        <v>897</v>
      </c>
      <c r="O79" s="25">
        <f>+VLOOKUP(A79,Hoja1!$D$3:$S$1124,11,FALSE)</f>
        <v>1317</v>
      </c>
      <c r="P79" s="25">
        <f>+VLOOKUP(A79,Hoja1!$D$3:$S$1124,12,FALSE)</f>
        <v>6515</v>
      </c>
      <c r="Q79" s="27">
        <f t="shared" si="7"/>
        <v>24006</v>
      </c>
      <c r="R79" s="28">
        <f>+VLOOKUP(A79,Hoja1!$D$3:$S$1124,13,FALSE)</f>
        <v>12000</v>
      </c>
      <c r="S79" s="25">
        <f>+VLOOKUP(A79,Hoja1!$D$3:$S$1124,14,FALSE)</f>
        <v>461</v>
      </c>
      <c r="T79" s="25">
        <f>+VLOOKUP(A79,Hoja1!$D$3:$S$1124,15,FALSE)</f>
        <v>3</v>
      </c>
      <c r="U79" s="25">
        <f>+VLOOKUP(A79,Hoja1!$D$3:$S$1124,16,FALSE)</f>
        <v>11542</v>
      </c>
      <c r="V79" s="25"/>
      <c r="W79" s="27">
        <f t="shared" si="3"/>
        <v>0</v>
      </c>
      <c r="X79" s="25"/>
      <c r="Y79" s="25"/>
      <c r="Z79" s="25"/>
      <c r="AA79" s="25"/>
      <c r="AB79" s="25"/>
    </row>
    <row r="80" spans="1:28" ht="13.15">
      <c r="A80" s="24">
        <v>5501</v>
      </c>
      <c r="B80" s="25" t="s">
        <v>124</v>
      </c>
      <c r="C80" s="25" t="s">
        <v>200</v>
      </c>
      <c r="D80" s="26">
        <v>3175</v>
      </c>
      <c r="E80" s="27">
        <f t="shared" si="0"/>
        <v>3996</v>
      </c>
      <c r="F80" s="25">
        <f>+VLOOKUP(A80,Hoja1!$D$3:$S$1124,3,FALSE)</f>
        <v>2465</v>
      </c>
      <c r="G80" s="25">
        <f>+VLOOKUP(A80,Hoja1!$D$3:$S$1124,4,FALSE)</f>
        <v>1372</v>
      </c>
      <c r="H80" s="25">
        <f>+VLOOKUP(A80,Hoja1!$D$3:$S$1124,5,FALSE)</f>
        <v>16</v>
      </c>
      <c r="I80" s="25">
        <f>+VLOOKUP(A80,Hoja1!$D$3:$S$1124,6,FALSE)</f>
        <v>137</v>
      </c>
      <c r="J80" s="25">
        <f>+VLOOKUP(A80,Hoja1!$D$3:$S$1124,7,FALSE)</f>
        <v>6</v>
      </c>
      <c r="K80" s="27">
        <f t="shared" si="6"/>
        <v>2709</v>
      </c>
      <c r="L80" s="25">
        <f>+VLOOKUP(A80,Hoja1!$D$3:$S$1124,8,FALSE)</f>
        <v>1101</v>
      </c>
      <c r="M80" s="25">
        <f>+VLOOKUP(A80,Hoja1!$D$3:$S$1124,9,FALSE)</f>
        <v>1226</v>
      </c>
      <c r="N80" s="25">
        <f>+VLOOKUP(A80,Hoja1!$D$3:$S$1124,10,FALSE)</f>
        <v>23</v>
      </c>
      <c r="O80" s="25">
        <f>+VLOOKUP(A80,Hoja1!$D$3:$S$1124,11,FALSE)</f>
        <v>337</v>
      </c>
      <c r="P80" s="25">
        <f>+VLOOKUP(A80,Hoja1!$D$3:$S$1124,12,FALSE)</f>
        <v>22</v>
      </c>
      <c r="Q80" s="27">
        <f t="shared" si="7"/>
        <v>2714</v>
      </c>
      <c r="R80" s="28">
        <f>+VLOOKUP(A80,Hoja1!$D$3:$S$1124,13,FALSE)</f>
        <v>26</v>
      </c>
      <c r="S80" s="25">
        <f>+VLOOKUP(A80,Hoja1!$D$3:$S$1124,14,FALSE)</f>
        <v>1502</v>
      </c>
      <c r="T80" s="25">
        <f>+VLOOKUP(A80,Hoja1!$D$3:$S$1124,15,FALSE)</f>
        <v>1</v>
      </c>
      <c r="U80" s="25">
        <f>+VLOOKUP(A80,Hoja1!$D$3:$S$1124,16,FALSE)</f>
        <v>1185</v>
      </c>
      <c r="V80" s="25"/>
      <c r="W80" s="27">
        <f t="shared" si="3"/>
        <v>0</v>
      </c>
      <c r="X80" s="25"/>
      <c r="Y80" s="25"/>
      <c r="Z80" s="25"/>
      <c r="AA80" s="25"/>
      <c r="AB80" s="25"/>
    </row>
    <row r="81" spans="1:28" ht="13.15">
      <c r="A81" s="24">
        <v>5541</v>
      </c>
      <c r="B81" s="25" t="s">
        <v>124</v>
      </c>
      <c r="C81" s="25" t="s">
        <v>201</v>
      </c>
      <c r="D81" s="26">
        <v>21769</v>
      </c>
      <c r="E81" s="27">
        <f t="shared" si="0"/>
        <v>23515</v>
      </c>
      <c r="F81" s="25">
        <f>+VLOOKUP(A81,Hoja1!$D$3:$S$1124,3,FALSE)</f>
        <v>16527</v>
      </c>
      <c r="G81" s="25">
        <f>+VLOOKUP(A81,Hoja1!$D$3:$S$1124,4,FALSE)</f>
        <v>5758</v>
      </c>
      <c r="H81" s="25">
        <f>+VLOOKUP(A81,Hoja1!$D$3:$S$1124,5,FALSE)</f>
        <v>7</v>
      </c>
      <c r="I81" s="25">
        <f>+VLOOKUP(A81,Hoja1!$D$3:$S$1124,6,FALSE)</f>
        <v>1150</v>
      </c>
      <c r="J81" s="25">
        <f>+VLOOKUP(A81,Hoja1!$D$3:$S$1124,7,FALSE)</f>
        <v>73</v>
      </c>
      <c r="K81" s="27">
        <f t="shared" si="6"/>
        <v>17677</v>
      </c>
      <c r="L81" s="25">
        <f>+VLOOKUP(A81,Hoja1!$D$3:$S$1124,8,FALSE)</f>
        <v>10663</v>
      </c>
      <c r="M81" s="25">
        <f>+VLOOKUP(A81,Hoja1!$D$3:$S$1124,9,FALSE)</f>
        <v>5807</v>
      </c>
      <c r="N81" s="25">
        <f>+VLOOKUP(A81,Hoja1!$D$3:$S$1124,10,FALSE)</f>
        <v>100</v>
      </c>
      <c r="O81" s="25">
        <f>+VLOOKUP(A81,Hoja1!$D$3:$S$1124,11,FALSE)</f>
        <v>1077</v>
      </c>
      <c r="P81" s="25">
        <f>+VLOOKUP(A81,Hoja1!$D$3:$S$1124,12,FALSE)</f>
        <v>30</v>
      </c>
      <c r="Q81" s="27">
        <f t="shared" si="7"/>
        <v>17739</v>
      </c>
      <c r="R81" s="28">
        <f>+VLOOKUP(A81,Hoja1!$D$3:$S$1124,13,FALSE)</f>
        <v>10406</v>
      </c>
      <c r="S81" s="25">
        <f>+VLOOKUP(A81,Hoja1!$D$3:$S$1124,14,FALSE)</f>
        <v>342</v>
      </c>
      <c r="T81" s="25">
        <f>+VLOOKUP(A81,Hoja1!$D$3:$S$1124,15,FALSE)</f>
        <v>0</v>
      </c>
      <c r="U81" s="25">
        <f>+VLOOKUP(A81,Hoja1!$D$3:$S$1124,16,FALSE)</f>
        <v>6991</v>
      </c>
      <c r="V81" s="25"/>
      <c r="W81" s="27">
        <f t="shared" si="3"/>
        <v>0</v>
      </c>
      <c r="X81" s="25"/>
      <c r="Y81" s="25"/>
      <c r="Z81" s="25"/>
      <c r="AA81" s="25"/>
      <c r="AB81" s="25"/>
    </row>
    <row r="82" spans="1:28" ht="13.15">
      <c r="A82" s="24">
        <v>5543</v>
      </c>
      <c r="B82" s="25" t="s">
        <v>124</v>
      </c>
      <c r="C82" s="25" t="s">
        <v>202</v>
      </c>
      <c r="D82" s="26">
        <v>8285</v>
      </c>
      <c r="E82" s="27">
        <f t="shared" si="0"/>
        <v>11863</v>
      </c>
      <c r="F82" s="25">
        <f>+VLOOKUP(A82,Hoja1!$D$3:$S$1124,3,FALSE)</f>
        <v>6814</v>
      </c>
      <c r="G82" s="25">
        <f>+VLOOKUP(A82,Hoja1!$D$3:$S$1124,4,FALSE)</f>
        <v>3679</v>
      </c>
      <c r="H82" s="25">
        <f>+VLOOKUP(A82,Hoja1!$D$3:$S$1124,5,FALSE)</f>
        <v>12</v>
      </c>
      <c r="I82" s="25">
        <f>+VLOOKUP(A82,Hoja1!$D$3:$S$1124,6,FALSE)</f>
        <v>1264</v>
      </c>
      <c r="J82" s="25">
        <f>+VLOOKUP(A82,Hoja1!$D$3:$S$1124,7,FALSE)</f>
        <v>94</v>
      </c>
      <c r="K82" s="27">
        <f t="shared" si="6"/>
        <v>7058</v>
      </c>
      <c r="L82" s="25">
        <f>+VLOOKUP(A82,Hoja1!$D$3:$S$1124,8,FALSE)</f>
        <v>2586</v>
      </c>
      <c r="M82" s="25">
        <f>+VLOOKUP(A82,Hoja1!$D$3:$S$1124,9,FALSE)</f>
        <v>3080</v>
      </c>
      <c r="N82" s="25">
        <f>+VLOOKUP(A82,Hoja1!$D$3:$S$1124,10,FALSE)</f>
        <v>151</v>
      </c>
      <c r="O82" s="25">
        <f>+VLOOKUP(A82,Hoja1!$D$3:$S$1124,11,FALSE)</f>
        <v>770</v>
      </c>
      <c r="P82" s="25">
        <f>+VLOOKUP(A82,Hoja1!$D$3:$S$1124,12,FALSE)</f>
        <v>471</v>
      </c>
      <c r="Q82" s="27">
        <f t="shared" si="7"/>
        <v>7139</v>
      </c>
      <c r="R82" s="28">
        <f>+VLOOKUP(A82,Hoja1!$D$3:$S$1124,13,FALSE)</f>
        <v>2195</v>
      </c>
      <c r="S82" s="25">
        <f>+VLOOKUP(A82,Hoja1!$D$3:$S$1124,14,FALSE)</f>
        <v>285</v>
      </c>
      <c r="T82" s="25">
        <f>+VLOOKUP(A82,Hoja1!$D$3:$S$1124,15,FALSE)</f>
        <v>3</v>
      </c>
      <c r="U82" s="25">
        <f>+VLOOKUP(A82,Hoja1!$D$3:$S$1124,16,FALSE)</f>
        <v>4656</v>
      </c>
      <c r="V82" s="25"/>
      <c r="W82" s="27">
        <f t="shared" si="3"/>
        <v>0</v>
      </c>
      <c r="X82" s="25"/>
      <c r="Y82" s="25"/>
      <c r="Z82" s="25"/>
      <c r="AA82" s="25"/>
      <c r="AB82" s="25"/>
    </row>
    <row r="83" spans="1:28" ht="13.15">
      <c r="A83" s="24">
        <v>5576</v>
      </c>
      <c r="B83" s="25" t="s">
        <v>124</v>
      </c>
      <c r="C83" s="25" t="s">
        <v>203</v>
      </c>
      <c r="D83" s="26">
        <v>8735</v>
      </c>
      <c r="E83" s="27">
        <f t="shared" si="0"/>
        <v>7682</v>
      </c>
      <c r="F83" s="25">
        <f>+VLOOKUP(A83,Hoja1!$D$3:$S$1124,3,FALSE)</f>
        <v>4148</v>
      </c>
      <c r="G83" s="25">
        <f>+VLOOKUP(A83,Hoja1!$D$3:$S$1124,4,FALSE)</f>
        <v>527</v>
      </c>
      <c r="H83" s="25">
        <f>+VLOOKUP(A83,Hoja1!$D$3:$S$1124,5,FALSE)</f>
        <v>0</v>
      </c>
      <c r="I83" s="25">
        <f>+VLOOKUP(A83,Hoja1!$D$3:$S$1124,6,FALSE)</f>
        <v>2968</v>
      </c>
      <c r="J83" s="25">
        <f>+VLOOKUP(A83,Hoja1!$D$3:$S$1124,7,FALSE)</f>
        <v>39</v>
      </c>
      <c r="K83" s="27">
        <f t="shared" si="6"/>
        <v>7157</v>
      </c>
      <c r="L83" s="25">
        <f>+VLOOKUP(A83,Hoja1!$D$3:$S$1124,8,FALSE)</f>
        <v>3374</v>
      </c>
      <c r="M83" s="25">
        <f>+VLOOKUP(A83,Hoja1!$D$3:$S$1124,9,FALSE)</f>
        <v>1611</v>
      </c>
      <c r="N83" s="25">
        <f>+VLOOKUP(A83,Hoja1!$D$3:$S$1124,10,FALSE)</f>
        <v>2063</v>
      </c>
      <c r="O83" s="25">
        <f>+VLOOKUP(A83,Hoja1!$D$3:$S$1124,11,FALSE)</f>
        <v>72</v>
      </c>
      <c r="P83" s="25">
        <f>+VLOOKUP(A83,Hoja1!$D$3:$S$1124,12,FALSE)</f>
        <v>37</v>
      </c>
      <c r="Q83" s="27">
        <f t="shared" si="7"/>
        <v>7198</v>
      </c>
      <c r="R83" s="28">
        <f>+VLOOKUP(A83,Hoja1!$D$3:$S$1124,13,FALSE)</f>
        <v>3695</v>
      </c>
      <c r="S83" s="25">
        <f>+VLOOKUP(A83,Hoja1!$D$3:$S$1124,14,FALSE)</f>
        <v>130</v>
      </c>
      <c r="T83" s="25">
        <f>+VLOOKUP(A83,Hoja1!$D$3:$S$1124,15,FALSE)</f>
        <v>1</v>
      </c>
      <c r="U83" s="25">
        <f>+VLOOKUP(A83,Hoja1!$D$3:$S$1124,16,FALSE)</f>
        <v>3372</v>
      </c>
      <c r="V83" s="25"/>
      <c r="W83" s="27">
        <f t="shared" si="3"/>
        <v>0</v>
      </c>
      <c r="X83" s="25"/>
      <c r="Y83" s="25"/>
      <c r="Z83" s="25"/>
      <c r="AA83" s="25"/>
      <c r="AB83" s="25"/>
    </row>
    <row r="84" spans="1:28" ht="13.15">
      <c r="A84" s="24">
        <v>5579</v>
      </c>
      <c r="B84" s="25" t="s">
        <v>124</v>
      </c>
      <c r="C84" s="25" t="s">
        <v>204</v>
      </c>
      <c r="D84" s="26">
        <v>40713</v>
      </c>
      <c r="E84" s="27">
        <f t="shared" si="0"/>
        <v>38315</v>
      </c>
      <c r="F84" s="25">
        <f>+VLOOKUP(A84,Hoja1!$D$3:$S$1124,3,FALSE)</f>
        <v>33387</v>
      </c>
      <c r="G84" s="25">
        <f>+VLOOKUP(A84,Hoja1!$D$3:$S$1124,4,FALSE)</f>
        <v>2876</v>
      </c>
      <c r="H84" s="25">
        <f>+VLOOKUP(A84,Hoja1!$D$3:$S$1124,5,FALSE)</f>
        <v>258</v>
      </c>
      <c r="I84" s="25">
        <f>+VLOOKUP(A84,Hoja1!$D$3:$S$1124,6,FALSE)</f>
        <v>1424</v>
      </c>
      <c r="J84" s="25">
        <f>+VLOOKUP(A84,Hoja1!$D$3:$S$1124,7,FALSE)</f>
        <v>370</v>
      </c>
      <c r="K84" s="27">
        <f t="shared" si="6"/>
        <v>35191</v>
      </c>
      <c r="L84" s="25">
        <f>+VLOOKUP(A84,Hoja1!$D$3:$S$1124,8,FALSE)</f>
        <v>25174</v>
      </c>
      <c r="M84" s="25">
        <f>+VLOOKUP(A84,Hoja1!$D$3:$S$1124,9,FALSE)</f>
        <v>1930</v>
      </c>
      <c r="N84" s="25">
        <f>+VLOOKUP(A84,Hoja1!$D$3:$S$1124,10,FALSE)</f>
        <v>5436</v>
      </c>
      <c r="O84" s="25">
        <f>+VLOOKUP(A84,Hoja1!$D$3:$S$1124,11,FALSE)</f>
        <v>2385</v>
      </c>
      <c r="P84" s="25">
        <f>+VLOOKUP(A84,Hoja1!$D$3:$S$1124,12,FALSE)</f>
        <v>266</v>
      </c>
      <c r="Q84" s="27">
        <f t="shared" si="7"/>
        <v>35474</v>
      </c>
      <c r="R84" s="28">
        <f>+VLOOKUP(A84,Hoja1!$D$3:$S$1124,13,FALSE)</f>
        <v>29881</v>
      </c>
      <c r="S84" s="25">
        <f>+VLOOKUP(A84,Hoja1!$D$3:$S$1124,14,FALSE)</f>
        <v>1729</v>
      </c>
      <c r="T84" s="25">
        <f>+VLOOKUP(A84,Hoja1!$D$3:$S$1124,15,FALSE)</f>
        <v>18</v>
      </c>
      <c r="U84" s="25">
        <f>+VLOOKUP(A84,Hoja1!$D$3:$S$1124,16,FALSE)</f>
        <v>3846</v>
      </c>
      <c r="V84" s="25"/>
      <c r="W84" s="27">
        <f t="shared" si="3"/>
        <v>0</v>
      </c>
      <c r="X84" s="25"/>
      <c r="Y84" s="25"/>
      <c r="Z84" s="25"/>
      <c r="AA84" s="25"/>
      <c r="AB84" s="25"/>
    </row>
    <row r="85" spans="1:28" ht="13.15">
      <c r="A85" s="24">
        <v>5585</v>
      </c>
      <c r="B85" s="25" t="s">
        <v>124</v>
      </c>
      <c r="C85" s="25" t="s">
        <v>205</v>
      </c>
      <c r="D85" s="26">
        <v>14440</v>
      </c>
      <c r="E85" s="27">
        <f t="shared" si="0"/>
        <v>12632</v>
      </c>
      <c r="F85" s="25">
        <f>+VLOOKUP(A85,Hoja1!$D$3:$S$1124,3,FALSE)</f>
        <v>10314</v>
      </c>
      <c r="G85" s="25">
        <f>+VLOOKUP(A85,Hoja1!$D$3:$S$1124,4,FALSE)</f>
        <v>545</v>
      </c>
      <c r="H85" s="25">
        <f>+VLOOKUP(A85,Hoja1!$D$3:$S$1124,5,FALSE)</f>
        <v>256</v>
      </c>
      <c r="I85" s="25">
        <f>+VLOOKUP(A85,Hoja1!$D$3:$S$1124,6,FALSE)</f>
        <v>1469</v>
      </c>
      <c r="J85" s="25">
        <f>+VLOOKUP(A85,Hoja1!$D$3:$S$1124,7,FALSE)</f>
        <v>48</v>
      </c>
      <c r="K85" s="27">
        <f t="shared" si="6"/>
        <v>12029</v>
      </c>
      <c r="L85" s="25">
        <f>+VLOOKUP(A85,Hoja1!$D$3:$S$1124,8,FALSE)</f>
        <v>9091</v>
      </c>
      <c r="M85" s="25">
        <f>+VLOOKUP(A85,Hoja1!$D$3:$S$1124,9,FALSE)</f>
        <v>1272</v>
      </c>
      <c r="N85" s="25">
        <f>+VLOOKUP(A85,Hoja1!$D$3:$S$1124,10,FALSE)</f>
        <v>577</v>
      </c>
      <c r="O85" s="25">
        <f>+VLOOKUP(A85,Hoja1!$D$3:$S$1124,11,FALSE)</f>
        <v>869</v>
      </c>
      <c r="P85" s="25">
        <f>+VLOOKUP(A85,Hoja1!$D$3:$S$1124,12,FALSE)</f>
        <v>220</v>
      </c>
      <c r="Q85" s="27">
        <f t="shared" si="7"/>
        <v>12073</v>
      </c>
      <c r="R85" s="28">
        <f>+VLOOKUP(A85,Hoja1!$D$3:$S$1124,13,FALSE)</f>
        <v>7978</v>
      </c>
      <c r="S85" s="25">
        <f>+VLOOKUP(A85,Hoja1!$D$3:$S$1124,14,FALSE)</f>
        <v>1396</v>
      </c>
      <c r="T85" s="25">
        <f>+VLOOKUP(A85,Hoja1!$D$3:$S$1124,15,FALSE)</f>
        <v>12</v>
      </c>
      <c r="U85" s="25">
        <f>+VLOOKUP(A85,Hoja1!$D$3:$S$1124,16,FALSE)</f>
        <v>2687</v>
      </c>
      <c r="V85" s="25"/>
      <c r="W85" s="27">
        <f t="shared" si="3"/>
        <v>0</v>
      </c>
      <c r="X85" s="25"/>
      <c r="Y85" s="25"/>
      <c r="Z85" s="25"/>
      <c r="AA85" s="25"/>
      <c r="AB85" s="25"/>
    </row>
    <row r="86" spans="1:28" ht="13.15">
      <c r="A86" s="24">
        <v>5591</v>
      </c>
      <c r="B86" s="25" t="s">
        <v>124</v>
      </c>
      <c r="C86" s="25" t="s">
        <v>206</v>
      </c>
      <c r="D86" s="26">
        <v>18970</v>
      </c>
      <c r="E86" s="27">
        <f t="shared" si="0"/>
        <v>17826</v>
      </c>
      <c r="F86" s="25">
        <f>+VLOOKUP(A86,Hoja1!$D$3:$S$1124,3,FALSE)</f>
        <v>14234</v>
      </c>
      <c r="G86" s="25">
        <f>+VLOOKUP(A86,Hoja1!$D$3:$S$1124,4,FALSE)</f>
        <v>2753</v>
      </c>
      <c r="H86" s="25">
        <f>+VLOOKUP(A86,Hoja1!$D$3:$S$1124,5,FALSE)</f>
        <v>318</v>
      </c>
      <c r="I86" s="25">
        <f>+VLOOKUP(A86,Hoja1!$D$3:$S$1124,6,FALSE)</f>
        <v>511</v>
      </c>
      <c r="J86" s="25">
        <f>+VLOOKUP(A86,Hoja1!$D$3:$S$1124,7,FALSE)</f>
        <v>10</v>
      </c>
      <c r="K86" s="27">
        <f t="shared" si="6"/>
        <v>15164</v>
      </c>
      <c r="L86" s="25">
        <f>+VLOOKUP(A86,Hoja1!$D$3:$S$1124,8,FALSE)</f>
        <v>13035</v>
      </c>
      <c r="M86" s="25">
        <f>+VLOOKUP(A86,Hoja1!$D$3:$S$1124,9,FALSE)</f>
        <v>1663</v>
      </c>
      <c r="N86" s="25">
        <f>+VLOOKUP(A86,Hoja1!$D$3:$S$1124,10,FALSE)</f>
        <v>171</v>
      </c>
      <c r="O86" s="25">
        <f>+VLOOKUP(A86,Hoja1!$D$3:$S$1124,11,FALSE)</f>
        <v>228</v>
      </c>
      <c r="P86" s="25">
        <f>+VLOOKUP(A86,Hoja1!$D$3:$S$1124,12,FALSE)</f>
        <v>67</v>
      </c>
      <c r="Q86" s="27">
        <f t="shared" si="7"/>
        <v>15166</v>
      </c>
      <c r="R86" s="28">
        <f>+VLOOKUP(A86,Hoja1!$D$3:$S$1124,13,FALSE)</f>
        <v>6945</v>
      </c>
      <c r="S86" s="25">
        <f>+VLOOKUP(A86,Hoja1!$D$3:$S$1124,14,FALSE)</f>
        <v>5924</v>
      </c>
      <c r="T86" s="25">
        <f>+VLOOKUP(A86,Hoja1!$D$3:$S$1124,15,FALSE)</f>
        <v>1</v>
      </c>
      <c r="U86" s="25">
        <f>+VLOOKUP(A86,Hoja1!$D$3:$S$1124,16,FALSE)</f>
        <v>2296</v>
      </c>
      <c r="V86" s="25"/>
      <c r="W86" s="27">
        <f t="shared" si="3"/>
        <v>0</v>
      </c>
      <c r="X86" s="25"/>
      <c r="Y86" s="25"/>
      <c r="Z86" s="25"/>
      <c r="AA86" s="25"/>
      <c r="AB86" s="25"/>
    </row>
    <row r="87" spans="1:28" ht="13.15">
      <c r="A87" s="24">
        <v>5604</v>
      </c>
      <c r="B87" s="25" t="s">
        <v>124</v>
      </c>
      <c r="C87" s="25" t="s">
        <v>207</v>
      </c>
      <c r="D87" s="26">
        <v>29629</v>
      </c>
      <c r="E87" s="27">
        <f t="shared" si="0"/>
        <v>23581</v>
      </c>
      <c r="F87" s="25">
        <f>+VLOOKUP(A87,Hoja1!$D$3:$S$1124,3,FALSE)</f>
        <v>15809</v>
      </c>
      <c r="G87" s="25">
        <f>+VLOOKUP(A87,Hoja1!$D$3:$S$1124,4,FALSE)</f>
        <v>2287</v>
      </c>
      <c r="H87" s="25">
        <f>+VLOOKUP(A87,Hoja1!$D$3:$S$1124,5,FALSE)</f>
        <v>1332</v>
      </c>
      <c r="I87" s="25">
        <f>+VLOOKUP(A87,Hoja1!$D$3:$S$1124,6,FALSE)</f>
        <v>4019</v>
      </c>
      <c r="J87" s="25">
        <f>+VLOOKUP(A87,Hoja1!$D$3:$S$1124,7,FALSE)</f>
        <v>134</v>
      </c>
      <c r="K87" s="27">
        <f t="shared" si="6"/>
        <v>22487</v>
      </c>
      <c r="L87" s="25">
        <f>+VLOOKUP(A87,Hoja1!$D$3:$S$1124,8,FALSE)</f>
        <v>10074</v>
      </c>
      <c r="M87" s="25">
        <f>+VLOOKUP(A87,Hoja1!$D$3:$S$1124,9,FALSE)</f>
        <v>4364</v>
      </c>
      <c r="N87" s="25">
        <f>+VLOOKUP(A87,Hoja1!$D$3:$S$1124,10,FALSE)</f>
        <v>5985</v>
      </c>
      <c r="O87" s="25">
        <f>+VLOOKUP(A87,Hoja1!$D$3:$S$1124,11,FALSE)</f>
        <v>1590</v>
      </c>
      <c r="P87" s="25">
        <f>+VLOOKUP(A87,Hoja1!$D$3:$S$1124,12,FALSE)</f>
        <v>474</v>
      </c>
      <c r="Q87" s="27">
        <f t="shared" si="7"/>
        <v>22492</v>
      </c>
      <c r="R87" s="28">
        <f>+VLOOKUP(A87,Hoja1!$D$3:$S$1124,13,FALSE)</f>
        <v>8915</v>
      </c>
      <c r="S87" s="25">
        <f>+VLOOKUP(A87,Hoja1!$D$3:$S$1124,14,FALSE)</f>
        <v>6860</v>
      </c>
      <c r="T87" s="25">
        <f>+VLOOKUP(A87,Hoja1!$D$3:$S$1124,15,FALSE)</f>
        <v>2</v>
      </c>
      <c r="U87" s="25">
        <f>+VLOOKUP(A87,Hoja1!$D$3:$S$1124,16,FALSE)</f>
        <v>6715</v>
      </c>
      <c r="V87" s="25"/>
      <c r="W87" s="27">
        <f t="shared" si="3"/>
        <v>0</v>
      </c>
      <c r="X87" s="25"/>
      <c r="Y87" s="25"/>
      <c r="Z87" s="25"/>
      <c r="AA87" s="25"/>
      <c r="AB87" s="25"/>
    </row>
    <row r="88" spans="1:28" ht="13.15">
      <c r="A88" s="24">
        <v>5607</v>
      </c>
      <c r="B88" s="25" t="s">
        <v>124</v>
      </c>
      <c r="C88" s="25" t="s">
        <v>208</v>
      </c>
      <c r="D88" s="26">
        <v>24757</v>
      </c>
      <c r="E88" s="27">
        <f t="shared" si="0"/>
        <v>24896</v>
      </c>
      <c r="F88" s="25">
        <f>+VLOOKUP(A88,Hoja1!$D$3:$S$1124,3,FALSE)</f>
        <v>17822</v>
      </c>
      <c r="G88" s="25">
        <f>+VLOOKUP(A88,Hoja1!$D$3:$S$1124,4,FALSE)</f>
        <v>4632</v>
      </c>
      <c r="H88" s="25">
        <f>+VLOOKUP(A88,Hoja1!$D$3:$S$1124,5,FALSE)</f>
        <v>49</v>
      </c>
      <c r="I88" s="25">
        <f>+VLOOKUP(A88,Hoja1!$D$3:$S$1124,6,FALSE)</f>
        <v>2255</v>
      </c>
      <c r="J88" s="25">
        <f>+VLOOKUP(A88,Hoja1!$D$3:$S$1124,7,FALSE)</f>
        <v>138</v>
      </c>
      <c r="K88" s="27">
        <f t="shared" si="6"/>
        <v>20017</v>
      </c>
      <c r="L88" s="25">
        <f>+VLOOKUP(A88,Hoja1!$D$3:$S$1124,8,FALSE)</f>
        <v>13856</v>
      </c>
      <c r="M88" s="25">
        <f>+VLOOKUP(A88,Hoja1!$D$3:$S$1124,9,FALSE)</f>
        <v>6015</v>
      </c>
      <c r="N88" s="25">
        <f>+VLOOKUP(A88,Hoja1!$D$3:$S$1124,10,FALSE)</f>
        <v>52</v>
      </c>
      <c r="O88" s="25">
        <f>+VLOOKUP(A88,Hoja1!$D$3:$S$1124,11,FALSE)</f>
        <v>84</v>
      </c>
      <c r="P88" s="25">
        <f>+VLOOKUP(A88,Hoja1!$D$3:$S$1124,12,FALSE)</f>
        <v>10</v>
      </c>
      <c r="Q88" s="27">
        <f t="shared" si="7"/>
        <v>20058</v>
      </c>
      <c r="R88" s="28">
        <f>+VLOOKUP(A88,Hoja1!$D$3:$S$1124,13,FALSE)</f>
        <v>18078</v>
      </c>
      <c r="S88" s="25">
        <f>+VLOOKUP(A88,Hoja1!$D$3:$S$1124,14,FALSE)</f>
        <v>432</v>
      </c>
      <c r="T88" s="25">
        <f>+VLOOKUP(A88,Hoja1!$D$3:$S$1124,15,FALSE)</f>
        <v>47</v>
      </c>
      <c r="U88" s="25">
        <f>+VLOOKUP(A88,Hoja1!$D$3:$S$1124,16,FALSE)</f>
        <v>1501</v>
      </c>
      <c r="V88" s="25"/>
      <c r="W88" s="27">
        <f t="shared" si="3"/>
        <v>0</v>
      </c>
      <c r="X88" s="25"/>
      <c r="Y88" s="25"/>
      <c r="Z88" s="25"/>
      <c r="AA88" s="25"/>
      <c r="AB88" s="25"/>
    </row>
    <row r="89" spans="1:28" ht="13.15">
      <c r="A89" s="24">
        <v>5615</v>
      </c>
      <c r="B89" s="25" t="s">
        <v>124</v>
      </c>
      <c r="C89" s="25" t="s">
        <v>209</v>
      </c>
      <c r="D89" s="26">
        <v>142995</v>
      </c>
      <c r="E89" s="27">
        <f t="shared" si="0"/>
        <v>138946</v>
      </c>
      <c r="F89" s="25">
        <f>+VLOOKUP(A89,Hoja1!$D$3:$S$1124,3,FALSE)</f>
        <v>111075</v>
      </c>
      <c r="G89" s="25">
        <f>+VLOOKUP(A89,Hoja1!$D$3:$S$1124,4,FALSE)</f>
        <v>25599</v>
      </c>
      <c r="H89" s="25">
        <f>+VLOOKUP(A89,Hoja1!$D$3:$S$1124,5,FALSE)</f>
        <v>374</v>
      </c>
      <c r="I89" s="25">
        <f>+VLOOKUP(A89,Hoja1!$D$3:$S$1124,6,FALSE)</f>
        <v>537</v>
      </c>
      <c r="J89" s="25">
        <f>+VLOOKUP(A89,Hoja1!$D$3:$S$1124,7,FALSE)</f>
        <v>1361</v>
      </c>
      <c r="K89" s="27">
        <f t="shared" si="6"/>
        <v>111685</v>
      </c>
      <c r="L89" s="25">
        <f>+VLOOKUP(A89,Hoja1!$D$3:$S$1124,8,FALSE)</f>
        <v>80526</v>
      </c>
      <c r="M89" s="25">
        <f>+VLOOKUP(A89,Hoja1!$D$3:$S$1124,9,FALSE)</f>
        <v>30745</v>
      </c>
      <c r="N89" s="25">
        <f>+VLOOKUP(A89,Hoja1!$D$3:$S$1124,10,FALSE)</f>
        <v>155</v>
      </c>
      <c r="O89" s="25">
        <f>+VLOOKUP(A89,Hoja1!$D$3:$S$1124,11,FALSE)</f>
        <v>175</v>
      </c>
      <c r="P89" s="25">
        <f>+VLOOKUP(A89,Hoja1!$D$3:$S$1124,12,FALSE)</f>
        <v>84</v>
      </c>
      <c r="Q89" s="27">
        <f t="shared" si="7"/>
        <v>112187</v>
      </c>
      <c r="R89" s="28">
        <f>+VLOOKUP(A89,Hoja1!$D$3:$S$1124,13,FALSE)</f>
        <v>105101</v>
      </c>
      <c r="S89" s="25">
        <f>+VLOOKUP(A89,Hoja1!$D$3:$S$1124,14,FALSE)</f>
        <v>1702</v>
      </c>
      <c r="T89" s="25">
        <f>+VLOOKUP(A89,Hoja1!$D$3:$S$1124,15,FALSE)</f>
        <v>267</v>
      </c>
      <c r="U89" s="25">
        <f>+VLOOKUP(A89,Hoja1!$D$3:$S$1124,16,FALSE)</f>
        <v>5117</v>
      </c>
      <c r="V89" s="25"/>
      <c r="W89" s="27">
        <f t="shared" si="3"/>
        <v>0</v>
      </c>
      <c r="X89" s="25"/>
      <c r="Y89" s="25"/>
      <c r="Z89" s="25"/>
      <c r="AA89" s="25"/>
      <c r="AB89" s="25"/>
    </row>
    <row r="90" spans="1:28" ht="13.15">
      <c r="A90" s="24">
        <v>5628</v>
      </c>
      <c r="B90" s="25" t="s">
        <v>124</v>
      </c>
      <c r="C90" s="25" t="s">
        <v>210</v>
      </c>
      <c r="D90" s="26">
        <v>9278</v>
      </c>
      <c r="E90" s="27">
        <f t="shared" si="0"/>
        <v>10006</v>
      </c>
      <c r="F90" s="25">
        <f>+VLOOKUP(A90,Hoja1!$D$3:$S$1124,3,FALSE)</f>
        <v>5833</v>
      </c>
      <c r="G90" s="25">
        <f>+VLOOKUP(A90,Hoja1!$D$3:$S$1124,4,FALSE)</f>
        <v>2163</v>
      </c>
      <c r="H90" s="25">
        <f>+VLOOKUP(A90,Hoja1!$D$3:$S$1124,5,FALSE)</f>
        <v>67</v>
      </c>
      <c r="I90" s="25">
        <f>+VLOOKUP(A90,Hoja1!$D$3:$S$1124,6,FALSE)</f>
        <v>1924</v>
      </c>
      <c r="J90" s="25">
        <f>+VLOOKUP(A90,Hoja1!$D$3:$S$1124,7,FALSE)</f>
        <v>19</v>
      </c>
      <c r="K90" s="27">
        <f t="shared" si="6"/>
        <v>7785</v>
      </c>
      <c r="L90" s="25">
        <f>+VLOOKUP(A90,Hoja1!$D$3:$S$1124,8,FALSE)</f>
        <v>3260</v>
      </c>
      <c r="M90" s="25">
        <f>+VLOOKUP(A90,Hoja1!$D$3:$S$1124,9,FALSE)</f>
        <v>1064</v>
      </c>
      <c r="N90" s="25">
        <f>+VLOOKUP(A90,Hoja1!$D$3:$S$1124,10,FALSE)</f>
        <v>1729</v>
      </c>
      <c r="O90" s="25">
        <f>+VLOOKUP(A90,Hoja1!$D$3:$S$1124,11,FALSE)</f>
        <v>1362</v>
      </c>
      <c r="P90" s="25">
        <f>+VLOOKUP(A90,Hoja1!$D$3:$S$1124,12,FALSE)</f>
        <v>370</v>
      </c>
      <c r="Q90" s="27">
        <f t="shared" si="7"/>
        <v>7810</v>
      </c>
      <c r="R90" s="28">
        <f>+VLOOKUP(A90,Hoja1!$D$3:$S$1124,13,FALSE)</f>
        <v>3203</v>
      </c>
      <c r="S90" s="25">
        <f>+VLOOKUP(A90,Hoja1!$D$3:$S$1124,14,FALSE)</f>
        <v>366</v>
      </c>
      <c r="T90" s="25">
        <f>+VLOOKUP(A90,Hoja1!$D$3:$S$1124,15,FALSE)</f>
        <v>1</v>
      </c>
      <c r="U90" s="25">
        <f>+VLOOKUP(A90,Hoja1!$D$3:$S$1124,16,FALSE)</f>
        <v>4240</v>
      </c>
      <c r="V90" s="25"/>
      <c r="W90" s="27">
        <f t="shared" si="3"/>
        <v>0</v>
      </c>
      <c r="X90" s="25"/>
      <c r="Y90" s="25"/>
      <c r="Z90" s="25"/>
      <c r="AA90" s="25"/>
      <c r="AB90" s="25"/>
    </row>
    <row r="91" spans="1:28" ht="13.15">
      <c r="A91" s="24">
        <v>5631</v>
      </c>
      <c r="B91" s="25" t="s">
        <v>124</v>
      </c>
      <c r="C91" s="25" t="s">
        <v>211</v>
      </c>
      <c r="D91" s="26">
        <v>87981</v>
      </c>
      <c r="E91" s="27">
        <f t="shared" si="0"/>
        <v>89663</v>
      </c>
      <c r="F91" s="25">
        <f>+VLOOKUP(A91,Hoja1!$D$3:$S$1124,3,FALSE)</f>
        <v>78842</v>
      </c>
      <c r="G91" s="25">
        <f>+VLOOKUP(A91,Hoja1!$D$3:$S$1124,4,FALSE)</f>
        <v>9833</v>
      </c>
      <c r="H91" s="25">
        <f>+VLOOKUP(A91,Hoja1!$D$3:$S$1124,5,FALSE)</f>
        <v>63</v>
      </c>
      <c r="I91" s="25">
        <f>+VLOOKUP(A91,Hoja1!$D$3:$S$1124,6,FALSE)</f>
        <v>75</v>
      </c>
      <c r="J91" s="25">
        <f>+VLOOKUP(A91,Hoja1!$D$3:$S$1124,7,FALSE)</f>
        <v>850</v>
      </c>
      <c r="K91" s="27">
        <f t="shared" si="6"/>
        <v>78240</v>
      </c>
      <c r="L91" s="25">
        <f>+VLOOKUP(A91,Hoja1!$D$3:$S$1124,8,FALSE)</f>
        <v>77456</v>
      </c>
      <c r="M91" s="25">
        <f>+VLOOKUP(A91,Hoja1!$D$3:$S$1124,9,FALSE)</f>
        <v>662</v>
      </c>
      <c r="N91" s="25">
        <f>+VLOOKUP(A91,Hoja1!$D$3:$S$1124,10,FALSE)</f>
        <v>96</v>
      </c>
      <c r="O91" s="25">
        <f>+VLOOKUP(A91,Hoja1!$D$3:$S$1124,11,FALSE)</f>
        <v>23</v>
      </c>
      <c r="P91" s="25">
        <f>+VLOOKUP(A91,Hoja1!$D$3:$S$1124,12,FALSE)</f>
        <v>3</v>
      </c>
      <c r="Q91" s="27">
        <f t="shared" si="7"/>
        <v>79046</v>
      </c>
      <c r="R91" s="28">
        <f>+VLOOKUP(A91,Hoja1!$D$3:$S$1124,13,FALSE)</f>
        <v>77233</v>
      </c>
      <c r="S91" s="25">
        <f>+VLOOKUP(A91,Hoja1!$D$3:$S$1124,14,FALSE)</f>
        <v>320</v>
      </c>
      <c r="T91" s="25">
        <f>+VLOOKUP(A91,Hoja1!$D$3:$S$1124,15,FALSE)</f>
        <v>1326</v>
      </c>
      <c r="U91" s="25">
        <f>+VLOOKUP(A91,Hoja1!$D$3:$S$1124,16,FALSE)</f>
        <v>167</v>
      </c>
      <c r="V91" s="25"/>
      <c r="W91" s="27">
        <f t="shared" si="3"/>
        <v>0</v>
      </c>
      <c r="X91" s="25"/>
      <c r="Y91" s="25"/>
      <c r="Z91" s="25"/>
      <c r="AA91" s="25"/>
      <c r="AB91" s="25"/>
    </row>
    <row r="92" spans="1:28" ht="13.15">
      <c r="A92" s="24">
        <v>5642</v>
      </c>
      <c r="B92" s="25" t="s">
        <v>124</v>
      </c>
      <c r="C92" s="25" t="s">
        <v>212</v>
      </c>
      <c r="D92" s="26">
        <v>18261</v>
      </c>
      <c r="E92" s="27">
        <f t="shared" si="0"/>
        <v>18070</v>
      </c>
      <c r="F92" s="25">
        <f>+VLOOKUP(A92,Hoja1!$D$3:$S$1124,3,FALSE)</f>
        <v>8137</v>
      </c>
      <c r="G92" s="25">
        <f>+VLOOKUP(A92,Hoja1!$D$3:$S$1124,4,FALSE)</f>
        <v>2466</v>
      </c>
      <c r="H92" s="25">
        <f>+VLOOKUP(A92,Hoja1!$D$3:$S$1124,5,FALSE)</f>
        <v>78</v>
      </c>
      <c r="I92" s="25">
        <f>+VLOOKUP(A92,Hoja1!$D$3:$S$1124,6,FALSE)</f>
        <v>7352</v>
      </c>
      <c r="J92" s="25">
        <f>+VLOOKUP(A92,Hoja1!$D$3:$S$1124,7,FALSE)</f>
        <v>37</v>
      </c>
      <c r="K92" s="27">
        <f t="shared" si="6"/>
        <v>15676</v>
      </c>
      <c r="L92" s="25">
        <f>+VLOOKUP(A92,Hoja1!$D$3:$S$1124,8,FALSE)</f>
        <v>6960</v>
      </c>
      <c r="M92" s="25">
        <f>+VLOOKUP(A92,Hoja1!$D$3:$S$1124,9,FALSE)</f>
        <v>1597</v>
      </c>
      <c r="N92" s="25">
        <f>+VLOOKUP(A92,Hoja1!$D$3:$S$1124,10,FALSE)</f>
        <v>4786</v>
      </c>
      <c r="O92" s="25">
        <f>+VLOOKUP(A92,Hoja1!$D$3:$S$1124,11,FALSE)</f>
        <v>2270</v>
      </c>
      <c r="P92" s="25">
        <f>+VLOOKUP(A92,Hoja1!$D$3:$S$1124,12,FALSE)</f>
        <v>63</v>
      </c>
      <c r="Q92" s="27">
        <f t="shared" si="7"/>
        <v>15694</v>
      </c>
      <c r="R92" s="28">
        <f>+VLOOKUP(A92,Hoja1!$D$3:$S$1124,13,FALSE)</f>
        <v>6609</v>
      </c>
      <c r="S92" s="25">
        <f>+VLOOKUP(A92,Hoja1!$D$3:$S$1124,14,FALSE)</f>
        <v>1230</v>
      </c>
      <c r="T92" s="25">
        <f>+VLOOKUP(A92,Hoja1!$D$3:$S$1124,15,FALSE)</f>
        <v>7</v>
      </c>
      <c r="U92" s="25">
        <f>+VLOOKUP(A92,Hoja1!$D$3:$S$1124,16,FALSE)</f>
        <v>7848</v>
      </c>
      <c r="V92" s="25"/>
      <c r="W92" s="27">
        <f t="shared" si="3"/>
        <v>0</v>
      </c>
      <c r="X92" s="25"/>
      <c r="Y92" s="25"/>
      <c r="Z92" s="25"/>
      <c r="AA92" s="25"/>
      <c r="AB92" s="25"/>
    </row>
    <row r="93" spans="1:28" ht="13.15">
      <c r="A93" s="24">
        <v>5647</v>
      </c>
      <c r="B93" s="25" t="s">
        <v>124</v>
      </c>
      <c r="C93" s="25" t="s">
        <v>213</v>
      </c>
      <c r="D93" s="26">
        <v>7281</v>
      </c>
      <c r="E93" s="27">
        <f t="shared" si="0"/>
        <v>6844</v>
      </c>
      <c r="F93" s="25">
        <f>+VLOOKUP(A93,Hoja1!$D$3:$S$1124,3,FALSE)</f>
        <v>3127</v>
      </c>
      <c r="G93" s="25">
        <f>+VLOOKUP(A93,Hoja1!$D$3:$S$1124,4,FALSE)</f>
        <v>692</v>
      </c>
      <c r="H93" s="25">
        <f>+VLOOKUP(A93,Hoja1!$D$3:$S$1124,5,FALSE)</f>
        <v>0</v>
      </c>
      <c r="I93" s="25">
        <f>+VLOOKUP(A93,Hoja1!$D$3:$S$1124,6,FALSE)</f>
        <v>3003</v>
      </c>
      <c r="J93" s="25">
        <f>+VLOOKUP(A93,Hoja1!$D$3:$S$1124,7,FALSE)</f>
        <v>22</v>
      </c>
      <c r="K93" s="27">
        <f t="shared" si="6"/>
        <v>6258</v>
      </c>
      <c r="L93" s="25">
        <f>+VLOOKUP(A93,Hoja1!$D$3:$S$1124,8,FALSE)</f>
        <v>2508</v>
      </c>
      <c r="M93" s="25">
        <f>+VLOOKUP(A93,Hoja1!$D$3:$S$1124,9,FALSE)</f>
        <v>1028</v>
      </c>
      <c r="N93" s="25">
        <f>+VLOOKUP(A93,Hoja1!$D$3:$S$1124,10,FALSE)</f>
        <v>1394</v>
      </c>
      <c r="O93" s="25">
        <f>+VLOOKUP(A93,Hoja1!$D$3:$S$1124,11,FALSE)</f>
        <v>1225</v>
      </c>
      <c r="P93" s="25">
        <f>+VLOOKUP(A93,Hoja1!$D$3:$S$1124,12,FALSE)</f>
        <v>103</v>
      </c>
      <c r="Q93" s="27">
        <f t="shared" si="7"/>
        <v>6295</v>
      </c>
      <c r="R93" s="28">
        <f>+VLOOKUP(A93,Hoja1!$D$3:$S$1124,13,FALSE)</f>
        <v>2584</v>
      </c>
      <c r="S93" s="25">
        <f>+VLOOKUP(A93,Hoja1!$D$3:$S$1124,14,FALSE)</f>
        <v>47</v>
      </c>
      <c r="T93" s="25">
        <f>+VLOOKUP(A93,Hoja1!$D$3:$S$1124,15,FALSE)</f>
        <v>1</v>
      </c>
      <c r="U93" s="25">
        <f>+VLOOKUP(A93,Hoja1!$D$3:$S$1124,16,FALSE)</f>
        <v>3663</v>
      </c>
      <c r="V93" s="25"/>
      <c r="W93" s="27">
        <f t="shared" si="3"/>
        <v>0</v>
      </c>
      <c r="X93" s="25"/>
      <c r="Y93" s="25"/>
      <c r="Z93" s="25"/>
      <c r="AA93" s="25"/>
      <c r="AB93" s="25"/>
    </row>
    <row r="94" spans="1:28" ht="13.15">
      <c r="A94" s="24">
        <v>5649</v>
      </c>
      <c r="B94" s="25" t="s">
        <v>124</v>
      </c>
      <c r="C94" s="25" t="s">
        <v>214</v>
      </c>
      <c r="D94" s="26">
        <v>15811</v>
      </c>
      <c r="E94" s="27">
        <f t="shared" si="0"/>
        <v>19629</v>
      </c>
      <c r="F94" s="25">
        <f>+VLOOKUP(A94,Hoja1!$D$3:$S$1124,3,FALSE)</f>
        <v>13230</v>
      </c>
      <c r="G94" s="25">
        <f>+VLOOKUP(A94,Hoja1!$D$3:$S$1124,4,FALSE)</f>
        <v>4801</v>
      </c>
      <c r="H94" s="25">
        <f>+VLOOKUP(A94,Hoja1!$D$3:$S$1124,5,FALSE)</f>
        <v>23</v>
      </c>
      <c r="I94" s="25">
        <f>+VLOOKUP(A94,Hoja1!$D$3:$S$1124,6,FALSE)</f>
        <v>1496</v>
      </c>
      <c r="J94" s="25">
        <f>+VLOOKUP(A94,Hoja1!$D$3:$S$1124,7,FALSE)</f>
        <v>79</v>
      </c>
      <c r="K94" s="27">
        <f t="shared" si="6"/>
        <v>14232</v>
      </c>
      <c r="L94" s="25">
        <f>+VLOOKUP(A94,Hoja1!$D$3:$S$1124,8,FALSE)</f>
        <v>8120</v>
      </c>
      <c r="M94" s="25">
        <f>+VLOOKUP(A94,Hoja1!$D$3:$S$1124,9,FALSE)</f>
        <v>5512</v>
      </c>
      <c r="N94" s="25">
        <f>+VLOOKUP(A94,Hoja1!$D$3:$S$1124,10,FALSE)</f>
        <v>291</v>
      </c>
      <c r="O94" s="25">
        <f>+VLOOKUP(A94,Hoja1!$D$3:$S$1124,11,FALSE)</f>
        <v>256</v>
      </c>
      <c r="P94" s="25">
        <f>+VLOOKUP(A94,Hoja1!$D$3:$S$1124,12,FALSE)</f>
        <v>53</v>
      </c>
      <c r="Q94" s="27">
        <f t="shared" si="7"/>
        <v>14313</v>
      </c>
      <c r="R94" s="28">
        <f>+VLOOKUP(A94,Hoja1!$D$3:$S$1124,13,FALSE)</f>
        <v>7316</v>
      </c>
      <c r="S94" s="25">
        <f>+VLOOKUP(A94,Hoja1!$D$3:$S$1124,14,FALSE)</f>
        <v>2613</v>
      </c>
      <c r="T94" s="25">
        <f>+VLOOKUP(A94,Hoja1!$D$3:$S$1124,15,FALSE)</f>
        <v>2</v>
      </c>
      <c r="U94" s="25">
        <f>+VLOOKUP(A94,Hoja1!$D$3:$S$1124,16,FALSE)</f>
        <v>4382</v>
      </c>
      <c r="V94" s="25"/>
      <c r="W94" s="27">
        <f t="shared" si="3"/>
        <v>0</v>
      </c>
      <c r="X94" s="25"/>
      <c r="Y94" s="25"/>
      <c r="Z94" s="25"/>
      <c r="AA94" s="25"/>
      <c r="AB94" s="25"/>
    </row>
    <row r="95" spans="1:28" ht="13.15">
      <c r="A95" s="24">
        <v>5652</v>
      </c>
      <c r="B95" s="25" t="s">
        <v>124</v>
      </c>
      <c r="C95" s="25" t="s">
        <v>215</v>
      </c>
      <c r="D95" s="26">
        <v>5889</v>
      </c>
      <c r="E95" s="27">
        <f t="shared" si="0"/>
        <v>6197</v>
      </c>
      <c r="F95" s="25">
        <f>+VLOOKUP(A95,Hoja1!$D$3:$S$1124,3,FALSE)</f>
        <v>3593</v>
      </c>
      <c r="G95" s="25">
        <f>+VLOOKUP(A95,Hoja1!$D$3:$S$1124,4,FALSE)</f>
        <v>1105</v>
      </c>
      <c r="H95" s="25">
        <f>+VLOOKUP(A95,Hoja1!$D$3:$S$1124,5,FALSE)</f>
        <v>15</v>
      </c>
      <c r="I95" s="25">
        <f>+VLOOKUP(A95,Hoja1!$D$3:$S$1124,6,FALSE)</f>
        <v>1465</v>
      </c>
      <c r="J95" s="25">
        <f>+VLOOKUP(A95,Hoja1!$D$3:$S$1124,7,FALSE)</f>
        <v>19</v>
      </c>
      <c r="K95" s="27">
        <f t="shared" si="6"/>
        <v>5201</v>
      </c>
      <c r="L95" s="25">
        <f>+VLOOKUP(A95,Hoja1!$D$3:$S$1124,8,FALSE)</f>
        <v>2566</v>
      </c>
      <c r="M95" s="25">
        <f>+VLOOKUP(A95,Hoja1!$D$3:$S$1124,9,FALSE)</f>
        <v>1823</v>
      </c>
      <c r="N95" s="25">
        <f>+VLOOKUP(A95,Hoja1!$D$3:$S$1124,10,FALSE)</f>
        <v>651</v>
      </c>
      <c r="O95" s="25">
        <f>+VLOOKUP(A95,Hoja1!$D$3:$S$1124,11,FALSE)</f>
        <v>64</v>
      </c>
      <c r="P95" s="25">
        <f>+VLOOKUP(A95,Hoja1!$D$3:$S$1124,12,FALSE)</f>
        <v>97</v>
      </c>
      <c r="Q95" s="27">
        <f t="shared" si="7"/>
        <v>5209</v>
      </c>
      <c r="R95" s="28">
        <f>+VLOOKUP(A95,Hoja1!$D$3:$S$1124,13,FALSE)</f>
        <v>2277</v>
      </c>
      <c r="S95" s="25">
        <f>+VLOOKUP(A95,Hoja1!$D$3:$S$1124,14,FALSE)</f>
        <v>581</v>
      </c>
      <c r="T95" s="25">
        <f>+VLOOKUP(A95,Hoja1!$D$3:$S$1124,15,FALSE)</f>
        <v>0</v>
      </c>
      <c r="U95" s="25">
        <f>+VLOOKUP(A95,Hoja1!$D$3:$S$1124,16,FALSE)</f>
        <v>2351</v>
      </c>
      <c r="V95" s="25"/>
      <c r="W95" s="27">
        <f t="shared" si="3"/>
        <v>0</v>
      </c>
      <c r="X95" s="25"/>
      <c r="Y95" s="25"/>
      <c r="Z95" s="25"/>
      <c r="AA95" s="25"/>
      <c r="AB95" s="25"/>
    </row>
    <row r="96" spans="1:28" ht="13.15">
      <c r="A96" s="24">
        <v>5656</v>
      </c>
      <c r="B96" s="25" t="s">
        <v>124</v>
      </c>
      <c r="C96" s="25" t="s">
        <v>216</v>
      </c>
      <c r="D96" s="26">
        <v>16017</v>
      </c>
      <c r="E96" s="27">
        <f t="shared" si="0"/>
        <v>18203</v>
      </c>
      <c r="F96" s="25">
        <f>+VLOOKUP(A96,Hoja1!$D$3:$S$1124,3,FALSE)</f>
        <v>10502</v>
      </c>
      <c r="G96" s="25">
        <f>+VLOOKUP(A96,Hoja1!$D$3:$S$1124,4,FALSE)</f>
        <v>5605</v>
      </c>
      <c r="H96" s="25">
        <f>+VLOOKUP(A96,Hoja1!$D$3:$S$1124,5,FALSE)</f>
        <v>0</v>
      </c>
      <c r="I96" s="25">
        <f>+VLOOKUP(A96,Hoja1!$D$3:$S$1124,6,FALSE)</f>
        <v>2011</v>
      </c>
      <c r="J96" s="25">
        <f>+VLOOKUP(A96,Hoja1!$D$3:$S$1124,7,FALSE)</f>
        <v>85</v>
      </c>
      <c r="K96" s="27">
        <f t="shared" si="6"/>
        <v>12661</v>
      </c>
      <c r="L96" s="25">
        <f>+VLOOKUP(A96,Hoja1!$D$3:$S$1124,8,FALSE)</f>
        <v>5682</v>
      </c>
      <c r="M96" s="25">
        <f>+VLOOKUP(A96,Hoja1!$D$3:$S$1124,9,FALSE)</f>
        <v>5390</v>
      </c>
      <c r="N96" s="25">
        <f>+VLOOKUP(A96,Hoja1!$D$3:$S$1124,10,FALSE)</f>
        <v>671</v>
      </c>
      <c r="O96" s="25">
        <f>+VLOOKUP(A96,Hoja1!$D$3:$S$1124,11,FALSE)</f>
        <v>840</v>
      </c>
      <c r="P96" s="25">
        <f>+VLOOKUP(A96,Hoja1!$D$3:$S$1124,12,FALSE)</f>
        <v>78</v>
      </c>
      <c r="Q96" s="27">
        <f t="shared" si="7"/>
        <v>12681</v>
      </c>
      <c r="R96" s="28">
        <f>+VLOOKUP(A96,Hoja1!$D$3:$S$1124,13,FALSE)</f>
        <v>7967</v>
      </c>
      <c r="S96" s="25">
        <f>+VLOOKUP(A96,Hoja1!$D$3:$S$1124,14,FALSE)</f>
        <v>150</v>
      </c>
      <c r="T96" s="25">
        <f>+VLOOKUP(A96,Hoja1!$D$3:$S$1124,15,FALSE)</f>
        <v>4</v>
      </c>
      <c r="U96" s="25">
        <f>+VLOOKUP(A96,Hoja1!$D$3:$S$1124,16,FALSE)</f>
        <v>4560</v>
      </c>
      <c r="V96" s="25"/>
      <c r="W96" s="27">
        <f t="shared" si="3"/>
        <v>0</v>
      </c>
      <c r="X96" s="25"/>
      <c r="Y96" s="25"/>
      <c r="Z96" s="25"/>
      <c r="AA96" s="25"/>
      <c r="AB96" s="25"/>
    </row>
    <row r="97" spans="1:28" ht="13.15">
      <c r="A97" s="24">
        <v>5658</v>
      </c>
      <c r="B97" s="25" t="s">
        <v>124</v>
      </c>
      <c r="C97" s="25" t="s">
        <v>217</v>
      </c>
      <c r="D97" s="26">
        <v>3765</v>
      </c>
      <c r="E97" s="27">
        <f t="shared" si="0"/>
        <v>3096</v>
      </c>
      <c r="F97" s="25">
        <f>+VLOOKUP(A97,Hoja1!$D$3:$S$1124,3,FALSE)</f>
        <v>2265</v>
      </c>
      <c r="G97" s="25">
        <f>+VLOOKUP(A97,Hoja1!$D$3:$S$1124,4,FALSE)</f>
        <v>160</v>
      </c>
      <c r="H97" s="25">
        <f>+VLOOKUP(A97,Hoja1!$D$3:$S$1124,5,FALSE)</f>
        <v>7</v>
      </c>
      <c r="I97" s="25">
        <f>+VLOOKUP(A97,Hoja1!$D$3:$S$1124,6,FALSE)</f>
        <v>657</v>
      </c>
      <c r="J97" s="25">
        <f>+VLOOKUP(A97,Hoja1!$D$3:$S$1124,7,FALSE)</f>
        <v>7</v>
      </c>
      <c r="K97" s="27">
        <f t="shared" si="6"/>
        <v>2947</v>
      </c>
      <c r="L97" s="25">
        <f>+VLOOKUP(A97,Hoja1!$D$3:$S$1124,8,FALSE)</f>
        <v>1805</v>
      </c>
      <c r="M97" s="25">
        <f>+VLOOKUP(A97,Hoja1!$D$3:$S$1124,9,FALSE)</f>
        <v>367</v>
      </c>
      <c r="N97" s="25">
        <f>+VLOOKUP(A97,Hoja1!$D$3:$S$1124,10,FALSE)</f>
        <v>759</v>
      </c>
      <c r="O97" s="25">
        <f>+VLOOKUP(A97,Hoja1!$D$3:$S$1124,11,FALSE)</f>
        <v>15</v>
      </c>
      <c r="P97" s="25">
        <f>+VLOOKUP(A97,Hoja1!$D$3:$S$1124,12,FALSE)</f>
        <v>1</v>
      </c>
      <c r="Q97" s="27">
        <f t="shared" si="7"/>
        <v>2952</v>
      </c>
      <c r="R97" s="28">
        <f>+VLOOKUP(A97,Hoja1!$D$3:$S$1124,13,FALSE)</f>
        <v>563</v>
      </c>
      <c r="S97" s="25">
        <f>+VLOOKUP(A97,Hoja1!$D$3:$S$1124,14,FALSE)</f>
        <v>1626</v>
      </c>
      <c r="T97" s="25">
        <f>+VLOOKUP(A97,Hoja1!$D$3:$S$1124,15,FALSE)</f>
        <v>9</v>
      </c>
      <c r="U97" s="25">
        <f>+VLOOKUP(A97,Hoja1!$D$3:$S$1124,16,FALSE)</f>
        <v>754</v>
      </c>
      <c r="V97" s="25"/>
      <c r="W97" s="27">
        <f t="shared" si="3"/>
        <v>0</v>
      </c>
      <c r="X97" s="25"/>
      <c r="Y97" s="25"/>
      <c r="Z97" s="25"/>
      <c r="AA97" s="25"/>
      <c r="AB97" s="25"/>
    </row>
    <row r="98" spans="1:28" ht="13.15">
      <c r="A98" s="24">
        <v>5659</v>
      </c>
      <c r="B98" s="25" t="s">
        <v>124</v>
      </c>
      <c r="C98" s="25" t="s">
        <v>218</v>
      </c>
      <c r="D98" s="26">
        <v>20950</v>
      </c>
      <c r="E98" s="27">
        <f t="shared" si="0"/>
        <v>25836</v>
      </c>
      <c r="F98" s="25">
        <f>+VLOOKUP(A98,Hoja1!$D$3:$S$1124,3,FALSE)</f>
        <v>7863</v>
      </c>
      <c r="G98" s="25">
        <f>+VLOOKUP(A98,Hoja1!$D$3:$S$1124,4,FALSE)</f>
        <v>153</v>
      </c>
      <c r="H98" s="25">
        <f>+VLOOKUP(A98,Hoja1!$D$3:$S$1124,5,FALSE)</f>
        <v>279</v>
      </c>
      <c r="I98" s="25">
        <f>+VLOOKUP(A98,Hoja1!$D$3:$S$1124,6,FALSE)</f>
        <v>16507</v>
      </c>
      <c r="J98" s="25">
        <f>+VLOOKUP(A98,Hoja1!$D$3:$S$1124,7,FALSE)</f>
        <v>1034</v>
      </c>
      <c r="K98" s="27">
        <f t="shared" si="6"/>
        <v>19781</v>
      </c>
      <c r="L98" s="25">
        <f>+VLOOKUP(A98,Hoja1!$D$3:$S$1124,8,FALSE)</f>
        <v>5162</v>
      </c>
      <c r="M98" s="25">
        <f>+VLOOKUP(A98,Hoja1!$D$3:$S$1124,9,FALSE)</f>
        <v>8284</v>
      </c>
      <c r="N98" s="25">
        <f>+VLOOKUP(A98,Hoja1!$D$3:$S$1124,10,FALSE)</f>
        <v>56</v>
      </c>
      <c r="O98" s="25">
        <f>+VLOOKUP(A98,Hoja1!$D$3:$S$1124,11,FALSE)</f>
        <v>793</v>
      </c>
      <c r="P98" s="25">
        <f>+VLOOKUP(A98,Hoja1!$D$3:$S$1124,12,FALSE)</f>
        <v>5486</v>
      </c>
      <c r="Q98" s="27">
        <f t="shared" si="7"/>
        <v>19797</v>
      </c>
      <c r="R98" s="28">
        <f>+VLOOKUP(A98,Hoja1!$D$3:$S$1124,13,FALSE)</f>
        <v>9036</v>
      </c>
      <c r="S98" s="25">
        <f>+VLOOKUP(A98,Hoja1!$D$3:$S$1124,14,FALSE)</f>
        <v>172</v>
      </c>
      <c r="T98" s="25">
        <f>+VLOOKUP(A98,Hoja1!$D$3:$S$1124,15,FALSE)</f>
        <v>6</v>
      </c>
      <c r="U98" s="25">
        <f>+VLOOKUP(A98,Hoja1!$D$3:$S$1124,16,FALSE)</f>
        <v>10583</v>
      </c>
      <c r="V98" s="25"/>
      <c r="W98" s="27">
        <f t="shared" si="3"/>
        <v>0</v>
      </c>
      <c r="X98" s="25"/>
      <c r="Y98" s="25"/>
      <c r="Z98" s="25"/>
      <c r="AA98" s="25"/>
      <c r="AB98" s="25"/>
    </row>
    <row r="99" spans="1:28" ht="13.15">
      <c r="A99" s="24">
        <v>5660</v>
      </c>
      <c r="B99" s="25" t="s">
        <v>124</v>
      </c>
      <c r="C99" s="25" t="s">
        <v>219</v>
      </c>
      <c r="D99" s="26">
        <v>13123</v>
      </c>
      <c r="E99" s="27">
        <f t="shared" si="0"/>
        <v>11530</v>
      </c>
      <c r="F99" s="25">
        <f>+VLOOKUP(A99,Hoja1!$D$3:$S$1124,3,FALSE)</f>
        <v>7120</v>
      </c>
      <c r="G99" s="25">
        <f>+VLOOKUP(A99,Hoja1!$D$3:$S$1124,4,FALSE)</f>
        <v>1224</v>
      </c>
      <c r="H99" s="25">
        <f>+VLOOKUP(A99,Hoja1!$D$3:$S$1124,5,FALSE)</f>
        <v>59</v>
      </c>
      <c r="I99" s="25">
        <f>+VLOOKUP(A99,Hoja1!$D$3:$S$1124,6,FALSE)</f>
        <v>3112</v>
      </c>
      <c r="J99" s="25">
        <f>+VLOOKUP(A99,Hoja1!$D$3:$S$1124,7,FALSE)</f>
        <v>15</v>
      </c>
      <c r="K99" s="27">
        <f t="shared" si="6"/>
        <v>10942</v>
      </c>
      <c r="L99" s="25">
        <f>+VLOOKUP(A99,Hoja1!$D$3:$S$1124,8,FALSE)</f>
        <v>6586</v>
      </c>
      <c r="M99" s="25">
        <f>+VLOOKUP(A99,Hoja1!$D$3:$S$1124,9,FALSE)</f>
        <v>2734</v>
      </c>
      <c r="N99" s="25">
        <f>+VLOOKUP(A99,Hoja1!$D$3:$S$1124,10,FALSE)</f>
        <v>654</v>
      </c>
      <c r="O99" s="25">
        <f>+VLOOKUP(A99,Hoja1!$D$3:$S$1124,11,FALSE)</f>
        <v>929</v>
      </c>
      <c r="P99" s="25">
        <f>+VLOOKUP(A99,Hoja1!$D$3:$S$1124,12,FALSE)</f>
        <v>39</v>
      </c>
      <c r="Q99" s="27">
        <f t="shared" si="7"/>
        <v>10952</v>
      </c>
      <c r="R99" s="28">
        <f>+VLOOKUP(A99,Hoja1!$D$3:$S$1124,13,FALSE)</f>
        <v>6555</v>
      </c>
      <c r="S99" s="25">
        <f>+VLOOKUP(A99,Hoja1!$D$3:$S$1124,14,FALSE)</f>
        <v>1193</v>
      </c>
      <c r="T99" s="25">
        <f>+VLOOKUP(A99,Hoja1!$D$3:$S$1124,15,FALSE)</f>
        <v>8</v>
      </c>
      <c r="U99" s="25">
        <f>+VLOOKUP(A99,Hoja1!$D$3:$S$1124,16,FALSE)</f>
        <v>3196</v>
      </c>
      <c r="V99" s="25"/>
      <c r="W99" s="27">
        <f t="shared" si="3"/>
        <v>0</v>
      </c>
      <c r="X99" s="25"/>
      <c r="Y99" s="25"/>
      <c r="Z99" s="25"/>
      <c r="AA99" s="25"/>
      <c r="AB99" s="25"/>
    </row>
    <row r="100" spans="1:28" ht="13.15">
      <c r="A100" s="24">
        <v>5664</v>
      </c>
      <c r="B100" s="25" t="s">
        <v>124</v>
      </c>
      <c r="C100" s="25" t="s">
        <v>220</v>
      </c>
      <c r="D100" s="26">
        <v>22885</v>
      </c>
      <c r="E100" s="27">
        <f t="shared" si="0"/>
        <v>20624</v>
      </c>
      <c r="F100" s="25">
        <f>+VLOOKUP(A100,Hoja1!$D$3:$S$1124,3,FALSE)</f>
        <v>14542</v>
      </c>
      <c r="G100" s="25">
        <f>+VLOOKUP(A100,Hoja1!$D$3:$S$1124,4,FALSE)</f>
        <v>3658</v>
      </c>
      <c r="H100" s="25">
        <f>+VLOOKUP(A100,Hoja1!$D$3:$S$1124,5,FALSE)</f>
        <v>63</v>
      </c>
      <c r="I100" s="25">
        <f>+VLOOKUP(A100,Hoja1!$D$3:$S$1124,6,FALSE)</f>
        <v>2315</v>
      </c>
      <c r="J100" s="25">
        <f>+VLOOKUP(A100,Hoja1!$D$3:$S$1124,7,FALSE)</f>
        <v>46</v>
      </c>
      <c r="K100" s="27">
        <f t="shared" si="6"/>
        <v>16804</v>
      </c>
      <c r="L100" s="25">
        <f>+VLOOKUP(A100,Hoja1!$D$3:$S$1124,8,FALSE)</f>
        <v>10896</v>
      </c>
      <c r="M100" s="25">
        <f>+VLOOKUP(A100,Hoja1!$D$3:$S$1124,9,FALSE)</f>
        <v>4835</v>
      </c>
      <c r="N100" s="25">
        <f>+VLOOKUP(A100,Hoja1!$D$3:$S$1124,10,FALSE)</f>
        <v>146</v>
      </c>
      <c r="O100" s="25">
        <f>+VLOOKUP(A100,Hoja1!$D$3:$S$1124,11,FALSE)</f>
        <v>915</v>
      </c>
      <c r="P100" s="25">
        <f>+VLOOKUP(A100,Hoja1!$D$3:$S$1124,12,FALSE)</f>
        <v>12</v>
      </c>
      <c r="Q100" s="27">
        <f t="shared" si="7"/>
        <v>16853</v>
      </c>
      <c r="R100" s="28">
        <f>+VLOOKUP(A100,Hoja1!$D$3:$S$1124,13,FALSE)</f>
        <v>10506</v>
      </c>
      <c r="S100" s="25">
        <f>+VLOOKUP(A100,Hoja1!$D$3:$S$1124,14,FALSE)</f>
        <v>4490</v>
      </c>
      <c r="T100" s="25">
        <f>+VLOOKUP(A100,Hoja1!$D$3:$S$1124,15,FALSE)</f>
        <v>2</v>
      </c>
      <c r="U100" s="25">
        <f>+VLOOKUP(A100,Hoja1!$D$3:$S$1124,16,FALSE)</f>
        <v>1855</v>
      </c>
      <c r="V100" s="25"/>
      <c r="W100" s="27">
        <f t="shared" si="3"/>
        <v>0</v>
      </c>
      <c r="X100" s="25"/>
      <c r="Y100" s="25"/>
      <c r="Z100" s="25"/>
      <c r="AA100" s="25"/>
      <c r="AB100" s="25"/>
    </row>
    <row r="101" spans="1:28" ht="13.15">
      <c r="A101" s="24">
        <v>5665</v>
      </c>
      <c r="B101" s="25" t="s">
        <v>124</v>
      </c>
      <c r="C101" s="25" t="s">
        <v>221</v>
      </c>
      <c r="D101" s="26">
        <v>32147</v>
      </c>
      <c r="E101" s="27">
        <f t="shared" si="0"/>
        <v>31155</v>
      </c>
      <c r="F101" s="25">
        <f>+VLOOKUP(A101,Hoja1!$D$3:$S$1124,3,FALSE)</f>
        <v>13195</v>
      </c>
      <c r="G101" s="25">
        <f>+VLOOKUP(A101,Hoja1!$D$3:$S$1124,4,FALSE)</f>
        <v>1588</v>
      </c>
      <c r="H101" s="25">
        <f>+VLOOKUP(A101,Hoja1!$D$3:$S$1124,5,FALSE)</f>
        <v>1993</v>
      </c>
      <c r="I101" s="25">
        <f>+VLOOKUP(A101,Hoja1!$D$3:$S$1124,6,FALSE)</f>
        <v>14322</v>
      </c>
      <c r="J101" s="25">
        <f>+VLOOKUP(A101,Hoja1!$D$3:$S$1124,7,FALSE)</f>
        <v>57</v>
      </c>
      <c r="K101" s="27">
        <f t="shared" si="6"/>
        <v>29983</v>
      </c>
      <c r="L101" s="25">
        <f>+VLOOKUP(A101,Hoja1!$D$3:$S$1124,8,FALSE)</f>
        <v>10190</v>
      </c>
      <c r="M101" s="25">
        <f>+VLOOKUP(A101,Hoja1!$D$3:$S$1124,9,FALSE)</f>
        <v>8805</v>
      </c>
      <c r="N101" s="25">
        <f>+VLOOKUP(A101,Hoja1!$D$3:$S$1124,10,FALSE)</f>
        <v>147</v>
      </c>
      <c r="O101" s="25">
        <f>+VLOOKUP(A101,Hoja1!$D$3:$S$1124,11,FALSE)</f>
        <v>757</v>
      </c>
      <c r="P101" s="25">
        <f>+VLOOKUP(A101,Hoja1!$D$3:$S$1124,12,FALSE)</f>
        <v>10084</v>
      </c>
      <c r="Q101" s="27">
        <f t="shared" si="7"/>
        <v>30005</v>
      </c>
      <c r="R101" s="28">
        <f>+VLOOKUP(A101,Hoja1!$D$3:$S$1124,13,FALSE)</f>
        <v>11749</v>
      </c>
      <c r="S101" s="25">
        <f>+VLOOKUP(A101,Hoja1!$D$3:$S$1124,14,FALSE)</f>
        <v>141</v>
      </c>
      <c r="T101" s="25">
        <f>+VLOOKUP(A101,Hoja1!$D$3:$S$1124,15,FALSE)</f>
        <v>6</v>
      </c>
      <c r="U101" s="25">
        <f>+VLOOKUP(A101,Hoja1!$D$3:$S$1124,16,FALSE)</f>
        <v>18109</v>
      </c>
      <c r="V101" s="25"/>
      <c r="W101" s="27">
        <f t="shared" si="3"/>
        <v>0</v>
      </c>
      <c r="X101" s="25"/>
      <c r="Y101" s="25"/>
      <c r="Z101" s="25"/>
      <c r="AA101" s="25"/>
      <c r="AB101" s="25"/>
    </row>
    <row r="102" spans="1:28" ht="13.15">
      <c r="A102" s="24">
        <v>5667</v>
      </c>
      <c r="B102" s="25" t="s">
        <v>124</v>
      </c>
      <c r="C102" s="25" t="s">
        <v>222</v>
      </c>
      <c r="D102" s="26">
        <v>15663</v>
      </c>
      <c r="E102" s="27">
        <f t="shared" si="0"/>
        <v>14063</v>
      </c>
      <c r="F102" s="25">
        <f>+VLOOKUP(A102,Hoja1!$D$3:$S$1124,3,FALSE)</f>
        <v>8283</v>
      </c>
      <c r="G102" s="25">
        <f>+VLOOKUP(A102,Hoja1!$D$3:$S$1124,4,FALSE)</f>
        <v>1674</v>
      </c>
      <c r="H102" s="25">
        <f>+VLOOKUP(A102,Hoja1!$D$3:$S$1124,5,FALSE)</f>
        <v>11</v>
      </c>
      <c r="I102" s="25">
        <f>+VLOOKUP(A102,Hoja1!$D$3:$S$1124,6,FALSE)</f>
        <v>4048</v>
      </c>
      <c r="J102" s="25">
        <f>+VLOOKUP(A102,Hoja1!$D$3:$S$1124,7,FALSE)</f>
        <v>47</v>
      </c>
      <c r="K102" s="27">
        <f t="shared" si="6"/>
        <v>12460</v>
      </c>
      <c r="L102" s="25">
        <f>+VLOOKUP(A102,Hoja1!$D$3:$S$1124,8,FALSE)</f>
        <v>6162</v>
      </c>
      <c r="M102" s="25">
        <f>+VLOOKUP(A102,Hoja1!$D$3:$S$1124,9,FALSE)</f>
        <v>4286</v>
      </c>
      <c r="N102" s="25">
        <f>+VLOOKUP(A102,Hoja1!$D$3:$S$1124,10,FALSE)</f>
        <v>1207</v>
      </c>
      <c r="O102" s="25">
        <f>+VLOOKUP(A102,Hoja1!$D$3:$S$1124,11,FALSE)</f>
        <v>704</v>
      </c>
      <c r="P102" s="25">
        <f>+VLOOKUP(A102,Hoja1!$D$3:$S$1124,12,FALSE)</f>
        <v>101</v>
      </c>
      <c r="Q102" s="27">
        <f t="shared" si="7"/>
        <v>12484</v>
      </c>
      <c r="R102" s="28">
        <f>+VLOOKUP(A102,Hoja1!$D$3:$S$1124,13,FALSE)</f>
        <v>7199</v>
      </c>
      <c r="S102" s="25">
        <f>+VLOOKUP(A102,Hoja1!$D$3:$S$1124,14,FALSE)</f>
        <v>1678</v>
      </c>
      <c r="T102" s="25">
        <f>+VLOOKUP(A102,Hoja1!$D$3:$S$1124,15,FALSE)</f>
        <v>0</v>
      </c>
      <c r="U102" s="25">
        <f>+VLOOKUP(A102,Hoja1!$D$3:$S$1124,16,FALSE)</f>
        <v>3607</v>
      </c>
      <c r="V102" s="25"/>
      <c r="W102" s="27">
        <f t="shared" si="3"/>
        <v>0</v>
      </c>
      <c r="X102" s="25"/>
      <c r="Y102" s="25"/>
      <c r="Z102" s="25"/>
      <c r="AA102" s="25"/>
      <c r="AB102" s="25"/>
    </row>
    <row r="103" spans="1:28" ht="13.15">
      <c r="A103" s="24">
        <v>5670</v>
      </c>
      <c r="B103" s="25" t="s">
        <v>124</v>
      </c>
      <c r="C103" s="25" t="s">
        <v>223</v>
      </c>
      <c r="D103" s="26">
        <v>21597</v>
      </c>
      <c r="E103" s="27">
        <f t="shared" si="0"/>
        <v>21215</v>
      </c>
      <c r="F103" s="25">
        <f>+VLOOKUP(A103,Hoja1!$D$3:$S$1124,3,FALSE)</f>
        <v>12683</v>
      </c>
      <c r="G103" s="25">
        <f>+VLOOKUP(A103,Hoja1!$D$3:$S$1124,4,FALSE)</f>
        <v>2697</v>
      </c>
      <c r="H103" s="25">
        <f>+VLOOKUP(A103,Hoja1!$D$3:$S$1124,5,FALSE)</f>
        <v>283</v>
      </c>
      <c r="I103" s="25">
        <f>+VLOOKUP(A103,Hoja1!$D$3:$S$1124,6,FALSE)</f>
        <v>4761</v>
      </c>
      <c r="J103" s="25">
        <f>+VLOOKUP(A103,Hoja1!$D$3:$S$1124,7,FALSE)</f>
        <v>791</v>
      </c>
      <c r="K103" s="27">
        <f t="shared" si="6"/>
        <v>17649</v>
      </c>
      <c r="L103" s="25">
        <f>+VLOOKUP(A103,Hoja1!$D$3:$S$1124,8,FALSE)</f>
        <v>8566</v>
      </c>
      <c r="M103" s="25">
        <f>+VLOOKUP(A103,Hoja1!$D$3:$S$1124,9,FALSE)</f>
        <v>3068</v>
      </c>
      <c r="N103" s="25">
        <f>+VLOOKUP(A103,Hoja1!$D$3:$S$1124,10,FALSE)</f>
        <v>3483</v>
      </c>
      <c r="O103" s="25">
        <f>+VLOOKUP(A103,Hoja1!$D$3:$S$1124,11,FALSE)</f>
        <v>2271</v>
      </c>
      <c r="P103" s="25">
        <f>+VLOOKUP(A103,Hoja1!$D$3:$S$1124,12,FALSE)</f>
        <v>261</v>
      </c>
      <c r="Q103" s="27">
        <f t="shared" si="7"/>
        <v>17694</v>
      </c>
      <c r="R103" s="28">
        <f>+VLOOKUP(A103,Hoja1!$D$3:$S$1124,13,FALSE)</f>
        <v>9710</v>
      </c>
      <c r="S103" s="25">
        <f>+VLOOKUP(A103,Hoja1!$D$3:$S$1124,14,FALSE)</f>
        <v>1755</v>
      </c>
      <c r="T103" s="25">
        <f>+VLOOKUP(A103,Hoja1!$D$3:$S$1124,15,FALSE)</f>
        <v>4</v>
      </c>
      <c r="U103" s="25">
        <f>+VLOOKUP(A103,Hoja1!$D$3:$S$1124,16,FALSE)</f>
        <v>6225</v>
      </c>
      <c r="V103" s="25"/>
      <c r="W103" s="27">
        <f t="shared" si="3"/>
        <v>0</v>
      </c>
      <c r="X103" s="25"/>
      <c r="Y103" s="25"/>
      <c r="Z103" s="25"/>
      <c r="AA103" s="25"/>
      <c r="AB103" s="25"/>
    </row>
    <row r="104" spans="1:28" ht="13.15">
      <c r="A104" s="24">
        <v>5674</v>
      </c>
      <c r="B104" s="25" t="s">
        <v>124</v>
      </c>
      <c r="C104" s="25" t="s">
        <v>224</v>
      </c>
      <c r="D104" s="26">
        <v>22469</v>
      </c>
      <c r="E104" s="27">
        <f t="shared" si="0"/>
        <v>28628</v>
      </c>
      <c r="F104" s="25">
        <f>+VLOOKUP(A104,Hoja1!$D$3:$S$1124,3,FALSE)</f>
        <v>15672</v>
      </c>
      <c r="G104" s="25">
        <f>+VLOOKUP(A104,Hoja1!$D$3:$S$1124,4,FALSE)</f>
        <v>10651</v>
      </c>
      <c r="H104" s="25">
        <f>+VLOOKUP(A104,Hoja1!$D$3:$S$1124,5,FALSE)</f>
        <v>47</v>
      </c>
      <c r="I104" s="25">
        <f>+VLOOKUP(A104,Hoja1!$D$3:$S$1124,6,FALSE)</f>
        <v>2231</v>
      </c>
      <c r="J104" s="25">
        <f>+VLOOKUP(A104,Hoja1!$D$3:$S$1124,7,FALSE)</f>
        <v>27</v>
      </c>
      <c r="K104" s="27">
        <f t="shared" si="6"/>
        <v>17851</v>
      </c>
      <c r="L104" s="25">
        <f>+VLOOKUP(A104,Hoja1!$D$3:$S$1124,8,FALSE)</f>
        <v>5068</v>
      </c>
      <c r="M104" s="25">
        <f>+VLOOKUP(A104,Hoja1!$D$3:$S$1124,9,FALSE)</f>
        <v>9579</v>
      </c>
      <c r="N104" s="25">
        <f>+VLOOKUP(A104,Hoja1!$D$3:$S$1124,10,FALSE)</f>
        <v>533</v>
      </c>
      <c r="O104" s="25">
        <f>+VLOOKUP(A104,Hoja1!$D$3:$S$1124,11,FALSE)</f>
        <v>2652</v>
      </c>
      <c r="P104" s="25">
        <f>+VLOOKUP(A104,Hoja1!$D$3:$S$1124,12,FALSE)</f>
        <v>19</v>
      </c>
      <c r="Q104" s="27">
        <f t="shared" si="7"/>
        <v>17873</v>
      </c>
      <c r="R104" s="28">
        <f>+VLOOKUP(A104,Hoja1!$D$3:$S$1124,13,FALSE)</f>
        <v>5197</v>
      </c>
      <c r="S104" s="25">
        <f>+VLOOKUP(A104,Hoja1!$D$3:$S$1124,14,FALSE)</f>
        <v>720</v>
      </c>
      <c r="T104" s="25">
        <f>+VLOOKUP(A104,Hoja1!$D$3:$S$1124,15,FALSE)</f>
        <v>13</v>
      </c>
      <c r="U104" s="25">
        <f>+VLOOKUP(A104,Hoja1!$D$3:$S$1124,16,FALSE)</f>
        <v>11943</v>
      </c>
      <c r="V104" s="25"/>
      <c r="W104" s="27">
        <f t="shared" si="3"/>
        <v>0</v>
      </c>
      <c r="X104" s="25"/>
      <c r="Y104" s="25"/>
      <c r="Z104" s="25"/>
      <c r="AA104" s="25"/>
      <c r="AB104" s="25"/>
    </row>
    <row r="105" spans="1:28" ht="13.15">
      <c r="A105" s="24">
        <v>5679</v>
      </c>
      <c r="B105" s="25" t="s">
        <v>124</v>
      </c>
      <c r="C105" s="25" t="s">
        <v>225</v>
      </c>
      <c r="D105" s="26">
        <v>27186</v>
      </c>
      <c r="E105" s="27">
        <f t="shared" si="0"/>
        <v>26069</v>
      </c>
      <c r="F105" s="25">
        <f>+VLOOKUP(A105,Hoja1!$D$3:$S$1124,3,FALSE)</f>
        <v>18684</v>
      </c>
      <c r="G105" s="25">
        <f>+VLOOKUP(A105,Hoja1!$D$3:$S$1124,4,FALSE)</f>
        <v>4401</v>
      </c>
      <c r="H105" s="25">
        <f>+VLOOKUP(A105,Hoja1!$D$3:$S$1124,5,FALSE)</f>
        <v>22</v>
      </c>
      <c r="I105" s="25">
        <f>+VLOOKUP(A105,Hoja1!$D$3:$S$1124,6,FALSE)</f>
        <v>2913</v>
      </c>
      <c r="J105" s="25">
        <f>+VLOOKUP(A105,Hoja1!$D$3:$S$1124,7,FALSE)</f>
        <v>49</v>
      </c>
      <c r="K105" s="27">
        <f t="shared" si="6"/>
        <v>21757</v>
      </c>
      <c r="L105" s="25">
        <f>+VLOOKUP(A105,Hoja1!$D$3:$S$1124,8,FALSE)</f>
        <v>13989</v>
      </c>
      <c r="M105" s="25">
        <f>+VLOOKUP(A105,Hoja1!$D$3:$S$1124,9,FALSE)</f>
        <v>5683</v>
      </c>
      <c r="N105" s="25">
        <f>+VLOOKUP(A105,Hoja1!$D$3:$S$1124,10,FALSE)</f>
        <v>984</v>
      </c>
      <c r="O105" s="25">
        <f>+VLOOKUP(A105,Hoja1!$D$3:$S$1124,11,FALSE)</f>
        <v>1035</v>
      </c>
      <c r="P105" s="25">
        <f>+VLOOKUP(A105,Hoja1!$D$3:$S$1124,12,FALSE)</f>
        <v>66</v>
      </c>
      <c r="Q105" s="27">
        <f t="shared" si="7"/>
        <v>21772</v>
      </c>
      <c r="R105" s="28">
        <f>+VLOOKUP(A105,Hoja1!$D$3:$S$1124,13,FALSE)</f>
        <v>10578</v>
      </c>
      <c r="S105" s="25">
        <f>+VLOOKUP(A105,Hoja1!$D$3:$S$1124,14,FALSE)</f>
        <v>3320</v>
      </c>
      <c r="T105" s="25">
        <f>+VLOOKUP(A105,Hoja1!$D$3:$S$1124,15,FALSE)</f>
        <v>3</v>
      </c>
      <c r="U105" s="25">
        <f>+VLOOKUP(A105,Hoja1!$D$3:$S$1124,16,FALSE)</f>
        <v>7871</v>
      </c>
      <c r="V105" s="25"/>
      <c r="W105" s="27">
        <f t="shared" si="3"/>
        <v>0</v>
      </c>
      <c r="X105" s="25"/>
      <c r="Y105" s="25"/>
      <c r="Z105" s="25"/>
      <c r="AA105" s="25"/>
      <c r="AB105" s="25"/>
    </row>
    <row r="106" spans="1:28" ht="13.15">
      <c r="A106" s="24">
        <v>5686</v>
      </c>
      <c r="B106" s="25" t="s">
        <v>124</v>
      </c>
      <c r="C106" s="25" t="s">
        <v>226</v>
      </c>
      <c r="D106" s="26">
        <v>37869</v>
      </c>
      <c r="E106" s="27">
        <f t="shared" si="0"/>
        <v>34282</v>
      </c>
      <c r="F106" s="25">
        <f>+VLOOKUP(A106,Hoja1!$D$3:$S$1124,3,FALSE)</f>
        <v>20999</v>
      </c>
      <c r="G106" s="25">
        <f>+VLOOKUP(A106,Hoja1!$D$3:$S$1124,4,FALSE)</f>
        <v>4273</v>
      </c>
      <c r="H106" s="25">
        <f>+VLOOKUP(A106,Hoja1!$D$3:$S$1124,5,FALSE)</f>
        <v>715</v>
      </c>
      <c r="I106" s="25">
        <f>+VLOOKUP(A106,Hoja1!$D$3:$S$1124,6,FALSE)</f>
        <v>8242</v>
      </c>
      <c r="J106" s="25">
        <f>+VLOOKUP(A106,Hoja1!$D$3:$S$1124,7,FALSE)</f>
        <v>53</v>
      </c>
      <c r="K106" s="27">
        <f t="shared" si="6"/>
        <v>30097</v>
      </c>
      <c r="L106" s="25">
        <f>+VLOOKUP(A106,Hoja1!$D$3:$S$1124,8,FALSE)</f>
        <v>16587</v>
      </c>
      <c r="M106" s="25">
        <f>+VLOOKUP(A106,Hoja1!$D$3:$S$1124,9,FALSE)</f>
        <v>5212</v>
      </c>
      <c r="N106" s="25">
        <f>+VLOOKUP(A106,Hoja1!$D$3:$S$1124,10,FALSE)</f>
        <v>580</v>
      </c>
      <c r="O106" s="25">
        <f>+VLOOKUP(A106,Hoja1!$D$3:$S$1124,11,FALSE)</f>
        <v>7671</v>
      </c>
      <c r="P106" s="25">
        <f>+VLOOKUP(A106,Hoja1!$D$3:$S$1124,12,FALSE)</f>
        <v>47</v>
      </c>
      <c r="Q106" s="27">
        <f t="shared" si="7"/>
        <v>30136</v>
      </c>
      <c r="R106" s="28">
        <f>+VLOOKUP(A106,Hoja1!$D$3:$S$1124,13,FALSE)</f>
        <v>18150</v>
      </c>
      <c r="S106" s="25">
        <f>+VLOOKUP(A106,Hoja1!$D$3:$S$1124,14,FALSE)</f>
        <v>718</v>
      </c>
      <c r="T106" s="25">
        <f>+VLOOKUP(A106,Hoja1!$D$3:$S$1124,15,FALSE)</f>
        <v>14</v>
      </c>
      <c r="U106" s="25">
        <f>+VLOOKUP(A106,Hoja1!$D$3:$S$1124,16,FALSE)</f>
        <v>11254</v>
      </c>
      <c r="V106" s="25"/>
      <c r="W106" s="27">
        <f t="shared" si="3"/>
        <v>0</v>
      </c>
      <c r="X106" s="25"/>
      <c r="Y106" s="25"/>
      <c r="Z106" s="25"/>
      <c r="AA106" s="25"/>
      <c r="AB106" s="25"/>
    </row>
    <row r="107" spans="1:28" ht="13.15">
      <c r="A107" s="24">
        <v>5690</v>
      </c>
      <c r="B107" s="25" t="s">
        <v>124</v>
      </c>
      <c r="C107" s="25" t="s">
        <v>227</v>
      </c>
      <c r="D107" s="26">
        <v>12324</v>
      </c>
      <c r="E107" s="27">
        <f t="shared" si="0"/>
        <v>10283</v>
      </c>
      <c r="F107" s="25">
        <f>+VLOOKUP(A107,Hoja1!$D$3:$S$1124,3,FALSE)</f>
        <v>4883</v>
      </c>
      <c r="G107" s="25">
        <f>+VLOOKUP(A107,Hoja1!$D$3:$S$1124,4,FALSE)</f>
        <v>843</v>
      </c>
      <c r="H107" s="25">
        <f>+VLOOKUP(A107,Hoja1!$D$3:$S$1124,5,FALSE)</f>
        <v>39</v>
      </c>
      <c r="I107" s="25">
        <f>+VLOOKUP(A107,Hoja1!$D$3:$S$1124,6,FALSE)</f>
        <v>4486</v>
      </c>
      <c r="J107" s="25">
        <f>+VLOOKUP(A107,Hoja1!$D$3:$S$1124,7,FALSE)</f>
        <v>32</v>
      </c>
      <c r="K107" s="27">
        <f t="shared" si="6"/>
        <v>9459</v>
      </c>
      <c r="L107" s="25">
        <f>+VLOOKUP(A107,Hoja1!$D$3:$S$1124,8,FALSE)</f>
        <v>3413</v>
      </c>
      <c r="M107" s="25">
        <f>+VLOOKUP(A107,Hoja1!$D$3:$S$1124,9,FALSE)</f>
        <v>2684</v>
      </c>
      <c r="N107" s="25">
        <f>+VLOOKUP(A107,Hoja1!$D$3:$S$1124,10,FALSE)</f>
        <v>2535</v>
      </c>
      <c r="O107" s="25">
        <f>+VLOOKUP(A107,Hoja1!$D$3:$S$1124,11,FALSE)</f>
        <v>793</v>
      </c>
      <c r="P107" s="25">
        <f>+VLOOKUP(A107,Hoja1!$D$3:$S$1124,12,FALSE)</f>
        <v>34</v>
      </c>
      <c r="Q107" s="27">
        <f t="shared" si="7"/>
        <v>9471</v>
      </c>
      <c r="R107" s="28">
        <f>+VLOOKUP(A107,Hoja1!$D$3:$S$1124,13,FALSE)</f>
        <v>4858</v>
      </c>
      <c r="S107" s="25">
        <f>+VLOOKUP(A107,Hoja1!$D$3:$S$1124,14,FALSE)</f>
        <v>230</v>
      </c>
      <c r="T107" s="25">
        <f>+VLOOKUP(A107,Hoja1!$D$3:$S$1124,15,FALSE)</f>
        <v>0</v>
      </c>
      <c r="U107" s="25">
        <f>+VLOOKUP(A107,Hoja1!$D$3:$S$1124,16,FALSE)</f>
        <v>4383</v>
      </c>
      <c r="V107" s="25"/>
      <c r="W107" s="27">
        <f t="shared" si="3"/>
        <v>0</v>
      </c>
      <c r="X107" s="25"/>
      <c r="Y107" s="25"/>
      <c r="Z107" s="25"/>
      <c r="AA107" s="25"/>
      <c r="AB107" s="25"/>
    </row>
    <row r="108" spans="1:28" ht="13.15">
      <c r="A108" s="24">
        <v>5697</v>
      </c>
      <c r="B108" s="25" t="s">
        <v>124</v>
      </c>
      <c r="C108" s="25" t="s">
        <v>228</v>
      </c>
      <c r="D108" s="26">
        <v>36605</v>
      </c>
      <c r="E108" s="27">
        <f t="shared" si="0"/>
        <v>36090</v>
      </c>
      <c r="F108" s="25">
        <f>+VLOOKUP(A108,Hoja1!$D$3:$S$1124,3,FALSE)</f>
        <v>27779</v>
      </c>
      <c r="G108" s="25">
        <f>+VLOOKUP(A108,Hoja1!$D$3:$S$1124,4,FALSE)</f>
        <v>6917</v>
      </c>
      <c r="H108" s="25">
        <f>+VLOOKUP(A108,Hoja1!$D$3:$S$1124,5,FALSE)</f>
        <v>75</v>
      </c>
      <c r="I108" s="25">
        <f>+VLOOKUP(A108,Hoja1!$D$3:$S$1124,6,FALSE)</f>
        <v>1259</v>
      </c>
      <c r="J108" s="25">
        <f>+VLOOKUP(A108,Hoja1!$D$3:$S$1124,7,FALSE)</f>
        <v>60</v>
      </c>
      <c r="K108" s="27">
        <f t="shared" si="6"/>
        <v>29550</v>
      </c>
      <c r="L108" s="25">
        <f>+VLOOKUP(A108,Hoja1!$D$3:$S$1124,8,FALSE)</f>
        <v>22689</v>
      </c>
      <c r="M108" s="25">
        <f>+VLOOKUP(A108,Hoja1!$D$3:$S$1124,9,FALSE)</f>
        <v>6429</v>
      </c>
      <c r="N108" s="25">
        <f>+VLOOKUP(A108,Hoja1!$D$3:$S$1124,10,FALSE)</f>
        <v>115</v>
      </c>
      <c r="O108" s="25">
        <f>+VLOOKUP(A108,Hoja1!$D$3:$S$1124,11,FALSE)</f>
        <v>301</v>
      </c>
      <c r="P108" s="25">
        <f>+VLOOKUP(A108,Hoja1!$D$3:$S$1124,12,FALSE)</f>
        <v>16</v>
      </c>
      <c r="Q108" s="27">
        <f t="shared" si="7"/>
        <v>29612</v>
      </c>
      <c r="R108" s="28">
        <f>+VLOOKUP(A108,Hoja1!$D$3:$S$1124,13,FALSE)</f>
        <v>23145</v>
      </c>
      <c r="S108" s="25">
        <f>+VLOOKUP(A108,Hoja1!$D$3:$S$1124,14,FALSE)</f>
        <v>2557</v>
      </c>
      <c r="T108" s="25">
        <f>+VLOOKUP(A108,Hoja1!$D$3:$S$1124,15,FALSE)</f>
        <v>33</v>
      </c>
      <c r="U108" s="25">
        <f>+VLOOKUP(A108,Hoja1!$D$3:$S$1124,16,FALSE)</f>
        <v>3877</v>
      </c>
      <c r="V108" s="25"/>
      <c r="W108" s="27">
        <f t="shared" si="3"/>
        <v>0</v>
      </c>
      <c r="X108" s="25"/>
      <c r="Y108" s="25"/>
      <c r="Z108" s="25"/>
      <c r="AA108" s="25"/>
      <c r="AB108" s="25"/>
    </row>
    <row r="109" spans="1:28" ht="13.15">
      <c r="A109" s="24">
        <v>5736</v>
      </c>
      <c r="B109" s="25" t="s">
        <v>124</v>
      </c>
      <c r="C109" s="25" t="s">
        <v>229</v>
      </c>
      <c r="D109" s="26">
        <v>39379</v>
      </c>
      <c r="E109" s="27">
        <f t="shared" si="0"/>
        <v>35621</v>
      </c>
      <c r="F109" s="25">
        <f>+VLOOKUP(A109,Hoja1!$D$3:$S$1124,3,FALSE)</f>
        <v>24777</v>
      </c>
      <c r="G109" s="25">
        <f>+VLOOKUP(A109,Hoja1!$D$3:$S$1124,4,FALSE)</f>
        <v>2849</v>
      </c>
      <c r="H109" s="25">
        <f>+VLOOKUP(A109,Hoja1!$D$3:$S$1124,5,FALSE)</f>
        <v>3650</v>
      </c>
      <c r="I109" s="25">
        <f>+VLOOKUP(A109,Hoja1!$D$3:$S$1124,6,FALSE)</f>
        <v>3824</v>
      </c>
      <c r="J109" s="25">
        <f>+VLOOKUP(A109,Hoja1!$D$3:$S$1124,7,FALSE)</f>
        <v>521</v>
      </c>
      <c r="K109" s="27">
        <f t="shared" si="6"/>
        <v>33173</v>
      </c>
      <c r="L109" s="25">
        <f>+VLOOKUP(A109,Hoja1!$D$3:$S$1124,8,FALSE)</f>
        <v>15961</v>
      </c>
      <c r="M109" s="25">
        <f>+VLOOKUP(A109,Hoja1!$D$3:$S$1124,9,FALSE)</f>
        <v>3091</v>
      </c>
      <c r="N109" s="25">
        <f>+VLOOKUP(A109,Hoja1!$D$3:$S$1124,10,FALSE)</f>
        <v>9768</v>
      </c>
      <c r="O109" s="25">
        <f>+VLOOKUP(A109,Hoja1!$D$3:$S$1124,11,FALSE)</f>
        <v>3260</v>
      </c>
      <c r="P109" s="25">
        <f>+VLOOKUP(A109,Hoja1!$D$3:$S$1124,12,FALSE)</f>
        <v>1093</v>
      </c>
      <c r="Q109" s="27">
        <f t="shared" si="7"/>
        <v>33264</v>
      </c>
      <c r="R109" s="28">
        <f>+VLOOKUP(A109,Hoja1!$D$3:$S$1124,13,FALSE)</f>
        <v>28329</v>
      </c>
      <c r="S109" s="25">
        <f>+VLOOKUP(A109,Hoja1!$D$3:$S$1124,14,FALSE)</f>
        <v>129</v>
      </c>
      <c r="T109" s="25">
        <f>+VLOOKUP(A109,Hoja1!$D$3:$S$1124,15,FALSE)</f>
        <v>4</v>
      </c>
      <c r="U109" s="25">
        <f>+VLOOKUP(A109,Hoja1!$D$3:$S$1124,16,FALSE)</f>
        <v>4802</v>
      </c>
      <c r="V109" s="25"/>
      <c r="W109" s="27">
        <f t="shared" si="3"/>
        <v>0</v>
      </c>
      <c r="X109" s="25"/>
      <c r="Y109" s="25"/>
      <c r="Z109" s="25"/>
      <c r="AA109" s="25"/>
      <c r="AB109" s="25"/>
    </row>
    <row r="110" spans="1:28" ht="13.15">
      <c r="A110" s="24">
        <v>5756</v>
      </c>
      <c r="B110" s="25" t="s">
        <v>124</v>
      </c>
      <c r="C110" s="25" t="s">
        <v>230</v>
      </c>
      <c r="D110" s="26">
        <v>36625</v>
      </c>
      <c r="E110" s="27">
        <f t="shared" si="0"/>
        <v>32870</v>
      </c>
      <c r="F110" s="25">
        <f>+VLOOKUP(A110,Hoja1!$D$3:$S$1124,3,FALSE)</f>
        <v>20447</v>
      </c>
      <c r="G110" s="25">
        <f>+VLOOKUP(A110,Hoja1!$D$3:$S$1124,4,FALSE)</f>
        <v>1554</v>
      </c>
      <c r="H110" s="25">
        <f>+VLOOKUP(A110,Hoja1!$D$3:$S$1124,5,FALSE)</f>
        <v>44</v>
      </c>
      <c r="I110" s="25">
        <f>+VLOOKUP(A110,Hoja1!$D$3:$S$1124,6,FALSE)</f>
        <v>10736</v>
      </c>
      <c r="J110" s="25">
        <f>+VLOOKUP(A110,Hoja1!$D$3:$S$1124,7,FALSE)</f>
        <v>89</v>
      </c>
      <c r="K110" s="27">
        <f t="shared" si="6"/>
        <v>31259</v>
      </c>
      <c r="L110" s="25">
        <f>+VLOOKUP(A110,Hoja1!$D$3:$S$1124,8,FALSE)</f>
        <v>17771</v>
      </c>
      <c r="M110" s="25">
        <f>+VLOOKUP(A110,Hoja1!$D$3:$S$1124,9,FALSE)</f>
        <v>5213</v>
      </c>
      <c r="N110" s="25">
        <f>+VLOOKUP(A110,Hoja1!$D$3:$S$1124,10,FALSE)</f>
        <v>4509</v>
      </c>
      <c r="O110" s="25">
        <f>+VLOOKUP(A110,Hoja1!$D$3:$S$1124,11,FALSE)</f>
        <v>3649</v>
      </c>
      <c r="P110" s="25">
        <f>+VLOOKUP(A110,Hoja1!$D$3:$S$1124,12,FALSE)</f>
        <v>117</v>
      </c>
      <c r="Q110" s="27">
        <f t="shared" si="7"/>
        <v>31314</v>
      </c>
      <c r="R110" s="28">
        <f>+VLOOKUP(A110,Hoja1!$D$3:$S$1124,13,FALSE)</f>
        <v>14784</v>
      </c>
      <c r="S110" s="25">
        <f>+VLOOKUP(A110,Hoja1!$D$3:$S$1124,14,FALSE)</f>
        <v>4900</v>
      </c>
      <c r="T110" s="25">
        <f>+VLOOKUP(A110,Hoja1!$D$3:$S$1124,15,FALSE)</f>
        <v>9</v>
      </c>
      <c r="U110" s="25">
        <f>+VLOOKUP(A110,Hoja1!$D$3:$S$1124,16,FALSE)</f>
        <v>11621</v>
      </c>
      <c r="V110" s="25"/>
      <c r="W110" s="27">
        <f t="shared" si="3"/>
        <v>0</v>
      </c>
      <c r="X110" s="25"/>
      <c r="Y110" s="25"/>
      <c r="Z110" s="25"/>
      <c r="AA110" s="25"/>
      <c r="AB110" s="25"/>
    </row>
    <row r="111" spans="1:28" ht="13.15">
      <c r="A111" s="24">
        <v>5761</v>
      </c>
      <c r="B111" s="25" t="s">
        <v>124</v>
      </c>
      <c r="C111" s="25" t="s">
        <v>231</v>
      </c>
      <c r="D111" s="26">
        <v>15512</v>
      </c>
      <c r="E111" s="27">
        <f t="shared" si="0"/>
        <v>18038</v>
      </c>
      <c r="F111" s="25">
        <f>+VLOOKUP(A111,Hoja1!$D$3:$S$1124,3,FALSE)</f>
        <v>11930</v>
      </c>
      <c r="G111" s="25">
        <f>+VLOOKUP(A111,Hoja1!$D$3:$S$1124,4,FALSE)</f>
        <v>4737</v>
      </c>
      <c r="H111" s="25">
        <f>+VLOOKUP(A111,Hoja1!$D$3:$S$1124,5,FALSE)</f>
        <v>20</v>
      </c>
      <c r="I111" s="25">
        <f>+VLOOKUP(A111,Hoja1!$D$3:$S$1124,6,FALSE)</f>
        <v>1282</v>
      </c>
      <c r="J111" s="25">
        <f>+VLOOKUP(A111,Hoja1!$D$3:$S$1124,7,FALSE)</f>
        <v>69</v>
      </c>
      <c r="K111" s="27">
        <f t="shared" si="6"/>
        <v>13522</v>
      </c>
      <c r="L111" s="25">
        <f>+VLOOKUP(A111,Hoja1!$D$3:$S$1124,8,FALSE)</f>
        <v>5930</v>
      </c>
      <c r="M111" s="25">
        <f>+VLOOKUP(A111,Hoja1!$D$3:$S$1124,9,FALSE)</f>
        <v>5230</v>
      </c>
      <c r="N111" s="25">
        <f>+VLOOKUP(A111,Hoja1!$D$3:$S$1124,10,FALSE)</f>
        <v>1174</v>
      </c>
      <c r="O111" s="25">
        <f>+VLOOKUP(A111,Hoja1!$D$3:$S$1124,11,FALSE)</f>
        <v>977</v>
      </c>
      <c r="P111" s="25">
        <f>+VLOOKUP(A111,Hoja1!$D$3:$S$1124,12,FALSE)</f>
        <v>211</v>
      </c>
      <c r="Q111" s="27">
        <f t="shared" si="7"/>
        <v>13585</v>
      </c>
      <c r="R111" s="28">
        <f>+VLOOKUP(A111,Hoja1!$D$3:$S$1124,13,FALSE)</f>
        <v>8735</v>
      </c>
      <c r="S111" s="25">
        <f>+VLOOKUP(A111,Hoja1!$D$3:$S$1124,14,FALSE)</f>
        <v>311</v>
      </c>
      <c r="T111" s="25">
        <f>+VLOOKUP(A111,Hoja1!$D$3:$S$1124,15,FALSE)</f>
        <v>2</v>
      </c>
      <c r="U111" s="25">
        <f>+VLOOKUP(A111,Hoja1!$D$3:$S$1124,16,FALSE)</f>
        <v>4537</v>
      </c>
      <c r="V111" s="25"/>
      <c r="W111" s="27">
        <f t="shared" si="3"/>
        <v>0</v>
      </c>
      <c r="X111" s="25"/>
      <c r="Y111" s="25"/>
      <c r="Z111" s="25"/>
      <c r="AA111" s="25"/>
      <c r="AB111" s="25"/>
    </row>
    <row r="112" spans="1:28" ht="13.15">
      <c r="A112" s="24">
        <v>5789</v>
      </c>
      <c r="B112" s="25" t="s">
        <v>124</v>
      </c>
      <c r="C112" s="25" t="s">
        <v>232</v>
      </c>
      <c r="D112" s="26">
        <v>16201</v>
      </c>
      <c r="E112" s="27">
        <f t="shared" si="0"/>
        <v>18746</v>
      </c>
      <c r="F112" s="25">
        <f>+VLOOKUP(A112,Hoja1!$D$3:$S$1124,3,FALSE)</f>
        <v>12040</v>
      </c>
      <c r="G112" s="25">
        <f>+VLOOKUP(A112,Hoja1!$D$3:$S$1124,4,FALSE)</f>
        <v>4135</v>
      </c>
      <c r="H112" s="25">
        <f>+VLOOKUP(A112,Hoja1!$D$3:$S$1124,5,FALSE)</f>
        <v>10</v>
      </c>
      <c r="I112" s="25">
        <f>+VLOOKUP(A112,Hoja1!$D$3:$S$1124,6,FALSE)</f>
        <v>2491</v>
      </c>
      <c r="J112" s="25">
        <f>+VLOOKUP(A112,Hoja1!$D$3:$S$1124,7,FALSE)</f>
        <v>70</v>
      </c>
      <c r="K112" s="27">
        <f t="shared" si="6"/>
        <v>14724</v>
      </c>
      <c r="L112" s="25">
        <f>+VLOOKUP(A112,Hoja1!$D$3:$S$1124,8,FALSE)</f>
        <v>8099</v>
      </c>
      <c r="M112" s="25">
        <f>+VLOOKUP(A112,Hoja1!$D$3:$S$1124,9,FALSE)</f>
        <v>3087</v>
      </c>
      <c r="N112" s="25">
        <f>+VLOOKUP(A112,Hoja1!$D$3:$S$1124,10,FALSE)</f>
        <v>2966</v>
      </c>
      <c r="O112" s="25">
        <f>+VLOOKUP(A112,Hoja1!$D$3:$S$1124,11,FALSE)</f>
        <v>527</v>
      </c>
      <c r="P112" s="25">
        <f>+VLOOKUP(A112,Hoja1!$D$3:$S$1124,12,FALSE)</f>
        <v>45</v>
      </c>
      <c r="Q112" s="27">
        <f t="shared" si="7"/>
        <v>14788</v>
      </c>
      <c r="R112" s="28">
        <f>+VLOOKUP(A112,Hoja1!$D$3:$S$1124,13,FALSE)</f>
        <v>8282</v>
      </c>
      <c r="S112" s="25">
        <f>+VLOOKUP(A112,Hoja1!$D$3:$S$1124,14,FALSE)</f>
        <v>1167</v>
      </c>
      <c r="T112" s="25">
        <f>+VLOOKUP(A112,Hoja1!$D$3:$S$1124,15,FALSE)</f>
        <v>7</v>
      </c>
      <c r="U112" s="25">
        <f>+VLOOKUP(A112,Hoja1!$D$3:$S$1124,16,FALSE)</f>
        <v>5332</v>
      </c>
      <c r="V112" s="25"/>
      <c r="W112" s="27">
        <f t="shared" si="3"/>
        <v>0</v>
      </c>
      <c r="X112" s="25"/>
      <c r="Y112" s="25"/>
      <c r="Z112" s="25"/>
      <c r="AA112" s="25"/>
      <c r="AB112" s="25"/>
    </row>
    <row r="113" spans="1:28" ht="13.15">
      <c r="A113" s="24">
        <v>5790</v>
      </c>
      <c r="B113" s="25" t="s">
        <v>124</v>
      </c>
      <c r="C113" s="25" t="s">
        <v>233</v>
      </c>
      <c r="D113" s="26">
        <v>27995</v>
      </c>
      <c r="E113" s="27">
        <f t="shared" si="0"/>
        <v>27659</v>
      </c>
      <c r="F113" s="25">
        <f>+VLOOKUP(A113,Hoja1!$D$3:$S$1124,3,FALSE)</f>
        <v>17863</v>
      </c>
      <c r="G113" s="25">
        <f>+VLOOKUP(A113,Hoja1!$D$3:$S$1124,4,FALSE)</f>
        <v>5927</v>
      </c>
      <c r="H113" s="25">
        <f>+VLOOKUP(A113,Hoja1!$D$3:$S$1124,5,FALSE)</f>
        <v>85</v>
      </c>
      <c r="I113" s="25">
        <f>+VLOOKUP(A113,Hoja1!$D$3:$S$1124,6,FALSE)</f>
        <v>3738</v>
      </c>
      <c r="J113" s="25">
        <f>+VLOOKUP(A113,Hoja1!$D$3:$S$1124,7,FALSE)</f>
        <v>46</v>
      </c>
      <c r="K113" s="27">
        <f t="shared" si="6"/>
        <v>22693</v>
      </c>
      <c r="L113" s="25">
        <f>+VLOOKUP(A113,Hoja1!$D$3:$S$1124,8,FALSE)</f>
        <v>14214</v>
      </c>
      <c r="M113" s="25">
        <f>+VLOOKUP(A113,Hoja1!$D$3:$S$1124,9,FALSE)</f>
        <v>2389</v>
      </c>
      <c r="N113" s="25">
        <f>+VLOOKUP(A113,Hoja1!$D$3:$S$1124,10,FALSE)</f>
        <v>2991</v>
      </c>
      <c r="O113" s="25">
        <f>+VLOOKUP(A113,Hoja1!$D$3:$S$1124,11,FALSE)</f>
        <v>1958</v>
      </c>
      <c r="P113" s="25">
        <f>+VLOOKUP(A113,Hoja1!$D$3:$S$1124,12,FALSE)</f>
        <v>1141</v>
      </c>
      <c r="Q113" s="27">
        <f t="shared" si="7"/>
        <v>22705</v>
      </c>
      <c r="R113" s="28">
        <f>+VLOOKUP(A113,Hoja1!$D$3:$S$1124,13,FALSE)</f>
        <v>15898</v>
      </c>
      <c r="S113" s="25">
        <f>+VLOOKUP(A113,Hoja1!$D$3:$S$1124,14,FALSE)</f>
        <v>3039</v>
      </c>
      <c r="T113" s="25">
        <f>+VLOOKUP(A113,Hoja1!$D$3:$S$1124,15,FALSE)</f>
        <v>5</v>
      </c>
      <c r="U113" s="25">
        <f>+VLOOKUP(A113,Hoja1!$D$3:$S$1124,16,FALSE)</f>
        <v>3763</v>
      </c>
      <c r="V113" s="25"/>
      <c r="W113" s="27">
        <f t="shared" si="3"/>
        <v>0</v>
      </c>
      <c r="X113" s="25"/>
      <c r="Y113" s="25"/>
      <c r="Z113" s="25"/>
      <c r="AA113" s="25"/>
      <c r="AB113" s="25"/>
    </row>
    <row r="114" spans="1:28" ht="13.15">
      <c r="A114" s="24">
        <v>5792</v>
      </c>
      <c r="B114" s="25" t="s">
        <v>124</v>
      </c>
      <c r="C114" s="25" t="s">
        <v>234</v>
      </c>
      <c r="D114" s="26">
        <v>6231</v>
      </c>
      <c r="E114" s="27">
        <f t="shared" si="0"/>
        <v>5764</v>
      </c>
      <c r="F114" s="25">
        <f>+VLOOKUP(A114,Hoja1!$D$3:$S$1124,3,FALSE)</f>
        <v>3501</v>
      </c>
      <c r="G114" s="25">
        <f>+VLOOKUP(A114,Hoja1!$D$3:$S$1124,4,FALSE)</f>
        <v>160</v>
      </c>
      <c r="H114" s="25">
        <f>+VLOOKUP(A114,Hoja1!$D$3:$S$1124,5,FALSE)</f>
        <v>8</v>
      </c>
      <c r="I114" s="25">
        <f>+VLOOKUP(A114,Hoja1!$D$3:$S$1124,6,FALSE)</f>
        <v>2066</v>
      </c>
      <c r="J114" s="25">
        <f>+VLOOKUP(A114,Hoja1!$D$3:$S$1124,7,FALSE)</f>
        <v>29</v>
      </c>
      <c r="K114" s="27">
        <f t="shared" si="6"/>
        <v>5629</v>
      </c>
      <c r="L114" s="25">
        <f>+VLOOKUP(A114,Hoja1!$D$3:$S$1124,8,FALSE)</f>
        <v>3219</v>
      </c>
      <c r="M114" s="25">
        <f>+VLOOKUP(A114,Hoja1!$D$3:$S$1124,9,FALSE)</f>
        <v>1554</v>
      </c>
      <c r="N114" s="25">
        <f>+VLOOKUP(A114,Hoja1!$D$3:$S$1124,10,FALSE)</f>
        <v>656</v>
      </c>
      <c r="O114" s="25">
        <f>+VLOOKUP(A114,Hoja1!$D$3:$S$1124,11,FALSE)</f>
        <v>173</v>
      </c>
      <c r="P114" s="25">
        <f>+VLOOKUP(A114,Hoja1!$D$3:$S$1124,12,FALSE)</f>
        <v>27</v>
      </c>
      <c r="Q114" s="27">
        <f t="shared" si="7"/>
        <v>5638</v>
      </c>
      <c r="R114" s="28">
        <f>+VLOOKUP(A114,Hoja1!$D$3:$S$1124,13,FALSE)</f>
        <v>1291</v>
      </c>
      <c r="S114" s="25">
        <f>+VLOOKUP(A114,Hoja1!$D$3:$S$1124,14,FALSE)</f>
        <v>2200</v>
      </c>
      <c r="T114" s="25">
        <f>+VLOOKUP(A114,Hoja1!$D$3:$S$1124,15,FALSE)</f>
        <v>2</v>
      </c>
      <c r="U114" s="25">
        <f>+VLOOKUP(A114,Hoja1!$D$3:$S$1124,16,FALSE)</f>
        <v>2145</v>
      </c>
      <c r="V114" s="25"/>
      <c r="W114" s="27">
        <f t="shared" si="3"/>
        <v>0</v>
      </c>
      <c r="X114" s="25"/>
      <c r="Y114" s="25"/>
      <c r="Z114" s="25"/>
      <c r="AA114" s="25"/>
      <c r="AB114" s="25"/>
    </row>
    <row r="115" spans="1:28" ht="13.15">
      <c r="A115" s="24">
        <v>5809</v>
      </c>
      <c r="B115" s="25" t="s">
        <v>124</v>
      </c>
      <c r="C115" s="25" t="s">
        <v>235</v>
      </c>
      <c r="D115" s="26">
        <v>10719</v>
      </c>
      <c r="E115" s="27">
        <f t="shared" si="0"/>
        <v>11276</v>
      </c>
      <c r="F115" s="25">
        <f>+VLOOKUP(A115,Hoja1!$D$3:$S$1124,3,FALSE)</f>
        <v>7244</v>
      </c>
      <c r="G115" s="25">
        <f>+VLOOKUP(A115,Hoja1!$D$3:$S$1124,4,FALSE)</f>
        <v>2726</v>
      </c>
      <c r="H115" s="25">
        <f>+VLOOKUP(A115,Hoja1!$D$3:$S$1124,5,FALSE)</f>
        <v>8</v>
      </c>
      <c r="I115" s="25">
        <f>+VLOOKUP(A115,Hoja1!$D$3:$S$1124,6,FALSE)</f>
        <v>1266</v>
      </c>
      <c r="J115" s="25">
        <f>+VLOOKUP(A115,Hoja1!$D$3:$S$1124,7,FALSE)</f>
        <v>32</v>
      </c>
      <c r="K115" s="27">
        <f t="shared" si="6"/>
        <v>8125</v>
      </c>
      <c r="L115" s="25">
        <f>+VLOOKUP(A115,Hoja1!$D$3:$S$1124,8,FALSE)</f>
        <v>6229</v>
      </c>
      <c r="M115" s="25">
        <f>+VLOOKUP(A115,Hoja1!$D$3:$S$1124,9,FALSE)</f>
        <v>1195</v>
      </c>
      <c r="N115" s="25">
        <f>+VLOOKUP(A115,Hoja1!$D$3:$S$1124,10,FALSE)</f>
        <v>582</v>
      </c>
      <c r="O115" s="25">
        <f>+VLOOKUP(A115,Hoja1!$D$3:$S$1124,11,FALSE)</f>
        <v>105</v>
      </c>
      <c r="P115" s="25">
        <f>+VLOOKUP(A115,Hoja1!$D$3:$S$1124,12,FALSE)</f>
        <v>14</v>
      </c>
      <c r="Q115" s="27">
        <f t="shared" si="7"/>
        <v>8164</v>
      </c>
      <c r="R115" s="28">
        <f>+VLOOKUP(A115,Hoja1!$D$3:$S$1124,13,FALSE)</f>
        <v>4186</v>
      </c>
      <c r="S115" s="25">
        <f>+VLOOKUP(A115,Hoja1!$D$3:$S$1124,14,FALSE)</f>
        <v>2421</v>
      </c>
      <c r="T115" s="25">
        <f>+VLOOKUP(A115,Hoja1!$D$3:$S$1124,15,FALSE)</f>
        <v>5</v>
      </c>
      <c r="U115" s="25">
        <f>+VLOOKUP(A115,Hoja1!$D$3:$S$1124,16,FALSE)</f>
        <v>1552</v>
      </c>
      <c r="V115" s="25"/>
      <c r="W115" s="27">
        <f t="shared" si="3"/>
        <v>0</v>
      </c>
      <c r="X115" s="25"/>
      <c r="Y115" s="25"/>
      <c r="Z115" s="25"/>
      <c r="AA115" s="25"/>
      <c r="AB115" s="25"/>
    </row>
    <row r="116" spans="1:28" ht="13.15">
      <c r="A116" s="24">
        <v>5819</v>
      </c>
      <c r="B116" s="25" t="s">
        <v>124</v>
      </c>
      <c r="C116" s="25" t="s">
        <v>236</v>
      </c>
      <c r="D116" s="26">
        <v>5043</v>
      </c>
      <c r="E116" s="27">
        <f t="shared" si="0"/>
        <v>6219</v>
      </c>
      <c r="F116" s="25">
        <f>+VLOOKUP(A116,Hoja1!$D$3:$S$1124,3,FALSE)</f>
        <v>3819</v>
      </c>
      <c r="G116" s="25">
        <f>+VLOOKUP(A116,Hoja1!$D$3:$S$1124,4,FALSE)</f>
        <v>1059</v>
      </c>
      <c r="H116" s="25">
        <f>+VLOOKUP(A116,Hoja1!$D$3:$S$1124,5,FALSE)</f>
        <v>2</v>
      </c>
      <c r="I116" s="25">
        <f>+VLOOKUP(A116,Hoja1!$D$3:$S$1124,6,FALSE)</f>
        <v>1307</v>
      </c>
      <c r="J116" s="25">
        <f>+VLOOKUP(A116,Hoja1!$D$3:$S$1124,7,FALSE)</f>
        <v>32</v>
      </c>
      <c r="K116" s="27">
        <f t="shared" si="6"/>
        <v>4907</v>
      </c>
      <c r="L116" s="25">
        <f>+VLOOKUP(A116,Hoja1!$D$3:$S$1124,8,FALSE)</f>
        <v>1845</v>
      </c>
      <c r="M116" s="25">
        <f>+VLOOKUP(A116,Hoja1!$D$3:$S$1124,9,FALSE)</f>
        <v>1420</v>
      </c>
      <c r="N116" s="25">
        <f>+VLOOKUP(A116,Hoja1!$D$3:$S$1124,10,FALSE)</f>
        <v>462</v>
      </c>
      <c r="O116" s="25">
        <f>+VLOOKUP(A116,Hoja1!$D$3:$S$1124,11,FALSE)</f>
        <v>1021</v>
      </c>
      <c r="P116" s="25">
        <f>+VLOOKUP(A116,Hoja1!$D$3:$S$1124,12,FALSE)</f>
        <v>159</v>
      </c>
      <c r="Q116" s="27">
        <f t="shared" si="7"/>
        <v>4909</v>
      </c>
      <c r="R116" s="28">
        <f>+VLOOKUP(A116,Hoja1!$D$3:$S$1124,13,FALSE)</f>
        <v>1926</v>
      </c>
      <c r="S116" s="25">
        <f>+VLOOKUP(A116,Hoja1!$D$3:$S$1124,14,FALSE)</f>
        <v>12</v>
      </c>
      <c r="T116" s="25">
        <f>+VLOOKUP(A116,Hoja1!$D$3:$S$1124,15,FALSE)</f>
        <v>0</v>
      </c>
      <c r="U116" s="25">
        <f>+VLOOKUP(A116,Hoja1!$D$3:$S$1124,16,FALSE)</f>
        <v>2971</v>
      </c>
      <c r="V116" s="25"/>
      <c r="W116" s="27">
        <f t="shared" si="3"/>
        <v>0</v>
      </c>
      <c r="X116" s="25"/>
      <c r="Y116" s="25"/>
      <c r="Z116" s="25"/>
      <c r="AA116" s="25"/>
      <c r="AB116" s="25"/>
    </row>
    <row r="117" spans="1:28" ht="13.15">
      <c r="A117" s="24">
        <v>5837</v>
      </c>
      <c r="B117" s="25" t="s">
        <v>124</v>
      </c>
      <c r="C117" s="25" t="s">
        <v>237</v>
      </c>
      <c r="D117" s="26">
        <v>130191</v>
      </c>
      <c r="E117" s="27">
        <f t="shared" si="0"/>
        <v>151214</v>
      </c>
      <c r="F117" s="25">
        <f>+VLOOKUP(A117,Hoja1!$D$3:$S$1124,3,FALSE)</f>
        <v>69463</v>
      </c>
      <c r="G117" s="25">
        <f>+VLOOKUP(A117,Hoja1!$D$3:$S$1124,4,FALSE)</f>
        <v>6679</v>
      </c>
      <c r="H117" s="25">
        <f>+VLOOKUP(A117,Hoja1!$D$3:$S$1124,5,FALSE)</f>
        <v>2926</v>
      </c>
      <c r="I117" s="25">
        <f>+VLOOKUP(A117,Hoja1!$D$3:$S$1124,6,FALSE)</f>
        <v>60434</v>
      </c>
      <c r="J117" s="25">
        <f>+VLOOKUP(A117,Hoja1!$D$3:$S$1124,7,FALSE)</f>
        <v>11712</v>
      </c>
      <c r="K117" s="27">
        <f t="shared" si="6"/>
        <v>113491</v>
      </c>
      <c r="L117" s="25">
        <f>+VLOOKUP(A117,Hoja1!$D$3:$S$1124,8,FALSE)</f>
        <v>32842</v>
      </c>
      <c r="M117" s="25">
        <f>+VLOOKUP(A117,Hoja1!$D$3:$S$1124,9,FALSE)</f>
        <v>44326</v>
      </c>
      <c r="N117" s="25">
        <f>+VLOOKUP(A117,Hoja1!$D$3:$S$1124,10,FALSE)</f>
        <v>13254</v>
      </c>
      <c r="O117" s="25">
        <f>+VLOOKUP(A117,Hoja1!$D$3:$S$1124,11,FALSE)</f>
        <v>8689</v>
      </c>
      <c r="P117" s="25">
        <f>+VLOOKUP(A117,Hoja1!$D$3:$S$1124,12,FALSE)</f>
        <v>14380</v>
      </c>
      <c r="Q117" s="27">
        <f t="shared" si="7"/>
        <v>113674</v>
      </c>
      <c r="R117" s="28">
        <f>+VLOOKUP(A117,Hoja1!$D$3:$S$1124,13,FALSE)</f>
        <v>83160</v>
      </c>
      <c r="S117" s="25">
        <f>+VLOOKUP(A117,Hoja1!$D$3:$S$1124,14,FALSE)</f>
        <v>6512</v>
      </c>
      <c r="T117" s="25">
        <f>+VLOOKUP(A117,Hoja1!$D$3:$S$1124,15,FALSE)</f>
        <v>28</v>
      </c>
      <c r="U117" s="25">
        <f>+VLOOKUP(A117,Hoja1!$D$3:$S$1124,16,FALSE)</f>
        <v>23974</v>
      </c>
      <c r="V117" s="25"/>
      <c r="W117" s="27">
        <f t="shared" si="3"/>
        <v>0</v>
      </c>
      <c r="X117" s="25"/>
      <c r="Y117" s="25"/>
      <c r="Z117" s="25"/>
      <c r="AA117" s="25"/>
      <c r="AB117" s="25"/>
    </row>
    <row r="118" spans="1:28" ht="13.15">
      <c r="A118" s="24">
        <v>5842</v>
      </c>
      <c r="B118" s="25" t="s">
        <v>124</v>
      </c>
      <c r="C118" s="25" t="s">
        <v>238</v>
      </c>
      <c r="D118" s="26">
        <v>6899</v>
      </c>
      <c r="E118" s="27">
        <f t="shared" si="0"/>
        <v>7564</v>
      </c>
      <c r="F118" s="25">
        <f>+VLOOKUP(A118,Hoja1!$D$3:$S$1124,3,FALSE)</f>
        <v>3098</v>
      </c>
      <c r="G118" s="25">
        <f>+VLOOKUP(A118,Hoja1!$D$3:$S$1124,4,FALSE)</f>
        <v>1516</v>
      </c>
      <c r="H118" s="25">
        <f>+VLOOKUP(A118,Hoja1!$D$3:$S$1124,5,FALSE)</f>
        <v>1</v>
      </c>
      <c r="I118" s="25">
        <f>+VLOOKUP(A118,Hoja1!$D$3:$S$1124,6,FALSE)</f>
        <v>2912</v>
      </c>
      <c r="J118" s="25">
        <f>+VLOOKUP(A118,Hoja1!$D$3:$S$1124,7,FALSE)</f>
        <v>37</v>
      </c>
      <c r="K118" s="27">
        <f t="shared" si="6"/>
        <v>6486</v>
      </c>
      <c r="L118" s="25">
        <f>+VLOOKUP(A118,Hoja1!$D$3:$S$1124,8,FALSE)</f>
        <v>574</v>
      </c>
      <c r="M118" s="25">
        <f>+VLOOKUP(A118,Hoja1!$D$3:$S$1124,9,FALSE)</f>
        <v>2319</v>
      </c>
      <c r="N118" s="25">
        <f>+VLOOKUP(A118,Hoja1!$D$3:$S$1124,10,FALSE)</f>
        <v>1421</v>
      </c>
      <c r="O118" s="25">
        <f>+VLOOKUP(A118,Hoja1!$D$3:$S$1124,11,FALSE)</f>
        <v>1634</v>
      </c>
      <c r="P118" s="25">
        <f>+VLOOKUP(A118,Hoja1!$D$3:$S$1124,12,FALSE)</f>
        <v>538</v>
      </c>
      <c r="Q118" s="27">
        <f t="shared" si="7"/>
        <v>6516</v>
      </c>
      <c r="R118" s="28">
        <f>+VLOOKUP(A118,Hoja1!$D$3:$S$1124,13,FALSE)</f>
        <v>1994</v>
      </c>
      <c r="S118" s="25">
        <f>+VLOOKUP(A118,Hoja1!$D$3:$S$1124,14,FALSE)</f>
        <v>192</v>
      </c>
      <c r="T118" s="25">
        <f>+VLOOKUP(A118,Hoja1!$D$3:$S$1124,15,FALSE)</f>
        <v>2</v>
      </c>
      <c r="U118" s="25">
        <f>+VLOOKUP(A118,Hoja1!$D$3:$S$1124,16,FALSE)</f>
        <v>4328</v>
      </c>
      <c r="V118" s="25"/>
      <c r="W118" s="27">
        <f t="shared" si="3"/>
        <v>0</v>
      </c>
      <c r="X118" s="25"/>
      <c r="Y118" s="25"/>
      <c r="Z118" s="25"/>
      <c r="AA118" s="25"/>
      <c r="AB118" s="25"/>
    </row>
    <row r="119" spans="1:28" ht="13.15">
      <c r="A119" s="24">
        <v>5847</v>
      </c>
      <c r="B119" s="25" t="s">
        <v>124</v>
      </c>
      <c r="C119" s="25" t="s">
        <v>239</v>
      </c>
      <c r="D119" s="26">
        <v>30876</v>
      </c>
      <c r="E119" s="27">
        <f t="shared" si="0"/>
        <v>34833</v>
      </c>
      <c r="F119" s="25">
        <f>+VLOOKUP(A119,Hoja1!$D$3:$S$1124,3,FALSE)</f>
        <v>19729</v>
      </c>
      <c r="G119" s="25">
        <f>+VLOOKUP(A119,Hoja1!$D$3:$S$1124,4,FALSE)</f>
        <v>6026</v>
      </c>
      <c r="H119" s="25">
        <f>+VLOOKUP(A119,Hoja1!$D$3:$S$1124,5,FALSE)</f>
        <v>21</v>
      </c>
      <c r="I119" s="25">
        <f>+VLOOKUP(A119,Hoja1!$D$3:$S$1124,6,FALSE)</f>
        <v>8645</v>
      </c>
      <c r="J119" s="25">
        <f>+VLOOKUP(A119,Hoja1!$D$3:$S$1124,7,FALSE)</f>
        <v>412</v>
      </c>
      <c r="K119" s="27">
        <f t="shared" si="6"/>
        <v>28345</v>
      </c>
      <c r="L119" s="25">
        <f>+VLOOKUP(A119,Hoja1!$D$3:$S$1124,8,FALSE)</f>
        <v>14712</v>
      </c>
      <c r="M119" s="25">
        <f>+VLOOKUP(A119,Hoja1!$D$3:$S$1124,9,FALSE)</f>
        <v>4386</v>
      </c>
      <c r="N119" s="25">
        <f>+VLOOKUP(A119,Hoja1!$D$3:$S$1124,10,FALSE)</f>
        <v>4245</v>
      </c>
      <c r="O119" s="25">
        <f>+VLOOKUP(A119,Hoja1!$D$3:$S$1124,11,FALSE)</f>
        <v>2236</v>
      </c>
      <c r="P119" s="25">
        <f>+VLOOKUP(A119,Hoja1!$D$3:$S$1124,12,FALSE)</f>
        <v>2766</v>
      </c>
      <c r="Q119" s="27">
        <f t="shared" si="7"/>
        <v>28773</v>
      </c>
      <c r="R119" s="28">
        <f>+VLOOKUP(A119,Hoja1!$D$3:$S$1124,13,FALSE)</f>
        <v>15193</v>
      </c>
      <c r="S119" s="25">
        <f>+VLOOKUP(A119,Hoja1!$D$3:$S$1124,14,FALSE)</f>
        <v>100</v>
      </c>
      <c r="T119" s="25">
        <f>+VLOOKUP(A119,Hoja1!$D$3:$S$1124,15,FALSE)</f>
        <v>6</v>
      </c>
      <c r="U119" s="25">
        <f>+VLOOKUP(A119,Hoja1!$D$3:$S$1124,16,FALSE)</f>
        <v>13474</v>
      </c>
      <c r="V119" s="25"/>
      <c r="W119" s="27">
        <f t="shared" si="3"/>
        <v>0</v>
      </c>
      <c r="X119" s="25"/>
      <c r="Y119" s="25"/>
      <c r="Z119" s="25"/>
      <c r="AA119" s="25"/>
      <c r="AB119" s="25"/>
    </row>
    <row r="120" spans="1:28" ht="13.15">
      <c r="A120" s="24">
        <v>5854</v>
      </c>
      <c r="B120" s="25" t="s">
        <v>124</v>
      </c>
      <c r="C120" s="25" t="s">
        <v>240</v>
      </c>
      <c r="D120" s="26">
        <v>14102</v>
      </c>
      <c r="E120" s="27">
        <f t="shared" si="0"/>
        <v>14566</v>
      </c>
      <c r="F120" s="25">
        <f>+VLOOKUP(A120,Hoja1!$D$3:$S$1124,3,FALSE)</f>
        <v>6459</v>
      </c>
      <c r="G120" s="25">
        <f>+VLOOKUP(A120,Hoja1!$D$3:$S$1124,4,FALSE)</f>
        <v>2584</v>
      </c>
      <c r="H120" s="25">
        <f>+VLOOKUP(A120,Hoja1!$D$3:$S$1124,5,FALSE)</f>
        <v>6</v>
      </c>
      <c r="I120" s="25">
        <f>+VLOOKUP(A120,Hoja1!$D$3:$S$1124,6,FALSE)</f>
        <v>5498</v>
      </c>
      <c r="J120" s="25">
        <f>+VLOOKUP(A120,Hoja1!$D$3:$S$1124,7,FALSE)</f>
        <v>19</v>
      </c>
      <c r="K120" s="27">
        <f t="shared" si="6"/>
        <v>11480</v>
      </c>
      <c r="L120" s="25">
        <f>+VLOOKUP(A120,Hoja1!$D$3:$S$1124,8,FALSE)</f>
        <v>3035</v>
      </c>
      <c r="M120" s="25">
        <f>+VLOOKUP(A120,Hoja1!$D$3:$S$1124,9,FALSE)</f>
        <v>2789</v>
      </c>
      <c r="N120" s="25">
        <f>+VLOOKUP(A120,Hoja1!$D$3:$S$1124,10,FALSE)</f>
        <v>3402</v>
      </c>
      <c r="O120" s="25">
        <f>+VLOOKUP(A120,Hoja1!$D$3:$S$1124,11,FALSE)</f>
        <v>2186</v>
      </c>
      <c r="P120" s="25">
        <f>+VLOOKUP(A120,Hoja1!$D$3:$S$1124,12,FALSE)</f>
        <v>68</v>
      </c>
      <c r="Q120" s="27">
        <f t="shared" si="7"/>
        <v>11501</v>
      </c>
      <c r="R120" s="28">
        <f>+VLOOKUP(A120,Hoja1!$D$3:$S$1124,13,FALSE)</f>
        <v>8233</v>
      </c>
      <c r="S120" s="25">
        <f>+VLOOKUP(A120,Hoja1!$D$3:$S$1124,14,FALSE)</f>
        <v>491</v>
      </c>
      <c r="T120" s="25">
        <f>+VLOOKUP(A120,Hoja1!$D$3:$S$1124,15,FALSE)</f>
        <v>11</v>
      </c>
      <c r="U120" s="25">
        <f>+VLOOKUP(A120,Hoja1!$D$3:$S$1124,16,FALSE)</f>
        <v>2766</v>
      </c>
      <c r="V120" s="25"/>
      <c r="W120" s="27">
        <f t="shared" si="3"/>
        <v>0</v>
      </c>
      <c r="X120" s="25"/>
      <c r="Y120" s="25"/>
      <c r="Z120" s="25"/>
      <c r="AA120" s="25"/>
      <c r="AB120" s="25"/>
    </row>
    <row r="121" spans="1:28" ht="13.15">
      <c r="A121" s="24">
        <v>5856</v>
      </c>
      <c r="B121" s="25" t="s">
        <v>124</v>
      </c>
      <c r="C121" s="25" t="s">
        <v>241</v>
      </c>
      <c r="D121" s="26">
        <v>6472</v>
      </c>
      <c r="E121" s="27">
        <f t="shared" si="0"/>
        <v>6900</v>
      </c>
      <c r="F121" s="25">
        <f>+VLOOKUP(A121,Hoja1!$D$3:$S$1124,3,FALSE)</f>
        <v>4794</v>
      </c>
      <c r="G121" s="25">
        <f>+VLOOKUP(A121,Hoja1!$D$3:$S$1124,4,FALSE)</f>
        <v>1381</v>
      </c>
      <c r="H121" s="25">
        <f>+VLOOKUP(A121,Hoja1!$D$3:$S$1124,5,FALSE)</f>
        <v>0</v>
      </c>
      <c r="I121" s="25">
        <f>+VLOOKUP(A121,Hoja1!$D$3:$S$1124,6,FALSE)</f>
        <v>724</v>
      </c>
      <c r="J121" s="25">
        <f>+VLOOKUP(A121,Hoja1!$D$3:$S$1124,7,FALSE)</f>
        <v>1</v>
      </c>
      <c r="K121" s="27">
        <f t="shared" si="6"/>
        <v>5398</v>
      </c>
      <c r="L121" s="25">
        <f>+VLOOKUP(A121,Hoja1!$D$3:$S$1124,8,FALSE)</f>
        <v>3515</v>
      </c>
      <c r="M121" s="25">
        <f>+VLOOKUP(A121,Hoja1!$D$3:$S$1124,9,FALSE)</f>
        <v>1362</v>
      </c>
      <c r="N121" s="25">
        <f>+VLOOKUP(A121,Hoja1!$D$3:$S$1124,10,FALSE)</f>
        <v>297</v>
      </c>
      <c r="O121" s="25">
        <f>+VLOOKUP(A121,Hoja1!$D$3:$S$1124,11,FALSE)</f>
        <v>216</v>
      </c>
      <c r="P121" s="25">
        <f>+VLOOKUP(A121,Hoja1!$D$3:$S$1124,12,FALSE)</f>
        <v>8</v>
      </c>
      <c r="Q121" s="27">
        <f t="shared" si="7"/>
        <v>5402</v>
      </c>
      <c r="R121" s="28">
        <f>+VLOOKUP(A121,Hoja1!$D$3:$S$1124,13,FALSE)</f>
        <v>3194</v>
      </c>
      <c r="S121" s="25">
        <f>+VLOOKUP(A121,Hoja1!$D$3:$S$1124,14,FALSE)</f>
        <v>402</v>
      </c>
      <c r="T121" s="25">
        <f>+VLOOKUP(A121,Hoja1!$D$3:$S$1124,15,FALSE)</f>
        <v>3</v>
      </c>
      <c r="U121" s="25">
        <f>+VLOOKUP(A121,Hoja1!$D$3:$S$1124,16,FALSE)</f>
        <v>1803</v>
      </c>
      <c r="V121" s="25"/>
      <c r="W121" s="27">
        <f t="shared" si="3"/>
        <v>0</v>
      </c>
      <c r="X121" s="25"/>
      <c r="Y121" s="25"/>
      <c r="Z121" s="25"/>
      <c r="AA121" s="25"/>
      <c r="AB121" s="25"/>
    </row>
    <row r="122" spans="1:28" ht="13.15">
      <c r="A122" s="24">
        <v>5858</v>
      </c>
      <c r="B122" s="25" t="s">
        <v>124</v>
      </c>
      <c r="C122" s="25" t="s">
        <v>242</v>
      </c>
      <c r="D122" s="26">
        <v>12039</v>
      </c>
      <c r="E122" s="27">
        <f t="shared" si="0"/>
        <v>12301</v>
      </c>
      <c r="F122" s="25">
        <f>+VLOOKUP(A122,Hoja1!$D$3:$S$1124,3,FALSE)</f>
        <v>9110</v>
      </c>
      <c r="G122" s="25">
        <f>+VLOOKUP(A122,Hoja1!$D$3:$S$1124,4,FALSE)</f>
        <v>1209</v>
      </c>
      <c r="H122" s="25">
        <f>+VLOOKUP(A122,Hoja1!$D$3:$S$1124,5,FALSE)</f>
        <v>69</v>
      </c>
      <c r="I122" s="25">
        <f>+VLOOKUP(A122,Hoja1!$D$3:$S$1124,6,FALSE)</f>
        <v>1870</v>
      </c>
      <c r="J122" s="25">
        <f>+VLOOKUP(A122,Hoja1!$D$3:$S$1124,7,FALSE)</f>
        <v>43</v>
      </c>
      <c r="K122" s="27">
        <f t="shared" si="6"/>
        <v>11084</v>
      </c>
      <c r="L122" s="25">
        <f>+VLOOKUP(A122,Hoja1!$D$3:$S$1124,8,FALSE)</f>
        <v>7483</v>
      </c>
      <c r="M122" s="25">
        <f>+VLOOKUP(A122,Hoja1!$D$3:$S$1124,9,FALSE)</f>
        <v>1166</v>
      </c>
      <c r="N122" s="25">
        <f>+VLOOKUP(A122,Hoja1!$D$3:$S$1124,10,FALSE)</f>
        <v>1842</v>
      </c>
      <c r="O122" s="25">
        <f>+VLOOKUP(A122,Hoja1!$D$3:$S$1124,11,FALSE)</f>
        <v>448</v>
      </c>
      <c r="P122" s="25">
        <f>+VLOOKUP(A122,Hoja1!$D$3:$S$1124,12,FALSE)</f>
        <v>145</v>
      </c>
      <c r="Q122" s="27">
        <f t="shared" si="7"/>
        <v>11115</v>
      </c>
      <c r="R122" s="28">
        <f>+VLOOKUP(A122,Hoja1!$D$3:$S$1124,13,FALSE)</f>
        <v>7479</v>
      </c>
      <c r="S122" s="25">
        <f>+VLOOKUP(A122,Hoja1!$D$3:$S$1124,14,FALSE)</f>
        <v>578</v>
      </c>
      <c r="T122" s="25">
        <f>+VLOOKUP(A122,Hoja1!$D$3:$S$1124,15,FALSE)</f>
        <v>2</v>
      </c>
      <c r="U122" s="25">
        <f>+VLOOKUP(A122,Hoja1!$D$3:$S$1124,16,FALSE)</f>
        <v>3056</v>
      </c>
      <c r="V122" s="25"/>
      <c r="W122" s="27">
        <f t="shared" si="3"/>
        <v>0</v>
      </c>
      <c r="X122" s="25"/>
      <c r="Y122" s="25"/>
      <c r="Z122" s="25"/>
      <c r="AA122" s="25"/>
      <c r="AB122" s="25"/>
    </row>
    <row r="123" spans="1:28" ht="13.15">
      <c r="A123" s="24">
        <v>5861</v>
      </c>
      <c r="B123" s="25" t="s">
        <v>124</v>
      </c>
      <c r="C123" s="25" t="s">
        <v>243</v>
      </c>
      <c r="D123" s="26">
        <v>11715</v>
      </c>
      <c r="E123" s="27">
        <f t="shared" si="0"/>
        <v>11932</v>
      </c>
      <c r="F123" s="25">
        <f>+VLOOKUP(A123,Hoja1!$D$3:$S$1124,3,FALSE)</f>
        <v>9306</v>
      </c>
      <c r="G123" s="25">
        <f>+VLOOKUP(A123,Hoja1!$D$3:$S$1124,4,FALSE)</f>
        <v>1743</v>
      </c>
      <c r="H123" s="25">
        <f>+VLOOKUP(A123,Hoja1!$D$3:$S$1124,5,FALSE)</f>
        <v>64</v>
      </c>
      <c r="I123" s="25">
        <f>+VLOOKUP(A123,Hoja1!$D$3:$S$1124,6,FALSE)</f>
        <v>778</v>
      </c>
      <c r="J123" s="25">
        <f>+VLOOKUP(A123,Hoja1!$D$3:$S$1124,7,FALSE)</f>
        <v>41</v>
      </c>
      <c r="K123" s="27">
        <f t="shared" si="6"/>
        <v>10151</v>
      </c>
      <c r="L123" s="25">
        <f>+VLOOKUP(A123,Hoja1!$D$3:$S$1124,8,FALSE)</f>
        <v>7718</v>
      </c>
      <c r="M123" s="25">
        <f>+VLOOKUP(A123,Hoja1!$D$3:$S$1124,9,FALSE)</f>
        <v>1855</v>
      </c>
      <c r="N123" s="25">
        <f>+VLOOKUP(A123,Hoja1!$D$3:$S$1124,10,FALSE)</f>
        <v>372</v>
      </c>
      <c r="O123" s="25">
        <f>+VLOOKUP(A123,Hoja1!$D$3:$S$1124,11,FALSE)</f>
        <v>191</v>
      </c>
      <c r="P123" s="25">
        <f>+VLOOKUP(A123,Hoja1!$D$3:$S$1124,12,FALSE)</f>
        <v>15</v>
      </c>
      <c r="Q123" s="27">
        <f t="shared" si="7"/>
        <v>10186</v>
      </c>
      <c r="R123" s="28">
        <f>+VLOOKUP(A123,Hoja1!$D$3:$S$1124,13,FALSE)</f>
        <v>7763</v>
      </c>
      <c r="S123" s="25">
        <f>+VLOOKUP(A123,Hoja1!$D$3:$S$1124,14,FALSE)</f>
        <v>815</v>
      </c>
      <c r="T123" s="25">
        <f>+VLOOKUP(A123,Hoja1!$D$3:$S$1124,15,FALSE)</f>
        <v>6</v>
      </c>
      <c r="U123" s="25">
        <f>+VLOOKUP(A123,Hoja1!$D$3:$S$1124,16,FALSE)</f>
        <v>1602</v>
      </c>
      <c r="V123" s="25"/>
      <c r="W123" s="27">
        <f t="shared" si="3"/>
        <v>0</v>
      </c>
      <c r="X123" s="25"/>
      <c r="Y123" s="25"/>
      <c r="Z123" s="25"/>
      <c r="AA123" s="25"/>
      <c r="AB123" s="25"/>
    </row>
    <row r="124" spans="1:28" ht="13.15">
      <c r="A124" s="24">
        <v>5873</v>
      </c>
      <c r="B124" s="25" t="s">
        <v>124</v>
      </c>
      <c r="C124" s="25" t="s">
        <v>244</v>
      </c>
      <c r="D124" s="26">
        <v>9423</v>
      </c>
      <c r="E124" s="27">
        <f t="shared" si="0"/>
        <v>8624</v>
      </c>
      <c r="F124" s="25">
        <f>+VLOOKUP(A124,Hoja1!$D$3:$S$1124,3,FALSE)</f>
        <v>563</v>
      </c>
      <c r="G124" s="25">
        <f>+VLOOKUP(A124,Hoja1!$D$3:$S$1124,4,FALSE)</f>
        <v>401</v>
      </c>
      <c r="H124" s="25">
        <f>+VLOOKUP(A124,Hoja1!$D$3:$S$1124,5,FALSE)</f>
        <v>6</v>
      </c>
      <c r="I124" s="25">
        <f>+VLOOKUP(A124,Hoja1!$D$3:$S$1124,6,FALSE)</f>
        <v>7402</v>
      </c>
      <c r="J124" s="25">
        <f>+VLOOKUP(A124,Hoja1!$D$3:$S$1124,7,FALSE)</f>
        <v>252</v>
      </c>
      <c r="K124" s="27">
        <f t="shared" si="6"/>
        <v>7897</v>
      </c>
      <c r="L124" s="25">
        <f>+VLOOKUP(A124,Hoja1!$D$3:$S$1124,8,FALSE)</f>
        <v>22</v>
      </c>
      <c r="M124" s="25">
        <f>+VLOOKUP(A124,Hoja1!$D$3:$S$1124,9,FALSE)</f>
        <v>3659</v>
      </c>
      <c r="N124" s="25">
        <f>+VLOOKUP(A124,Hoja1!$D$3:$S$1124,10,FALSE)</f>
        <v>31</v>
      </c>
      <c r="O124" s="25">
        <f>+VLOOKUP(A124,Hoja1!$D$3:$S$1124,11,FALSE)</f>
        <v>87</v>
      </c>
      <c r="P124" s="25">
        <f>+VLOOKUP(A124,Hoja1!$D$3:$S$1124,12,FALSE)</f>
        <v>4098</v>
      </c>
      <c r="Q124" s="27">
        <f t="shared" si="7"/>
        <v>8121</v>
      </c>
      <c r="R124" s="28">
        <f>+VLOOKUP(A124,Hoja1!$D$3:$S$1124,13,FALSE)</f>
        <v>3721</v>
      </c>
      <c r="S124" s="25">
        <f>+VLOOKUP(A124,Hoja1!$D$3:$S$1124,14,FALSE)</f>
        <v>145</v>
      </c>
      <c r="T124" s="25">
        <f>+VLOOKUP(A124,Hoja1!$D$3:$S$1124,15,FALSE)</f>
        <v>0</v>
      </c>
      <c r="U124" s="25">
        <f>+VLOOKUP(A124,Hoja1!$D$3:$S$1124,16,FALSE)</f>
        <v>4255</v>
      </c>
      <c r="V124" s="25"/>
      <c r="W124" s="27">
        <f t="shared" si="3"/>
        <v>0</v>
      </c>
      <c r="X124" s="25"/>
      <c r="Y124" s="25"/>
      <c r="Z124" s="25"/>
      <c r="AA124" s="25"/>
      <c r="AB124" s="25"/>
    </row>
    <row r="125" spans="1:28" ht="13.15">
      <c r="A125" s="24">
        <v>5885</v>
      </c>
      <c r="B125" s="25" t="s">
        <v>124</v>
      </c>
      <c r="C125" s="25" t="s">
        <v>245</v>
      </c>
      <c r="D125" s="26">
        <v>7681</v>
      </c>
      <c r="E125" s="27">
        <f t="shared" si="0"/>
        <v>6977</v>
      </c>
      <c r="F125" s="25">
        <f>+VLOOKUP(A125,Hoja1!$D$3:$S$1124,3,FALSE)</f>
        <v>3978</v>
      </c>
      <c r="G125" s="25">
        <f>+VLOOKUP(A125,Hoja1!$D$3:$S$1124,4,FALSE)</f>
        <v>889</v>
      </c>
      <c r="H125" s="25">
        <f>+VLOOKUP(A125,Hoja1!$D$3:$S$1124,5,FALSE)</f>
        <v>143</v>
      </c>
      <c r="I125" s="25">
        <f>+VLOOKUP(A125,Hoja1!$D$3:$S$1124,6,FALSE)</f>
        <v>1962</v>
      </c>
      <c r="J125" s="25">
        <f>+VLOOKUP(A125,Hoja1!$D$3:$S$1124,7,FALSE)</f>
        <v>5</v>
      </c>
      <c r="K125" s="27">
        <f t="shared" si="6"/>
        <v>6220</v>
      </c>
      <c r="L125" s="25">
        <f>+VLOOKUP(A125,Hoja1!$D$3:$S$1124,8,FALSE)</f>
        <v>2937</v>
      </c>
      <c r="M125" s="25">
        <f>+VLOOKUP(A125,Hoja1!$D$3:$S$1124,9,FALSE)</f>
        <v>1098</v>
      </c>
      <c r="N125" s="25">
        <f>+VLOOKUP(A125,Hoja1!$D$3:$S$1124,10,FALSE)</f>
        <v>707</v>
      </c>
      <c r="O125" s="25">
        <f>+VLOOKUP(A125,Hoja1!$D$3:$S$1124,11,FALSE)</f>
        <v>1243</v>
      </c>
      <c r="P125" s="25">
        <f>+VLOOKUP(A125,Hoja1!$D$3:$S$1124,12,FALSE)</f>
        <v>235</v>
      </c>
      <c r="Q125" s="27">
        <f t="shared" si="7"/>
        <v>6224</v>
      </c>
      <c r="R125" s="28">
        <f>+VLOOKUP(A125,Hoja1!$D$3:$S$1124,13,FALSE)</f>
        <v>3032</v>
      </c>
      <c r="S125" s="25">
        <f>+VLOOKUP(A125,Hoja1!$D$3:$S$1124,14,FALSE)</f>
        <v>37</v>
      </c>
      <c r="T125" s="25">
        <f>+VLOOKUP(A125,Hoja1!$D$3:$S$1124,15,FALSE)</f>
        <v>0</v>
      </c>
      <c r="U125" s="25">
        <f>+VLOOKUP(A125,Hoja1!$D$3:$S$1124,16,FALSE)</f>
        <v>3155</v>
      </c>
      <c r="V125" s="25"/>
      <c r="W125" s="27">
        <f t="shared" si="3"/>
        <v>0</v>
      </c>
      <c r="X125" s="25"/>
      <c r="Y125" s="25"/>
      <c r="Z125" s="25"/>
      <c r="AA125" s="25"/>
      <c r="AB125" s="25"/>
    </row>
    <row r="126" spans="1:28" ht="13.15">
      <c r="A126" s="24">
        <v>5887</v>
      </c>
      <c r="B126" s="25" t="s">
        <v>124</v>
      </c>
      <c r="C126" s="25" t="s">
        <v>246</v>
      </c>
      <c r="D126" s="26">
        <v>42678</v>
      </c>
      <c r="E126" s="27">
        <f t="shared" si="0"/>
        <v>38819</v>
      </c>
      <c r="F126" s="25">
        <f>+VLOOKUP(A126,Hoja1!$D$3:$S$1124,3,FALSE)</f>
        <v>29662</v>
      </c>
      <c r="G126" s="25">
        <f>+VLOOKUP(A126,Hoja1!$D$3:$S$1124,4,FALSE)</f>
        <v>3401</v>
      </c>
      <c r="H126" s="25">
        <f>+VLOOKUP(A126,Hoja1!$D$3:$S$1124,5,FALSE)</f>
        <v>18</v>
      </c>
      <c r="I126" s="25">
        <f>+VLOOKUP(A126,Hoja1!$D$3:$S$1124,6,FALSE)</f>
        <v>5472</v>
      </c>
      <c r="J126" s="25">
        <f>+VLOOKUP(A126,Hoja1!$D$3:$S$1124,7,FALSE)</f>
        <v>266</v>
      </c>
      <c r="K126" s="27">
        <f t="shared" si="6"/>
        <v>35558</v>
      </c>
      <c r="L126" s="25">
        <f>+VLOOKUP(A126,Hoja1!$D$3:$S$1124,8,FALSE)</f>
        <v>26635</v>
      </c>
      <c r="M126" s="25">
        <f>+VLOOKUP(A126,Hoja1!$D$3:$S$1124,9,FALSE)</f>
        <v>2318</v>
      </c>
      <c r="N126" s="25">
        <f>+VLOOKUP(A126,Hoja1!$D$3:$S$1124,10,FALSE)</f>
        <v>2628</v>
      </c>
      <c r="O126" s="25">
        <f>+VLOOKUP(A126,Hoja1!$D$3:$S$1124,11,FALSE)</f>
        <v>3908</v>
      </c>
      <c r="P126" s="25">
        <f>+VLOOKUP(A126,Hoja1!$D$3:$S$1124,12,FALSE)</f>
        <v>69</v>
      </c>
      <c r="Q126" s="27">
        <f t="shared" si="7"/>
        <v>35789</v>
      </c>
      <c r="R126" s="28">
        <f>+VLOOKUP(A126,Hoja1!$D$3:$S$1124,13,FALSE)</f>
        <v>27555</v>
      </c>
      <c r="S126" s="25">
        <f>+VLOOKUP(A126,Hoja1!$D$3:$S$1124,14,FALSE)</f>
        <v>943</v>
      </c>
      <c r="T126" s="25">
        <f>+VLOOKUP(A126,Hoja1!$D$3:$S$1124,15,FALSE)</f>
        <v>26</v>
      </c>
      <c r="U126" s="25">
        <f>+VLOOKUP(A126,Hoja1!$D$3:$S$1124,16,FALSE)</f>
        <v>7265</v>
      </c>
      <c r="V126" s="25"/>
      <c r="W126" s="27">
        <f t="shared" si="3"/>
        <v>0</v>
      </c>
      <c r="X126" s="25"/>
      <c r="Y126" s="25"/>
      <c r="Z126" s="25"/>
      <c r="AA126" s="25"/>
      <c r="AB126" s="25"/>
    </row>
    <row r="127" spans="1:28" ht="13.15">
      <c r="A127" s="24">
        <v>5890</v>
      </c>
      <c r="B127" s="25" t="s">
        <v>124</v>
      </c>
      <c r="C127" s="25" t="s">
        <v>247</v>
      </c>
      <c r="D127" s="26">
        <v>23501</v>
      </c>
      <c r="E127" s="27">
        <f t="shared" si="0"/>
        <v>21127</v>
      </c>
      <c r="F127" s="25">
        <f>+VLOOKUP(A127,Hoja1!$D$3:$S$1124,3,FALSE)</f>
        <v>9861</v>
      </c>
      <c r="G127" s="25">
        <f>+VLOOKUP(A127,Hoja1!$D$3:$S$1124,4,FALSE)</f>
        <v>2155</v>
      </c>
      <c r="H127" s="25">
        <f>+VLOOKUP(A127,Hoja1!$D$3:$S$1124,5,FALSE)</f>
        <v>985</v>
      </c>
      <c r="I127" s="25">
        <f>+VLOOKUP(A127,Hoja1!$D$3:$S$1124,6,FALSE)</f>
        <v>8063</v>
      </c>
      <c r="J127" s="25">
        <f>+VLOOKUP(A127,Hoja1!$D$3:$S$1124,7,FALSE)</f>
        <v>63</v>
      </c>
      <c r="K127" s="27">
        <f t="shared" si="6"/>
        <v>18812</v>
      </c>
      <c r="L127" s="25">
        <f>+VLOOKUP(A127,Hoja1!$D$3:$S$1124,8,FALSE)</f>
        <v>5302</v>
      </c>
      <c r="M127" s="25">
        <f>+VLOOKUP(A127,Hoja1!$D$3:$S$1124,9,FALSE)</f>
        <v>5072</v>
      </c>
      <c r="N127" s="25">
        <f>+VLOOKUP(A127,Hoja1!$D$3:$S$1124,10,FALSE)</f>
        <v>2548</v>
      </c>
      <c r="O127" s="25">
        <f>+VLOOKUP(A127,Hoja1!$D$3:$S$1124,11,FALSE)</f>
        <v>5421</v>
      </c>
      <c r="P127" s="25">
        <f>+VLOOKUP(A127,Hoja1!$D$3:$S$1124,12,FALSE)</f>
        <v>469</v>
      </c>
      <c r="Q127" s="27">
        <f t="shared" si="7"/>
        <v>18834</v>
      </c>
      <c r="R127" s="28">
        <f>+VLOOKUP(A127,Hoja1!$D$3:$S$1124,13,FALSE)</f>
        <v>5678</v>
      </c>
      <c r="S127" s="25">
        <f>+VLOOKUP(A127,Hoja1!$D$3:$S$1124,14,FALSE)</f>
        <v>2784</v>
      </c>
      <c r="T127" s="25">
        <f>+VLOOKUP(A127,Hoja1!$D$3:$S$1124,15,FALSE)</f>
        <v>13</v>
      </c>
      <c r="U127" s="25">
        <f>+VLOOKUP(A127,Hoja1!$D$3:$S$1124,16,FALSE)</f>
        <v>10359</v>
      </c>
      <c r="V127" s="25"/>
      <c r="W127" s="27">
        <f t="shared" si="3"/>
        <v>0</v>
      </c>
      <c r="X127" s="25"/>
      <c r="Y127" s="25"/>
      <c r="Z127" s="25"/>
      <c r="AA127" s="25"/>
      <c r="AB127" s="25"/>
    </row>
    <row r="128" spans="1:28" ht="13.15">
      <c r="A128" s="24">
        <v>5893</v>
      </c>
      <c r="B128" s="25" t="s">
        <v>124</v>
      </c>
      <c r="C128" s="25" t="s">
        <v>248</v>
      </c>
      <c r="D128" s="26">
        <v>20110</v>
      </c>
      <c r="E128" s="27">
        <f t="shared" si="0"/>
        <v>19835</v>
      </c>
      <c r="F128" s="25">
        <f>+VLOOKUP(A128,Hoja1!$D$3:$S$1124,3,FALSE)</f>
        <v>12866</v>
      </c>
      <c r="G128" s="25">
        <f>+VLOOKUP(A128,Hoja1!$D$3:$S$1124,4,FALSE)</f>
        <v>2117</v>
      </c>
      <c r="H128" s="25">
        <f>+VLOOKUP(A128,Hoja1!$D$3:$S$1124,5,FALSE)</f>
        <v>3291</v>
      </c>
      <c r="I128" s="25">
        <f>+VLOOKUP(A128,Hoja1!$D$3:$S$1124,6,FALSE)</f>
        <v>1090</v>
      </c>
      <c r="J128" s="25">
        <f>+VLOOKUP(A128,Hoja1!$D$3:$S$1124,7,FALSE)</f>
        <v>471</v>
      </c>
      <c r="K128" s="27">
        <f t="shared" si="6"/>
        <v>17279</v>
      </c>
      <c r="L128" s="25">
        <f>+VLOOKUP(A128,Hoja1!$D$3:$S$1124,8,FALSE)</f>
        <v>10096</v>
      </c>
      <c r="M128" s="25">
        <f>+VLOOKUP(A128,Hoja1!$D$3:$S$1124,9,FALSE)</f>
        <v>4531</v>
      </c>
      <c r="N128" s="25">
        <f>+VLOOKUP(A128,Hoja1!$D$3:$S$1124,10,FALSE)</f>
        <v>505</v>
      </c>
      <c r="O128" s="25">
        <f>+VLOOKUP(A128,Hoja1!$D$3:$S$1124,11,FALSE)</f>
        <v>523</v>
      </c>
      <c r="P128" s="25">
        <f>+VLOOKUP(A128,Hoja1!$D$3:$S$1124,12,FALSE)</f>
        <v>1624</v>
      </c>
      <c r="Q128" s="27">
        <f t="shared" si="7"/>
        <v>17309</v>
      </c>
      <c r="R128" s="28">
        <f>+VLOOKUP(A128,Hoja1!$D$3:$S$1124,13,FALSE)</f>
        <v>8943</v>
      </c>
      <c r="S128" s="25">
        <f>+VLOOKUP(A128,Hoja1!$D$3:$S$1124,14,FALSE)</f>
        <v>3602</v>
      </c>
      <c r="T128" s="25">
        <f>+VLOOKUP(A128,Hoja1!$D$3:$S$1124,15,FALSE)</f>
        <v>0</v>
      </c>
      <c r="U128" s="25">
        <f>+VLOOKUP(A128,Hoja1!$D$3:$S$1124,16,FALSE)</f>
        <v>4764</v>
      </c>
      <c r="V128" s="25"/>
      <c r="W128" s="27">
        <f t="shared" si="3"/>
        <v>0</v>
      </c>
      <c r="X128" s="25"/>
      <c r="Y128" s="25"/>
      <c r="Z128" s="25"/>
      <c r="AA128" s="25"/>
      <c r="AB128" s="25"/>
    </row>
    <row r="129" spans="1:28" ht="13.15">
      <c r="A129" s="24">
        <v>5895</v>
      </c>
      <c r="B129" s="25" t="s">
        <v>124</v>
      </c>
      <c r="C129" s="25" t="s">
        <v>249</v>
      </c>
      <c r="D129" s="26">
        <v>25703</v>
      </c>
      <c r="E129" s="27">
        <f t="shared" si="0"/>
        <v>25151</v>
      </c>
      <c r="F129" s="25">
        <f>+VLOOKUP(A129,Hoja1!$D$3:$S$1124,3,FALSE)</f>
        <v>11369</v>
      </c>
      <c r="G129" s="25">
        <f>+VLOOKUP(A129,Hoja1!$D$3:$S$1124,4,FALSE)</f>
        <v>4210</v>
      </c>
      <c r="H129" s="25">
        <f>+VLOOKUP(A129,Hoja1!$D$3:$S$1124,5,FALSE)</f>
        <v>2794</v>
      </c>
      <c r="I129" s="25">
        <f>+VLOOKUP(A129,Hoja1!$D$3:$S$1124,6,FALSE)</f>
        <v>6302</v>
      </c>
      <c r="J129" s="25">
        <f>+VLOOKUP(A129,Hoja1!$D$3:$S$1124,7,FALSE)</f>
        <v>476</v>
      </c>
      <c r="K129" s="27">
        <f t="shared" si="6"/>
        <v>23995</v>
      </c>
      <c r="L129" s="25">
        <f>+VLOOKUP(A129,Hoja1!$D$3:$S$1124,8,FALSE)</f>
        <v>8721</v>
      </c>
      <c r="M129" s="25">
        <f>+VLOOKUP(A129,Hoja1!$D$3:$S$1124,9,FALSE)</f>
        <v>6289</v>
      </c>
      <c r="N129" s="25">
        <f>+VLOOKUP(A129,Hoja1!$D$3:$S$1124,10,FALSE)</f>
        <v>2583</v>
      </c>
      <c r="O129" s="25">
        <f>+VLOOKUP(A129,Hoja1!$D$3:$S$1124,11,FALSE)</f>
        <v>1553</v>
      </c>
      <c r="P129" s="25">
        <f>+VLOOKUP(A129,Hoja1!$D$3:$S$1124,12,FALSE)</f>
        <v>4849</v>
      </c>
      <c r="Q129" s="27">
        <f t="shared" si="7"/>
        <v>24018</v>
      </c>
      <c r="R129" s="28">
        <f>+VLOOKUP(A129,Hoja1!$D$3:$S$1124,13,FALSE)</f>
        <v>6021</v>
      </c>
      <c r="S129" s="25">
        <f>+VLOOKUP(A129,Hoja1!$D$3:$S$1124,14,FALSE)</f>
        <v>5123</v>
      </c>
      <c r="T129" s="25">
        <f>+VLOOKUP(A129,Hoja1!$D$3:$S$1124,15,FALSE)</f>
        <v>7</v>
      </c>
      <c r="U129" s="25">
        <f>+VLOOKUP(A129,Hoja1!$D$3:$S$1124,16,FALSE)</f>
        <v>12867</v>
      </c>
      <c r="V129" s="25"/>
      <c r="W129" s="27">
        <f t="shared" si="3"/>
        <v>0</v>
      </c>
      <c r="X129" s="25"/>
      <c r="Y129" s="25"/>
      <c r="Z129" s="25"/>
      <c r="AA129" s="25"/>
      <c r="AB129" s="25"/>
    </row>
    <row r="130" spans="1:28" ht="13.15">
      <c r="A130" s="24">
        <v>8001</v>
      </c>
      <c r="B130" s="25" t="s">
        <v>250</v>
      </c>
      <c r="C130" s="25" t="s">
        <v>251</v>
      </c>
      <c r="D130" s="26">
        <v>1274250</v>
      </c>
      <c r="E130" s="27">
        <f t="shared" si="0"/>
        <v>1076742</v>
      </c>
      <c r="F130" s="25">
        <f>+VLOOKUP(A130,Hoja1!$D$3:$S$1124,3,FALSE)</f>
        <v>1062476</v>
      </c>
      <c r="G130" s="25">
        <f>+VLOOKUP(A130,Hoja1!$D$3:$S$1124,4,FALSE)</f>
        <v>8029</v>
      </c>
      <c r="H130" s="25">
        <f>+VLOOKUP(A130,Hoja1!$D$3:$S$1124,5,FALSE)</f>
        <v>1479</v>
      </c>
      <c r="I130" s="25">
        <f>+VLOOKUP(A130,Hoja1!$D$3:$S$1124,6,FALSE)</f>
        <v>269</v>
      </c>
      <c r="J130" s="25">
        <f>+VLOOKUP(A130,Hoja1!$D$3:$S$1124,7,FALSE)</f>
        <v>4489</v>
      </c>
      <c r="K130" s="27">
        <f t="shared" si="6"/>
        <v>1068685</v>
      </c>
      <c r="L130" s="25">
        <f>+VLOOKUP(A130,Hoja1!$D$3:$S$1124,8,FALSE)</f>
        <v>1044492</v>
      </c>
      <c r="M130" s="25">
        <f>+VLOOKUP(A130,Hoja1!$D$3:$S$1124,9,FALSE)</f>
        <v>16252</v>
      </c>
      <c r="N130" s="25">
        <f>+VLOOKUP(A130,Hoja1!$D$3:$S$1124,10,FALSE)</f>
        <v>1664</v>
      </c>
      <c r="O130" s="25">
        <f>+VLOOKUP(A130,Hoja1!$D$3:$S$1124,11,FALSE)</f>
        <v>2444</v>
      </c>
      <c r="P130" s="25">
        <f>+VLOOKUP(A130,Hoja1!$D$3:$S$1124,12,FALSE)</f>
        <v>3833</v>
      </c>
      <c r="Q130" s="27">
        <f t="shared" si="7"/>
        <v>1071874</v>
      </c>
      <c r="R130" s="28">
        <f>+VLOOKUP(A130,Hoja1!$D$3:$S$1124,13,FALSE)</f>
        <v>1049122</v>
      </c>
      <c r="S130" s="25">
        <f>+VLOOKUP(A130,Hoja1!$D$3:$S$1124,14,FALSE)</f>
        <v>5287</v>
      </c>
      <c r="T130" s="25">
        <f>+VLOOKUP(A130,Hoja1!$D$3:$S$1124,15,FALSE)</f>
        <v>3592</v>
      </c>
      <c r="U130" s="25">
        <f>+VLOOKUP(A130,Hoja1!$D$3:$S$1124,16,FALSE)</f>
        <v>13873</v>
      </c>
      <c r="V130" s="25"/>
      <c r="W130" s="27">
        <f t="shared" si="3"/>
        <v>0</v>
      </c>
      <c r="X130" s="25"/>
      <c r="Y130" s="25"/>
      <c r="Z130" s="25"/>
      <c r="AA130" s="25"/>
      <c r="AB130" s="25"/>
    </row>
    <row r="131" spans="1:28" ht="13.15">
      <c r="A131" s="24">
        <v>8078</v>
      </c>
      <c r="B131" s="25" t="s">
        <v>250</v>
      </c>
      <c r="C131" s="25" t="s">
        <v>252</v>
      </c>
      <c r="D131" s="26">
        <v>67050</v>
      </c>
      <c r="E131" s="27">
        <f t="shared" si="0"/>
        <v>61469</v>
      </c>
      <c r="F131" s="25">
        <f>+VLOOKUP(A131,Hoja1!$D$3:$S$1124,3,FALSE)</f>
        <v>53581</v>
      </c>
      <c r="G131" s="25">
        <f>+VLOOKUP(A131,Hoja1!$D$3:$S$1124,4,FALSE)</f>
        <v>3775</v>
      </c>
      <c r="H131" s="25">
        <f>+VLOOKUP(A131,Hoja1!$D$3:$S$1124,5,FALSE)</f>
        <v>2076</v>
      </c>
      <c r="I131" s="25">
        <f>+VLOOKUP(A131,Hoja1!$D$3:$S$1124,6,FALSE)</f>
        <v>640</v>
      </c>
      <c r="J131" s="25">
        <f>+VLOOKUP(A131,Hoja1!$D$3:$S$1124,7,FALSE)</f>
        <v>1397</v>
      </c>
      <c r="K131" s="27">
        <f t="shared" si="6"/>
        <v>59305</v>
      </c>
      <c r="L131" s="25">
        <f>+VLOOKUP(A131,Hoja1!$D$3:$S$1124,8,FALSE)</f>
        <v>18421</v>
      </c>
      <c r="M131" s="25">
        <f>+VLOOKUP(A131,Hoja1!$D$3:$S$1124,9,FALSE)</f>
        <v>38583</v>
      </c>
      <c r="N131" s="25">
        <f>+VLOOKUP(A131,Hoja1!$D$3:$S$1124,10,FALSE)</f>
        <v>75</v>
      </c>
      <c r="O131" s="25">
        <f>+VLOOKUP(A131,Hoja1!$D$3:$S$1124,11,FALSE)</f>
        <v>757</v>
      </c>
      <c r="P131" s="25">
        <f>+VLOOKUP(A131,Hoja1!$D$3:$S$1124,12,FALSE)</f>
        <v>1469</v>
      </c>
      <c r="Q131" s="27">
        <f t="shared" si="7"/>
        <v>59975</v>
      </c>
      <c r="R131" s="28">
        <f>+VLOOKUP(A131,Hoja1!$D$3:$S$1124,13,FALSE)</f>
        <v>56136</v>
      </c>
      <c r="S131" s="25">
        <f>+VLOOKUP(A131,Hoja1!$D$3:$S$1124,14,FALSE)</f>
        <v>137</v>
      </c>
      <c r="T131" s="25">
        <f>+VLOOKUP(A131,Hoja1!$D$3:$S$1124,15,FALSE)</f>
        <v>10</v>
      </c>
      <c r="U131" s="25">
        <f>+VLOOKUP(A131,Hoja1!$D$3:$S$1124,16,FALSE)</f>
        <v>3692</v>
      </c>
      <c r="V131" s="25"/>
      <c r="W131" s="27">
        <f t="shared" si="3"/>
        <v>0</v>
      </c>
      <c r="X131" s="25"/>
      <c r="Y131" s="25"/>
      <c r="Z131" s="25"/>
      <c r="AA131" s="25"/>
      <c r="AB131" s="25"/>
    </row>
    <row r="132" spans="1:28" ht="13.15">
      <c r="A132" s="24">
        <v>8137</v>
      </c>
      <c r="B132" s="25" t="s">
        <v>250</v>
      </c>
      <c r="C132" s="25" t="s">
        <v>253</v>
      </c>
      <c r="D132" s="26">
        <v>23567</v>
      </c>
      <c r="E132" s="27">
        <f t="shared" si="0"/>
        <v>21620</v>
      </c>
      <c r="F132" s="25">
        <f>+VLOOKUP(A132,Hoja1!$D$3:$S$1124,3,FALSE)</f>
        <v>18006</v>
      </c>
      <c r="G132" s="25">
        <f>+VLOOKUP(A132,Hoja1!$D$3:$S$1124,4,FALSE)</f>
        <v>1548</v>
      </c>
      <c r="H132" s="25">
        <f>+VLOOKUP(A132,Hoja1!$D$3:$S$1124,5,FALSE)</f>
        <v>1036</v>
      </c>
      <c r="I132" s="25">
        <f>+VLOOKUP(A132,Hoja1!$D$3:$S$1124,6,FALSE)</f>
        <v>162</v>
      </c>
      <c r="J132" s="25">
        <f>+VLOOKUP(A132,Hoja1!$D$3:$S$1124,7,FALSE)</f>
        <v>868</v>
      </c>
      <c r="K132" s="27">
        <f t="shared" si="6"/>
        <v>21371</v>
      </c>
      <c r="L132" s="25">
        <f>+VLOOKUP(A132,Hoja1!$D$3:$S$1124,8,FALSE)</f>
        <v>653</v>
      </c>
      <c r="M132" s="25">
        <f>+VLOOKUP(A132,Hoja1!$D$3:$S$1124,9,FALSE)</f>
        <v>16928</v>
      </c>
      <c r="N132" s="25">
        <f>+VLOOKUP(A132,Hoja1!$D$3:$S$1124,10,FALSE)</f>
        <v>68</v>
      </c>
      <c r="O132" s="25">
        <f>+VLOOKUP(A132,Hoja1!$D$3:$S$1124,11,FALSE)</f>
        <v>375</v>
      </c>
      <c r="P132" s="25">
        <f>+VLOOKUP(A132,Hoja1!$D$3:$S$1124,12,FALSE)</f>
        <v>3347</v>
      </c>
      <c r="Q132" s="27">
        <f t="shared" si="7"/>
        <v>21385</v>
      </c>
      <c r="R132" s="28">
        <f>+VLOOKUP(A132,Hoja1!$D$3:$S$1124,13,FALSE)</f>
        <v>15576</v>
      </c>
      <c r="S132" s="25">
        <f>+VLOOKUP(A132,Hoja1!$D$3:$S$1124,14,FALSE)</f>
        <v>90</v>
      </c>
      <c r="T132" s="25">
        <f>+VLOOKUP(A132,Hoja1!$D$3:$S$1124,15,FALSE)</f>
        <v>5</v>
      </c>
      <c r="U132" s="25">
        <f>+VLOOKUP(A132,Hoja1!$D$3:$S$1124,16,FALSE)</f>
        <v>5714</v>
      </c>
      <c r="V132" s="25"/>
      <c r="W132" s="27">
        <f t="shared" si="3"/>
        <v>0</v>
      </c>
      <c r="X132" s="25"/>
      <c r="Y132" s="25"/>
      <c r="Z132" s="25"/>
      <c r="AA132" s="25"/>
      <c r="AB132" s="25"/>
    </row>
    <row r="133" spans="1:28" ht="13.15">
      <c r="A133" s="24">
        <v>8141</v>
      </c>
      <c r="B133" s="25" t="s">
        <v>250</v>
      </c>
      <c r="C133" s="25" t="s">
        <v>254</v>
      </c>
      <c r="D133" s="26">
        <v>17195</v>
      </c>
      <c r="E133" s="27">
        <f t="shared" si="0"/>
        <v>14803</v>
      </c>
      <c r="F133" s="25">
        <f>+VLOOKUP(A133,Hoja1!$D$3:$S$1124,3,FALSE)</f>
        <v>13052</v>
      </c>
      <c r="G133" s="25">
        <f>+VLOOKUP(A133,Hoja1!$D$3:$S$1124,4,FALSE)</f>
        <v>541</v>
      </c>
      <c r="H133" s="25">
        <f>+VLOOKUP(A133,Hoja1!$D$3:$S$1124,5,FALSE)</f>
        <v>481</v>
      </c>
      <c r="I133" s="25">
        <f>+VLOOKUP(A133,Hoja1!$D$3:$S$1124,6,FALSE)</f>
        <v>401</v>
      </c>
      <c r="J133" s="25">
        <f>+VLOOKUP(A133,Hoja1!$D$3:$S$1124,7,FALSE)</f>
        <v>328</v>
      </c>
      <c r="K133" s="27">
        <f t="shared" si="6"/>
        <v>14779</v>
      </c>
      <c r="L133" s="25">
        <f>+VLOOKUP(A133,Hoja1!$D$3:$S$1124,8,FALSE)</f>
        <v>8188</v>
      </c>
      <c r="M133" s="25">
        <f>+VLOOKUP(A133,Hoja1!$D$3:$S$1124,9,FALSE)</f>
        <v>3900</v>
      </c>
      <c r="N133" s="25">
        <f>+VLOOKUP(A133,Hoja1!$D$3:$S$1124,10,FALSE)</f>
        <v>14</v>
      </c>
      <c r="O133" s="25">
        <f>+VLOOKUP(A133,Hoja1!$D$3:$S$1124,11,FALSE)</f>
        <v>264</v>
      </c>
      <c r="P133" s="25">
        <f>+VLOOKUP(A133,Hoja1!$D$3:$S$1124,12,FALSE)</f>
        <v>2413</v>
      </c>
      <c r="Q133" s="27">
        <f t="shared" si="7"/>
        <v>14790</v>
      </c>
      <c r="R133" s="28">
        <f>+VLOOKUP(A133,Hoja1!$D$3:$S$1124,13,FALSE)</f>
        <v>12267</v>
      </c>
      <c r="S133" s="25">
        <f>+VLOOKUP(A133,Hoja1!$D$3:$S$1124,14,FALSE)</f>
        <v>108</v>
      </c>
      <c r="T133" s="25">
        <f>+VLOOKUP(A133,Hoja1!$D$3:$S$1124,15,FALSE)</f>
        <v>0</v>
      </c>
      <c r="U133" s="25">
        <f>+VLOOKUP(A133,Hoja1!$D$3:$S$1124,16,FALSE)</f>
        <v>2415</v>
      </c>
      <c r="V133" s="25"/>
      <c r="W133" s="27">
        <f t="shared" si="3"/>
        <v>0</v>
      </c>
      <c r="X133" s="25"/>
      <c r="Y133" s="25"/>
      <c r="Z133" s="25"/>
      <c r="AA133" s="25"/>
      <c r="AB133" s="25"/>
    </row>
    <row r="134" spans="1:28" ht="13.15">
      <c r="A134" s="24">
        <v>8296</v>
      </c>
      <c r="B134" s="25" t="s">
        <v>250</v>
      </c>
      <c r="C134" s="25" t="s">
        <v>255</v>
      </c>
      <c r="D134" s="26">
        <v>67021</v>
      </c>
      <c r="E134" s="27">
        <f t="shared" si="0"/>
        <v>52668</v>
      </c>
      <c r="F134" s="25">
        <f>+VLOOKUP(A134,Hoja1!$D$3:$S$1124,3,FALSE)</f>
        <v>50715</v>
      </c>
      <c r="G134" s="25">
        <f>+VLOOKUP(A134,Hoja1!$D$3:$S$1124,4,FALSE)</f>
        <v>530</v>
      </c>
      <c r="H134" s="25">
        <f>+VLOOKUP(A134,Hoja1!$D$3:$S$1124,5,FALSE)</f>
        <v>939</v>
      </c>
      <c r="I134" s="25">
        <f>+VLOOKUP(A134,Hoja1!$D$3:$S$1124,6,FALSE)</f>
        <v>290</v>
      </c>
      <c r="J134" s="25">
        <f>+VLOOKUP(A134,Hoja1!$D$3:$S$1124,7,FALSE)</f>
        <v>194</v>
      </c>
      <c r="K134" s="27">
        <f t="shared" ref="K134:K197" si="8">SUM(L134:P134)</f>
        <v>52442</v>
      </c>
      <c r="L134" s="25">
        <f>+VLOOKUP(A134,Hoja1!$D$3:$S$1124,8,FALSE)</f>
        <v>43028</v>
      </c>
      <c r="M134" s="25">
        <f>+VLOOKUP(A134,Hoja1!$D$3:$S$1124,9,FALSE)</f>
        <v>8257</v>
      </c>
      <c r="N134" s="25">
        <f>+VLOOKUP(A134,Hoja1!$D$3:$S$1124,10,FALSE)</f>
        <v>164</v>
      </c>
      <c r="O134" s="25">
        <f>+VLOOKUP(A134,Hoja1!$D$3:$S$1124,11,FALSE)</f>
        <v>580</v>
      </c>
      <c r="P134" s="25">
        <f>+VLOOKUP(A134,Hoja1!$D$3:$S$1124,12,FALSE)</f>
        <v>413</v>
      </c>
      <c r="Q134" s="27">
        <f t="shared" ref="Q134:Q197" si="9">SUM(R134:V134)</f>
        <v>52537</v>
      </c>
      <c r="R134" s="28">
        <f>+VLOOKUP(A134,Hoja1!$D$3:$S$1124,13,FALSE)</f>
        <v>50074</v>
      </c>
      <c r="S134" s="25">
        <f>+VLOOKUP(A134,Hoja1!$D$3:$S$1124,14,FALSE)</f>
        <v>123</v>
      </c>
      <c r="T134" s="25">
        <f>+VLOOKUP(A134,Hoja1!$D$3:$S$1124,15,FALSE)</f>
        <v>5</v>
      </c>
      <c r="U134" s="25">
        <f>+VLOOKUP(A134,Hoja1!$D$3:$S$1124,16,FALSE)</f>
        <v>2335</v>
      </c>
      <c r="V134" s="25"/>
      <c r="W134" s="27">
        <f t="shared" si="3"/>
        <v>0</v>
      </c>
      <c r="X134" s="25"/>
      <c r="Y134" s="25"/>
      <c r="Z134" s="25"/>
      <c r="AA134" s="25"/>
      <c r="AB134" s="25"/>
    </row>
    <row r="135" spans="1:28" ht="13.15">
      <c r="A135" s="24">
        <v>8372</v>
      </c>
      <c r="B135" s="25" t="s">
        <v>250</v>
      </c>
      <c r="C135" s="25" t="s">
        <v>256</v>
      </c>
      <c r="D135" s="26">
        <v>22752</v>
      </c>
      <c r="E135" s="27">
        <f t="shared" si="0"/>
        <v>18085</v>
      </c>
      <c r="F135" s="25">
        <f>+VLOOKUP(A135,Hoja1!$D$3:$S$1124,3,FALSE)</f>
        <v>16331</v>
      </c>
      <c r="G135" s="25">
        <f>+VLOOKUP(A135,Hoja1!$D$3:$S$1124,4,FALSE)</f>
        <v>869</v>
      </c>
      <c r="H135" s="25">
        <f>+VLOOKUP(A135,Hoja1!$D$3:$S$1124,5,FALSE)</f>
        <v>617</v>
      </c>
      <c r="I135" s="25">
        <f>+VLOOKUP(A135,Hoja1!$D$3:$S$1124,6,FALSE)</f>
        <v>173</v>
      </c>
      <c r="J135" s="25">
        <f>+VLOOKUP(A135,Hoja1!$D$3:$S$1124,7,FALSE)</f>
        <v>95</v>
      </c>
      <c r="K135" s="27">
        <f t="shared" si="8"/>
        <v>18108</v>
      </c>
      <c r="L135" s="25">
        <f>+VLOOKUP(A135,Hoja1!$D$3:$S$1124,8,FALSE)</f>
        <v>286</v>
      </c>
      <c r="M135" s="25">
        <f>+VLOOKUP(A135,Hoja1!$D$3:$S$1124,9,FALSE)</f>
        <v>16752</v>
      </c>
      <c r="N135" s="25">
        <f>+VLOOKUP(A135,Hoja1!$D$3:$S$1124,10,FALSE)</f>
        <v>57</v>
      </c>
      <c r="O135" s="25">
        <f>+VLOOKUP(A135,Hoja1!$D$3:$S$1124,11,FALSE)</f>
        <v>81</v>
      </c>
      <c r="P135" s="25">
        <f>+VLOOKUP(A135,Hoja1!$D$3:$S$1124,12,FALSE)</f>
        <v>932</v>
      </c>
      <c r="Q135" s="27">
        <f t="shared" si="9"/>
        <v>18139</v>
      </c>
      <c r="R135" s="28">
        <f>+VLOOKUP(A135,Hoja1!$D$3:$S$1124,13,FALSE)</f>
        <v>14928</v>
      </c>
      <c r="S135" s="25">
        <f>+VLOOKUP(A135,Hoja1!$D$3:$S$1124,14,FALSE)</f>
        <v>96</v>
      </c>
      <c r="T135" s="25">
        <f>+VLOOKUP(A135,Hoja1!$D$3:$S$1124,15,FALSE)</f>
        <v>1</v>
      </c>
      <c r="U135" s="25">
        <f>+VLOOKUP(A135,Hoja1!$D$3:$S$1124,16,FALSE)</f>
        <v>3114</v>
      </c>
      <c r="V135" s="25"/>
      <c r="W135" s="27">
        <f t="shared" si="3"/>
        <v>0</v>
      </c>
      <c r="X135" s="25"/>
      <c r="Y135" s="25"/>
      <c r="Z135" s="25"/>
      <c r="AA135" s="25"/>
      <c r="AB135" s="25"/>
    </row>
    <row r="136" spans="1:28" ht="13.15">
      <c r="A136" s="24">
        <v>8421</v>
      </c>
      <c r="B136" s="25" t="s">
        <v>250</v>
      </c>
      <c r="C136" s="25" t="s">
        <v>257</v>
      </c>
      <c r="D136" s="26">
        <v>30314</v>
      </c>
      <c r="E136" s="27">
        <f t="shared" si="0"/>
        <v>44675</v>
      </c>
      <c r="F136" s="25">
        <f>+VLOOKUP(A136,Hoja1!$D$3:$S$1124,3,FALSE)</f>
        <v>23255</v>
      </c>
      <c r="G136" s="25">
        <f>+VLOOKUP(A136,Hoja1!$D$3:$S$1124,4,FALSE)</f>
        <v>290</v>
      </c>
      <c r="H136" s="25">
        <f>+VLOOKUP(A136,Hoja1!$D$3:$S$1124,5,FALSE)</f>
        <v>557</v>
      </c>
      <c r="I136" s="25">
        <f>+VLOOKUP(A136,Hoja1!$D$3:$S$1124,6,FALSE)</f>
        <v>12719</v>
      </c>
      <c r="J136" s="25">
        <f>+VLOOKUP(A136,Hoja1!$D$3:$S$1124,7,FALSE)</f>
        <v>7854</v>
      </c>
      <c r="K136" s="27">
        <f t="shared" si="8"/>
        <v>26652</v>
      </c>
      <c r="L136" s="25">
        <f>+VLOOKUP(A136,Hoja1!$D$3:$S$1124,8,FALSE)</f>
        <v>6345</v>
      </c>
      <c r="M136" s="25">
        <f>+VLOOKUP(A136,Hoja1!$D$3:$S$1124,9,FALSE)</f>
        <v>17761</v>
      </c>
      <c r="N136" s="25">
        <f>+VLOOKUP(A136,Hoja1!$D$3:$S$1124,10,FALSE)</f>
        <v>165</v>
      </c>
      <c r="O136" s="25">
        <f>+VLOOKUP(A136,Hoja1!$D$3:$S$1124,11,FALSE)</f>
        <v>266</v>
      </c>
      <c r="P136" s="25">
        <f>+VLOOKUP(A136,Hoja1!$D$3:$S$1124,12,FALSE)</f>
        <v>2115</v>
      </c>
      <c r="Q136" s="27">
        <f t="shared" si="9"/>
        <v>26676</v>
      </c>
      <c r="R136" s="28">
        <f>+VLOOKUP(A136,Hoja1!$D$3:$S$1124,13,FALSE)</f>
        <v>5356</v>
      </c>
      <c r="S136" s="25">
        <f>+VLOOKUP(A136,Hoja1!$D$3:$S$1124,14,FALSE)</f>
        <v>10894</v>
      </c>
      <c r="T136" s="25">
        <f>+VLOOKUP(A136,Hoja1!$D$3:$S$1124,15,FALSE)</f>
        <v>10</v>
      </c>
      <c r="U136" s="25">
        <f>+VLOOKUP(A136,Hoja1!$D$3:$S$1124,16,FALSE)</f>
        <v>10416</v>
      </c>
      <c r="V136" s="25"/>
      <c r="W136" s="27">
        <f t="shared" si="3"/>
        <v>0</v>
      </c>
      <c r="X136" s="25"/>
      <c r="Y136" s="25"/>
      <c r="Z136" s="25"/>
      <c r="AA136" s="25"/>
      <c r="AB136" s="25"/>
    </row>
    <row r="137" spans="1:28" ht="13.15">
      <c r="A137" s="24">
        <v>8433</v>
      </c>
      <c r="B137" s="25" t="s">
        <v>250</v>
      </c>
      <c r="C137" s="25" t="s">
        <v>258</v>
      </c>
      <c r="D137" s="26">
        <v>139566</v>
      </c>
      <c r="E137" s="27">
        <f t="shared" si="0"/>
        <v>120641</v>
      </c>
      <c r="F137" s="25">
        <f>+VLOOKUP(A137,Hoja1!$D$3:$S$1124,3,FALSE)</f>
        <v>109466</v>
      </c>
      <c r="G137" s="25">
        <f>+VLOOKUP(A137,Hoja1!$D$3:$S$1124,4,FALSE)</f>
        <v>5141</v>
      </c>
      <c r="H137" s="25">
        <f>+VLOOKUP(A137,Hoja1!$D$3:$S$1124,5,FALSE)</f>
        <v>2015</v>
      </c>
      <c r="I137" s="25">
        <f>+VLOOKUP(A137,Hoja1!$D$3:$S$1124,6,FALSE)</f>
        <v>299</v>
      </c>
      <c r="J137" s="25">
        <f>+VLOOKUP(A137,Hoja1!$D$3:$S$1124,7,FALSE)</f>
        <v>3720</v>
      </c>
      <c r="K137" s="27">
        <f t="shared" si="8"/>
        <v>114568</v>
      </c>
      <c r="L137" s="25">
        <f>+VLOOKUP(A137,Hoja1!$D$3:$S$1124,8,FALSE)</f>
        <v>92004</v>
      </c>
      <c r="M137" s="25">
        <f>+VLOOKUP(A137,Hoja1!$D$3:$S$1124,9,FALSE)</f>
        <v>19553</v>
      </c>
      <c r="N137" s="25">
        <f>+VLOOKUP(A137,Hoja1!$D$3:$S$1124,10,FALSE)</f>
        <v>457</v>
      </c>
      <c r="O137" s="25">
        <f>+VLOOKUP(A137,Hoja1!$D$3:$S$1124,11,FALSE)</f>
        <v>1431</v>
      </c>
      <c r="P137" s="25">
        <f>+VLOOKUP(A137,Hoja1!$D$3:$S$1124,12,FALSE)</f>
        <v>1123</v>
      </c>
      <c r="Q137" s="27">
        <f t="shared" si="9"/>
        <v>115077</v>
      </c>
      <c r="R137" s="28">
        <f>+VLOOKUP(A137,Hoja1!$D$3:$S$1124,13,FALSE)</f>
        <v>101712</v>
      </c>
      <c r="S137" s="25">
        <f>+VLOOKUP(A137,Hoja1!$D$3:$S$1124,14,FALSE)</f>
        <v>539</v>
      </c>
      <c r="T137" s="25">
        <f>+VLOOKUP(A137,Hoja1!$D$3:$S$1124,15,FALSE)</f>
        <v>73</v>
      </c>
      <c r="U137" s="25">
        <f>+VLOOKUP(A137,Hoja1!$D$3:$S$1124,16,FALSE)</f>
        <v>12753</v>
      </c>
      <c r="V137" s="25"/>
      <c r="W137" s="27">
        <f t="shared" si="3"/>
        <v>0</v>
      </c>
      <c r="X137" s="25"/>
      <c r="Y137" s="25"/>
      <c r="Z137" s="25"/>
      <c r="AA137" s="25"/>
      <c r="AB137" s="25"/>
    </row>
    <row r="138" spans="1:28" ht="13.15">
      <c r="A138" s="24">
        <v>8436</v>
      </c>
      <c r="B138" s="25" t="s">
        <v>250</v>
      </c>
      <c r="C138" s="25" t="s">
        <v>259</v>
      </c>
      <c r="D138" s="26">
        <v>21442</v>
      </c>
      <c r="E138" s="27">
        <f t="shared" si="0"/>
        <v>17186</v>
      </c>
      <c r="F138" s="25">
        <f>+VLOOKUP(A138,Hoja1!$D$3:$S$1124,3,FALSE)</f>
        <v>15488</v>
      </c>
      <c r="G138" s="25">
        <f>+VLOOKUP(A138,Hoja1!$D$3:$S$1124,4,FALSE)</f>
        <v>932</v>
      </c>
      <c r="H138" s="25">
        <f>+VLOOKUP(A138,Hoja1!$D$3:$S$1124,5,FALSE)</f>
        <v>254</v>
      </c>
      <c r="I138" s="25">
        <f>+VLOOKUP(A138,Hoja1!$D$3:$S$1124,6,FALSE)</f>
        <v>341</v>
      </c>
      <c r="J138" s="25">
        <f>+VLOOKUP(A138,Hoja1!$D$3:$S$1124,7,FALSE)</f>
        <v>171</v>
      </c>
      <c r="K138" s="27">
        <f t="shared" si="8"/>
        <v>17002</v>
      </c>
      <c r="L138" s="25">
        <f>+VLOOKUP(A138,Hoja1!$D$3:$S$1124,8,FALSE)</f>
        <v>9890</v>
      </c>
      <c r="M138" s="25">
        <f>+VLOOKUP(A138,Hoja1!$D$3:$S$1124,9,FALSE)</f>
        <v>5303</v>
      </c>
      <c r="N138" s="25">
        <f>+VLOOKUP(A138,Hoja1!$D$3:$S$1124,10,FALSE)</f>
        <v>32</v>
      </c>
      <c r="O138" s="25">
        <f>+VLOOKUP(A138,Hoja1!$D$3:$S$1124,11,FALSE)</f>
        <v>169</v>
      </c>
      <c r="P138" s="25">
        <f>+VLOOKUP(A138,Hoja1!$D$3:$S$1124,12,FALSE)</f>
        <v>1608</v>
      </c>
      <c r="Q138" s="27">
        <f t="shared" si="9"/>
        <v>17017</v>
      </c>
      <c r="R138" s="28">
        <f>+VLOOKUP(A138,Hoja1!$D$3:$S$1124,13,FALSE)</f>
        <v>13352</v>
      </c>
      <c r="S138" s="25">
        <f>+VLOOKUP(A138,Hoja1!$D$3:$S$1124,14,FALSE)</f>
        <v>90</v>
      </c>
      <c r="T138" s="25">
        <f>+VLOOKUP(A138,Hoja1!$D$3:$S$1124,15,FALSE)</f>
        <v>7</v>
      </c>
      <c r="U138" s="25">
        <f>+VLOOKUP(A138,Hoja1!$D$3:$S$1124,16,FALSE)</f>
        <v>3568</v>
      </c>
      <c r="V138" s="25"/>
      <c r="W138" s="27">
        <f t="shared" si="3"/>
        <v>0</v>
      </c>
      <c r="X138" s="25"/>
      <c r="Y138" s="25"/>
      <c r="Z138" s="25"/>
      <c r="AA138" s="25"/>
      <c r="AB138" s="25"/>
    </row>
    <row r="139" spans="1:28" ht="13.15">
      <c r="A139" s="24">
        <v>8520</v>
      </c>
      <c r="B139" s="25" t="s">
        <v>250</v>
      </c>
      <c r="C139" s="25" t="s">
        <v>260</v>
      </c>
      <c r="D139" s="26">
        <v>31038</v>
      </c>
      <c r="E139" s="27">
        <f t="shared" si="0"/>
        <v>26564</v>
      </c>
      <c r="F139" s="25">
        <f>+VLOOKUP(A139,Hoja1!$D$3:$S$1124,3,FALSE)</f>
        <v>25119</v>
      </c>
      <c r="G139" s="25">
        <f>+VLOOKUP(A139,Hoja1!$D$3:$S$1124,4,FALSE)</f>
        <v>578</v>
      </c>
      <c r="H139" s="25">
        <f>+VLOOKUP(A139,Hoja1!$D$3:$S$1124,5,FALSE)</f>
        <v>452</v>
      </c>
      <c r="I139" s="25">
        <f>+VLOOKUP(A139,Hoja1!$D$3:$S$1124,6,FALSE)</f>
        <v>189</v>
      </c>
      <c r="J139" s="25">
        <f>+VLOOKUP(A139,Hoja1!$D$3:$S$1124,7,FALSE)</f>
        <v>226</v>
      </c>
      <c r="K139" s="27">
        <f t="shared" si="8"/>
        <v>26533</v>
      </c>
      <c r="L139" s="25">
        <f>+VLOOKUP(A139,Hoja1!$D$3:$S$1124,8,FALSE)</f>
        <v>9062</v>
      </c>
      <c r="M139" s="25">
        <f>+VLOOKUP(A139,Hoja1!$D$3:$S$1124,9,FALSE)</f>
        <v>14914</v>
      </c>
      <c r="N139" s="25">
        <f>+VLOOKUP(A139,Hoja1!$D$3:$S$1124,10,FALSE)</f>
        <v>115</v>
      </c>
      <c r="O139" s="25">
        <f>+VLOOKUP(A139,Hoja1!$D$3:$S$1124,11,FALSE)</f>
        <v>812</v>
      </c>
      <c r="P139" s="25">
        <f>+VLOOKUP(A139,Hoja1!$D$3:$S$1124,12,FALSE)</f>
        <v>1630</v>
      </c>
      <c r="Q139" s="27">
        <f t="shared" si="9"/>
        <v>26574</v>
      </c>
      <c r="R139" s="28">
        <f>+VLOOKUP(A139,Hoja1!$D$3:$S$1124,13,FALSE)</f>
        <v>23904</v>
      </c>
      <c r="S139" s="25">
        <f>+VLOOKUP(A139,Hoja1!$D$3:$S$1124,14,FALSE)</f>
        <v>244</v>
      </c>
      <c r="T139" s="25">
        <f>+VLOOKUP(A139,Hoja1!$D$3:$S$1124,15,FALSE)</f>
        <v>0</v>
      </c>
      <c r="U139" s="25">
        <f>+VLOOKUP(A139,Hoja1!$D$3:$S$1124,16,FALSE)</f>
        <v>2426</v>
      </c>
      <c r="V139" s="25"/>
      <c r="W139" s="27">
        <f t="shared" si="3"/>
        <v>0</v>
      </c>
      <c r="X139" s="25"/>
      <c r="Y139" s="25"/>
      <c r="Z139" s="25"/>
      <c r="AA139" s="25"/>
      <c r="AB139" s="25"/>
    </row>
    <row r="140" spans="1:28" ht="13.15">
      <c r="A140" s="24">
        <v>8549</v>
      </c>
      <c r="B140" s="25" t="s">
        <v>250</v>
      </c>
      <c r="C140" s="25" t="s">
        <v>261</v>
      </c>
      <c r="D140" s="26">
        <v>7089</v>
      </c>
      <c r="E140" s="27">
        <f t="shared" si="0"/>
        <v>5443</v>
      </c>
      <c r="F140" s="25">
        <f>+VLOOKUP(A140,Hoja1!$D$3:$S$1124,3,FALSE)</f>
        <v>4370</v>
      </c>
      <c r="G140" s="25">
        <f>+VLOOKUP(A140,Hoja1!$D$3:$S$1124,4,FALSE)</f>
        <v>180</v>
      </c>
      <c r="H140" s="25">
        <f>+VLOOKUP(A140,Hoja1!$D$3:$S$1124,5,FALSE)</f>
        <v>447</v>
      </c>
      <c r="I140" s="25">
        <f>+VLOOKUP(A140,Hoja1!$D$3:$S$1124,6,FALSE)</f>
        <v>366</v>
      </c>
      <c r="J140" s="25">
        <f>+VLOOKUP(A140,Hoja1!$D$3:$S$1124,7,FALSE)</f>
        <v>80</v>
      </c>
      <c r="K140" s="27">
        <f t="shared" si="8"/>
        <v>5456</v>
      </c>
      <c r="L140" s="25">
        <f>+VLOOKUP(A140,Hoja1!$D$3:$S$1124,8,FALSE)</f>
        <v>11</v>
      </c>
      <c r="M140" s="25">
        <f>+VLOOKUP(A140,Hoja1!$D$3:$S$1124,9,FALSE)</f>
        <v>4657</v>
      </c>
      <c r="N140" s="25">
        <f>+VLOOKUP(A140,Hoja1!$D$3:$S$1124,10,FALSE)</f>
        <v>17</v>
      </c>
      <c r="O140" s="25">
        <f>+VLOOKUP(A140,Hoja1!$D$3:$S$1124,11,FALSE)</f>
        <v>98</v>
      </c>
      <c r="P140" s="25">
        <f>+VLOOKUP(A140,Hoja1!$D$3:$S$1124,12,FALSE)</f>
        <v>673</v>
      </c>
      <c r="Q140" s="27">
        <f t="shared" si="9"/>
        <v>5456</v>
      </c>
      <c r="R140" s="28">
        <f>+VLOOKUP(A140,Hoja1!$D$3:$S$1124,13,FALSE)</f>
        <v>3140</v>
      </c>
      <c r="S140" s="25">
        <f>+VLOOKUP(A140,Hoja1!$D$3:$S$1124,14,FALSE)</f>
        <v>124</v>
      </c>
      <c r="T140" s="25">
        <f>+VLOOKUP(A140,Hoja1!$D$3:$S$1124,15,FALSE)</f>
        <v>0</v>
      </c>
      <c r="U140" s="25">
        <f>+VLOOKUP(A140,Hoja1!$D$3:$S$1124,16,FALSE)</f>
        <v>2192</v>
      </c>
      <c r="V140" s="25"/>
      <c r="W140" s="27">
        <f t="shared" si="3"/>
        <v>0</v>
      </c>
      <c r="X140" s="25"/>
      <c r="Y140" s="25"/>
      <c r="Z140" s="25"/>
      <c r="AA140" s="25"/>
      <c r="AB140" s="25"/>
    </row>
    <row r="141" spans="1:28" ht="13.15">
      <c r="A141" s="24">
        <v>8558</v>
      </c>
      <c r="B141" s="25" t="s">
        <v>250</v>
      </c>
      <c r="C141" s="25" t="s">
        <v>262</v>
      </c>
      <c r="D141" s="26">
        <v>19545</v>
      </c>
      <c r="E141" s="27">
        <f t="shared" si="0"/>
        <v>15782</v>
      </c>
      <c r="F141" s="25">
        <f>+VLOOKUP(A141,Hoja1!$D$3:$S$1124,3,FALSE)</f>
        <v>13656</v>
      </c>
      <c r="G141" s="25">
        <f>+VLOOKUP(A141,Hoja1!$D$3:$S$1124,4,FALSE)</f>
        <v>886</v>
      </c>
      <c r="H141" s="25">
        <f>+VLOOKUP(A141,Hoja1!$D$3:$S$1124,5,FALSE)</f>
        <v>464</v>
      </c>
      <c r="I141" s="25">
        <f>+VLOOKUP(A141,Hoja1!$D$3:$S$1124,6,FALSE)</f>
        <v>588</v>
      </c>
      <c r="J141" s="25">
        <f>+VLOOKUP(A141,Hoja1!$D$3:$S$1124,7,FALSE)</f>
        <v>188</v>
      </c>
      <c r="K141" s="27">
        <f t="shared" si="8"/>
        <v>15846</v>
      </c>
      <c r="L141" s="25">
        <f>+VLOOKUP(A141,Hoja1!$D$3:$S$1124,8,FALSE)</f>
        <v>7082</v>
      </c>
      <c r="M141" s="25">
        <f>+VLOOKUP(A141,Hoja1!$D$3:$S$1124,9,FALSE)</f>
        <v>7952</v>
      </c>
      <c r="N141" s="25">
        <f>+VLOOKUP(A141,Hoja1!$D$3:$S$1124,10,FALSE)</f>
        <v>29</v>
      </c>
      <c r="O141" s="25">
        <f>+VLOOKUP(A141,Hoja1!$D$3:$S$1124,11,FALSE)</f>
        <v>176</v>
      </c>
      <c r="P141" s="25">
        <f>+VLOOKUP(A141,Hoja1!$D$3:$S$1124,12,FALSE)</f>
        <v>607</v>
      </c>
      <c r="Q141" s="27">
        <f t="shared" si="9"/>
        <v>15874</v>
      </c>
      <c r="R141" s="28">
        <f>+VLOOKUP(A141,Hoja1!$D$3:$S$1124,13,FALSE)</f>
        <v>13996</v>
      </c>
      <c r="S141" s="25">
        <f>+VLOOKUP(A141,Hoja1!$D$3:$S$1124,14,FALSE)</f>
        <v>59</v>
      </c>
      <c r="T141" s="25">
        <f>+VLOOKUP(A141,Hoja1!$D$3:$S$1124,15,FALSE)</f>
        <v>4</v>
      </c>
      <c r="U141" s="25">
        <f>+VLOOKUP(A141,Hoja1!$D$3:$S$1124,16,FALSE)</f>
        <v>1815</v>
      </c>
      <c r="V141" s="25"/>
      <c r="W141" s="27">
        <f t="shared" si="3"/>
        <v>0</v>
      </c>
      <c r="X141" s="25"/>
      <c r="Y141" s="25"/>
      <c r="Z141" s="25"/>
      <c r="AA141" s="25"/>
      <c r="AB141" s="25"/>
    </row>
    <row r="142" spans="1:28" ht="13.15">
      <c r="A142" s="24">
        <v>8560</v>
      </c>
      <c r="B142" s="25" t="s">
        <v>250</v>
      </c>
      <c r="C142" s="25" t="s">
        <v>263</v>
      </c>
      <c r="D142" s="26">
        <v>25728</v>
      </c>
      <c r="E142" s="27">
        <f t="shared" si="0"/>
        <v>22308</v>
      </c>
      <c r="F142" s="25">
        <f>+VLOOKUP(A142,Hoja1!$D$3:$S$1124,3,FALSE)</f>
        <v>20960</v>
      </c>
      <c r="G142" s="25">
        <f>+VLOOKUP(A142,Hoja1!$D$3:$S$1124,4,FALSE)</f>
        <v>293</v>
      </c>
      <c r="H142" s="25">
        <f>+VLOOKUP(A142,Hoja1!$D$3:$S$1124,5,FALSE)</f>
        <v>90</v>
      </c>
      <c r="I142" s="25">
        <f>+VLOOKUP(A142,Hoja1!$D$3:$S$1124,6,FALSE)</f>
        <v>312</v>
      </c>
      <c r="J142" s="25">
        <f>+VLOOKUP(A142,Hoja1!$D$3:$S$1124,7,FALSE)</f>
        <v>653</v>
      </c>
      <c r="K142" s="27">
        <f t="shared" si="8"/>
        <v>22347</v>
      </c>
      <c r="L142" s="25">
        <f>+VLOOKUP(A142,Hoja1!$D$3:$S$1124,8,FALSE)</f>
        <v>11418</v>
      </c>
      <c r="M142" s="25">
        <f>+VLOOKUP(A142,Hoja1!$D$3:$S$1124,9,FALSE)</f>
        <v>8538</v>
      </c>
      <c r="N142" s="25">
        <f>+VLOOKUP(A142,Hoja1!$D$3:$S$1124,10,FALSE)</f>
        <v>17</v>
      </c>
      <c r="O142" s="25">
        <f>+VLOOKUP(A142,Hoja1!$D$3:$S$1124,11,FALSE)</f>
        <v>121</v>
      </c>
      <c r="P142" s="25">
        <f>+VLOOKUP(A142,Hoja1!$D$3:$S$1124,12,FALSE)</f>
        <v>2253</v>
      </c>
      <c r="Q142" s="27">
        <f t="shared" si="9"/>
        <v>22367</v>
      </c>
      <c r="R142" s="28">
        <f>+VLOOKUP(A142,Hoja1!$D$3:$S$1124,13,FALSE)</f>
        <v>19339</v>
      </c>
      <c r="S142" s="25">
        <f>+VLOOKUP(A142,Hoja1!$D$3:$S$1124,14,FALSE)</f>
        <v>85</v>
      </c>
      <c r="T142" s="25">
        <f>+VLOOKUP(A142,Hoja1!$D$3:$S$1124,15,FALSE)</f>
        <v>1</v>
      </c>
      <c r="U142" s="25">
        <f>+VLOOKUP(A142,Hoja1!$D$3:$S$1124,16,FALSE)</f>
        <v>2942</v>
      </c>
      <c r="V142" s="25"/>
      <c r="W142" s="27">
        <f t="shared" si="3"/>
        <v>0</v>
      </c>
      <c r="X142" s="25"/>
      <c r="Y142" s="25"/>
      <c r="Z142" s="25"/>
      <c r="AA142" s="25"/>
      <c r="AB142" s="25"/>
    </row>
    <row r="143" spans="1:28" ht="13.15">
      <c r="A143" s="24">
        <v>8573</v>
      </c>
      <c r="B143" s="25" t="s">
        <v>250</v>
      </c>
      <c r="C143" s="25" t="s">
        <v>264</v>
      </c>
      <c r="D143" s="26">
        <v>53649</v>
      </c>
      <c r="E143" s="27">
        <f t="shared" si="0"/>
        <v>45911</v>
      </c>
      <c r="F143" s="25">
        <f>+VLOOKUP(A143,Hoja1!$D$3:$S$1124,3,FALSE)</f>
        <v>43371</v>
      </c>
      <c r="G143" s="25">
        <f>+VLOOKUP(A143,Hoja1!$D$3:$S$1124,4,FALSE)</f>
        <v>1531</v>
      </c>
      <c r="H143" s="25">
        <f>+VLOOKUP(A143,Hoja1!$D$3:$S$1124,5,FALSE)</f>
        <v>473</v>
      </c>
      <c r="I143" s="25">
        <f>+VLOOKUP(A143,Hoja1!$D$3:$S$1124,6,FALSE)</f>
        <v>60</v>
      </c>
      <c r="J143" s="25">
        <f>+VLOOKUP(A143,Hoja1!$D$3:$S$1124,7,FALSE)</f>
        <v>476</v>
      </c>
      <c r="K143" s="27">
        <f t="shared" si="8"/>
        <v>45535</v>
      </c>
      <c r="L143" s="25">
        <f>+VLOOKUP(A143,Hoja1!$D$3:$S$1124,8,FALSE)</f>
        <v>38612</v>
      </c>
      <c r="M143" s="25">
        <f>+VLOOKUP(A143,Hoja1!$D$3:$S$1124,9,FALSE)</f>
        <v>6332</v>
      </c>
      <c r="N143" s="25">
        <f>+VLOOKUP(A143,Hoja1!$D$3:$S$1124,10,FALSE)</f>
        <v>50</v>
      </c>
      <c r="O143" s="25">
        <f>+VLOOKUP(A143,Hoja1!$D$3:$S$1124,11,FALSE)</f>
        <v>183</v>
      </c>
      <c r="P143" s="25">
        <f>+VLOOKUP(A143,Hoja1!$D$3:$S$1124,12,FALSE)</f>
        <v>358</v>
      </c>
      <c r="Q143" s="27">
        <f t="shared" si="9"/>
        <v>45733</v>
      </c>
      <c r="R143" s="28">
        <f>+VLOOKUP(A143,Hoja1!$D$3:$S$1124,13,FALSE)</f>
        <v>43508</v>
      </c>
      <c r="S143" s="25">
        <f>+VLOOKUP(A143,Hoja1!$D$3:$S$1124,14,FALSE)</f>
        <v>222</v>
      </c>
      <c r="T143" s="25">
        <f>+VLOOKUP(A143,Hoja1!$D$3:$S$1124,15,FALSE)</f>
        <v>354</v>
      </c>
      <c r="U143" s="25">
        <f>+VLOOKUP(A143,Hoja1!$D$3:$S$1124,16,FALSE)</f>
        <v>1649</v>
      </c>
      <c r="V143" s="25"/>
      <c r="W143" s="27">
        <f t="shared" si="3"/>
        <v>0</v>
      </c>
      <c r="X143" s="25"/>
      <c r="Y143" s="25"/>
      <c r="Z143" s="25"/>
      <c r="AA143" s="25"/>
      <c r="AB143" s="25"/>
    </row>
    <row r="144" spans="1:28" ht="13.15">
      <c r="A144" s="24">
        <v>8606</v>
      </c>
      <c r="B144" s="25" t="s">
        <v>250</v>
      </c>
      <c r="C144" s="25" t="s">
        <v>265</v>
      </c>
      <c r="D144" s="26">
        <v>28102</v>
      </c>
      <c r="E144" s="27">
        <f t="shared" si="0"/>
        <v>27126</v>
      </c>
      <c r="F144" s="25">
        <f>+VLOOKUP(A144,Hoja1!$D$3:$S$1124,3,FALSE)</f>
        <v>21582</v>
      </c>
      <c r="G144" s="25">
        <f>+VLOOKUP(A144,Hoja1!$D$3:$S$1124,4,FALSE)</f>
        <v>2118</v>
      </c>
      <c r="H144" s="25">
        <f>+VLOOKUP(A144,Hoja1!$D$3:$S$1124,5,FALSE)</f>
        <v>863</v>
      </c>
      <c r="I144" s="25">
        <f>+VLOOKUP(A144,Hoja1!$D$3:$S$1124,6,FALSE)</f>
        <v>2316</v>
      </c>
      <c r="J144" s="25">
        <f>+VLOOKUP(A144,Hoja1!$D$3:$S$1124,7,FALSE)</f>
        <v>247</v>
      </c>
      <c r="K144" s="27">
        <f t="shared" si="8"/>
        <v>23791</v>
      </c>
      <c r="L144" s="25">
        <f>+VLOOKUP(A144,Hoja1!$D$3:$S$1124,8,FALSE)</f>
        <v>2328</v>
      </c>
      <c r="M144" s="25">
        <f>+VLOOKUP(A144,Hoja1!$D$3:$S$1124,9,FALSE)</f>
        <v>16003</v>
      </c>
      <c r="N144" s="25">
        <f>+VLOOKUP(A144,Hoja1!$D$3:$S$1124,10,FALSE)</f>
        <v>126</v>
      </c>
      <c r="O144" s="25">
        <f>+VLOOKUP(A144,Hoja1!$D$3:$S$1124,11,FALSE)</f>
        <v>1112</v>
      </c>
      <c r="P144" s="25">
        <f>+VLOOKUP(A144,Hoja1!$D$3:$S$1124,12,FALSE)</f>
        <v>4222</v>
      </c>
      <c r="Q144" s="27">
        <f t="shared" si="9"/>
        <v>23829</v>
      </c>
      <c r="R144" s="28">
        <f>+VLOOKUP(A144,Hoja1!$D$3:$S$1124,13,FALSE)</f>
        <v>19488</v>
      </c>
      <c r="S144" s="25">
        <f>+VLOOKUP(A144,Hoja1!$D$3:$S$1124,14,FALSE)</f>
        <v>266</v>
      </c>
      <c r="T144" s="25">
        <f>+VLOOKUP(A144,Hoja1!$D$3:$S$1124,15,FALSE)</f>
        <v>0</v>
      </c>
      <c r="U144" s="25">
        <f>+VLOOKUP(A144,Hoja1!$D$3:$S$1124,16,FALSE)</f>
        <v>4075</v>
      </c>
      <c r="V144" s="25"/>
      <c r="W144" s="27">
        <f t="shared" si="3"/>
        <v>0</v>
      </c>
      <c r="X144" s="25"/>
      <c r="Y144" s="25"/>
      <c r="Z144" s="25"/>
      <c r="AA144" s="25"/>
      <c r="AB144" s="25"/>
    </row>
    <row r="145" spans="1:28" ht="13.15">
      <c r="A145" s="24">
        <v>8634</v>
      </c>
      <c r="B145" s="25" t="s">
        <v>250</v>
      </c>
      <c r="C145" s="25" t="s">
        <v>266</v>
      </c>
      <c r="D145" s="26">
        <v>35084</v>
      </c>
      <c r="E145" s="27">
        <f t="shared" si="0"/>
        <v>31112</v>
      </c>
      <c r="F145" s="25">
        <f>+VLOOKUP(A145,Hoja1!$D$3:$S$1124,3,FALSE)</f>
        <v>29791</v>
      </c>
      <c r="G145" s="25">
        <f>+VLOOKUP(A145,Hoja1!$D$3:$S$1124,4,FALSE)</f>
        <v>479</v>
      </c>
      <c r="H145" s="25">
        <f>+VLOOKUP(A145,Hoja1!$D$3:$S$1124,5,FALSE)</f>
        <v>308</v>
      </c>
      <c r="I145" s="25">
        <f>+VLOOKUP(A145,Hoja1!$D$3:$S$1124,6,FALSE)</f>
        <v>88</v>
      </c>
      <c r="J145" s="25">
        <f>+VLOOKUP(A145,Hoja1!$D$3:$S$1124,7,FALSE)</f>
        <v>446</v>
      </c>
      <c r="K145" s="27">
        <f t="shared" si="8"/>
        <v>30949</v>
      </c>
      <c r="L145" s="25">
        <f>+VLOOKUP(A145,Hoja1!$D$3:$S$1124,8,FALSE)</f>
        <v>28440</v>
      </c>
      <c r="M145" s="25">
        <f>+VLOOKUP(A145,Hoja1!$D$3:$S$1124,9,FALSE)</f>
        <v>1686</v>
      </c>
      <c r="N145" s="25">
        <f>+VLOOKUP(A145,Hoja1!$D$3:$S$1124,10,FALSE)</f>
        <v>79</v>
      </c>
      <c r="O145" s="25">
        <f>+VLOOKUP(A145,Hoja1!$D$3:$S$1124,11,FALSE)</f>
        <v>240</v>
      </c>
      <c r="P145" s="25">
        <f>+VLOOKUP(A145,Hoja1!$D$3:$S$1124,12,FALSE)</f>
        <v>504</v>
      </c>
      <c r="Q145" s="27">
        <f t="shared" si="9"/>
        <v>31007</v>
      </c>
      <c r="R145" s="28">
        <f>+VLOOKUP(A145,Hoja1!$D$3:$S$1124,13,FALSE)</f>
        <v>29053</v>
      </c>
      <c r="S145" s="25">
        <f>+VLOOKUP(A145,Hoja1!$D$3:$S$1124,14,FALSE)</f>
        <v>198</v>
      </c>
      <c r="T145" s="25">
        <f>+VLOOKUP(A145,Hoja1!$D$3:$S$1124,15,FALSE)</f>
        <v>8</v>
      </c>
      <c r="U145" s="25">
        <f>+VLOOKUP(A145,Hoja1!$D$3:$S$1124,16,FALSE)</f>
        <v>1748</v>
      </c>
      <c r="V145" s="25"/>
      <c r="W145" s="27">
        <f t="shared" si="3"/>
        <v>0</v>
      </c>
      <c r="X145" s="25"/>
      <c r="Y145" s="25"/>
      <c r="Z145" s="25"/>
      <c r="AA145" s="25"/>
      <c r="AB145" s="25"/>
    </row>
    <row r="146" spans="1:28" ht="13.15">
      <c r="A146" s="24">
        <v>8638</v>
      </c>
      <c r="B146" s="25" t="s">
        <v>250</v>
      </c>
      <c r="C146" s="25" t="s">
        <v>210</v>
      </c>
      <c r="D146" s="26">
        <v>100049</v>
      </c>
      <c r="E146" s="27">
        <f t="shared" si="0"/>
        <v>91097</v>
      </c>
      <c r="F146" s="25">
        <f>+VLOOKUP(A146,Hoja1!$D$3:$S$1124,3,FALSE)</f>
        <v>76991</v>
      </c>
      <c r="G146" s="25">
        <f>+VLOOKUP(A146,Hoja1!$D$3:$S$1124,4,FALSE)</f>
        <v>8336</v>
      </c>
      <c r="H146" s="25">
        <f>+VLOOKUP(A146,Hoja1!$D$3:$S$1124,5,FALSE)</f>
        <v>2805</v>
      </c>
      <c r="I146" s="25">
        <f>+VLOOKUP(A146,Hoja1!$D$3:$S$1124,6,FALSE)</f>
        <v>1801</v>
      </c>
      <c r="J146" s="25">
        <f>+VLOOKUP(A146,Hoja1!$D$3:$S$1124,7,FALSE)</f>
        <v>1164</v>
      </c>
      <c r="K146" s="27">
        <f t="shared" si="8"/>
        <v>88474</v>
      </c>
      <c r="L146" s="25">
        <f>+VLOOKUP(A146,Hoja1!$D$3:$S$1124,8,FALSE)</f>
        <v>58599</v>
      </c>
      <c r="M146" s="25">
        <f>+VLOOKUP(A146,Hoja1!$D$3:$S$1124,9,FALSE)</f>
        <v>23713</v>
      </c>
      <c r="N146" s="25">
        <f>+VLOOKUP(A146,Hoja1!$D$3:$S$1124,10,FALSE)</f>
        <v>367</v>
      </c>
      <c r="O146" s="25">
        <f>+VLOOKUP(A146,Hoja1!$D$3:$S$1124,11,FALSE)</f>
        <v>989</v>
      </c>
      <c r="P146" s="25">
        <f>+VLOOKUP(A146,Hoja1!$D$3:$S$1124,12,FALSE)</f>
        <v>4806</v>
      </c>
      <c r="Q146" s="27">
        <f t="shared" si="9"/>
        <v>88610</v>
      </c>
      <c r="R146" s="28">
        <f>+VLOOKUP(A146,Hoja1!$D$3:$S$1124,13,FALSE)</f>
        <v>79805</v>
      </c>
      <c r="S146" s="25">
        <f>+VLOOKUP(A146,Hoja1!$D$3:$S$1124,14,FALSE)</f>
        <v>240</v>
      </c>
      <c r="T146" s="25">
        <f>+VLOOKUP(A146,Hoja1!$D$3:$S$1124,15,FALSE)</f>
        <v>26</v>
      </c>
      <c r="U146" s="25">
        <f>+VLOOKUP(A146,Hoja1!$D$3:$S$1124,16,FALSE)</f>
        <v>8539</v>
      </c>
      <c r="V146" s="25"/>
      <c r="W146" s="27">
        <f t="shared" si="3"/>
        <v>0</v>
      </c>
      <c r="X146" s="25"/>
      <c r="Y146" s="25"/>
      <c r="Z146" s="25"/>
      <c r="AA146" s="25"/>
      <c r="AB146" s="25"/>
    </row>
    <row r="147" spans="1:28" ht="13.15">
      <c r="A147" s="24">
        <v>8675</v>
      </c>
      <c r="B147" s="25" t="s">
        <v>250</v>
      </c>
      <c r="C147" s="25" t="s">
        <v>267</v>
      </c>
      <c r="D147" s="26">
        <v>17104</v>
      </c>
      <c r="E147" s="27">
        <f t="shared" si="0"/>
        <v>11270</v>
      </c>
      <c r="F147" s="25">
        <f>+VLOOKUP(A147,Hoja1!$D$3:$S$1124,3,FALSE)</f>
        <v>9972</v>
      </c>
      <c r="G147" s="25">
        <f>+VLOOKUP(A147,Hoja1!$D$3:$S$1124,4,FALSE)</f>
        <v>625</v>
      </c>
      <c r="H147" s="25">
        <f>+VLOOKUP(A147,Hoja1!$D$3:$S$1124,5,FALSE)</f>
        <v>506</v>
      </c>
      <c r="I147" s="25">
        <f>+VLOOKUP(A147,Hoja1!$D$3:$S$1124,6,FALSE)</f>
        <v>71</v>
      </c>
      <c r="J147" s="25">
        <f>+VLOOKUP(A147,Hoja1!$D$3:$S$1124,7,FALSE)</f>
        <v>96</v>
      </c>
      <c r="K147" s="27">
        <f t="shared" si="8"/>
        <v>11230</v>
      </c>
      <c r="L147" s="25">
        <f>+VLOOKUP(A147,Hoja1!$D$3:$S$1124,8,FALSE)</f>
        <v>6131</v>
      </c>
      <c r="M147" s="25">
        <f>+VLOOKUP(A147,Hoja1!$D$3:$S$1124,9,FALSE)</f>
        <v>1895</v>
      </c>
      <c r="N147" s="25">
        <f>+VLOOKUP(A147,Hoja1!$D$3:$S$1124,10,FALSE)</f>
        <v>67</v>
      </c>
      <c r="O147" s="25">
        <f>+VLOOKUP(A147,Hoja1!$D$3:$S$1124,11,FALSE)</f>
        <v>227</v>
      </c>
      <c r="P147" s="25">
        <f>+VLOOKUP(A147,Hoja1!$D$3:$S$1124,12,FALSE)</f>
        <v>2910</v>
      </c>
      <c r="Q147" s="27">
        <f t="shared" si="9"/>
        <v>11281</v>
      </c>
      <c r="R147" s="28">
        <f>+VLOOKUP(A147,Hoja1!$D$3:$S$1124,13,FALSE)</f>
        <v>6262</v>
      </c>
      <c r="S147" s="25">
        <f>+VLOOKUP(A147,Hoja1!$D$3:$S$1124,14,FALSE)</f>
        <v>122</v>
      </c>
      <c r="T147" s="25">
        <f>+VLOOKUP(A147,Hoja1!$D$3:$S$1124,15,FALSE)</f>
        <v>0</v>
      </c>
      <c r="U147" s="25">
        <f>+VLOOKUP(A147,Hoja1!$D$3:$S$1124,16,FALSE)</f>
        <v>4897</v>
      </c>
      <c r="V147" s="25"/>
      <c r="W147" s="27">
        <f t="shared" si="3"/>
        <v>0</v>
      </c>
      <c r="X147" s="25"/>
      <c r="Y147" s="25"/>
      <c r="Z147" s="25"/>
      <c r="AA147" s="25"/>
      <c r="AB147" s="25"/>
    </row>
    <row r="148" spans="1:28" ht="13.15">
      <c r="A148" s="24">
        <v>8685</v>
      </c>
      <c r="B148" s="25" t="s">
        <v>250</v>
      </c>
      <c r="C148" s="25" t="s">
        <v>268</v>
      </c>
      <c r="D148" s="26">
        <v>32000</v>
      </c>
      <c r="E148" s="27">
        <f t="shared" si="0"/>
        <v>27742</v>
      </c>
      <c r="F148" s="25">
        <f>+VLOOKUP(A148,Hoja1!$D$3:$S$1124,3,FALSE)</f>
        <v>24823</v>
      </c>
      <c r="G148" s="25">
        <f>+VLOOKUP(A148,Hoja1!$D$3:$S$1124,4,FALSE)</f>
        <v>863</v>
      </c>
      <c r="H148" s="25">
        <f>+VLOOKUP(A148,Hoja1!$D$3:$S$1124,5,FALSE)</f>
        <v>1367</v>
      </c>
      <c r="I148" s="25">
        <f>+VLOOKUP(A148,Hoja1!$D$3:$S$1124,6,FALSE)</f>
        <v>178</v>
      </c>
      <c r="J148" s="25">
        <f>+VLOOKUP(A148,Hoja1!$D$3:$S$1124,7,FALSE)</f>
        <v>511</v>
      </c>
      <c r="K148" s="27">
        <f t="shared" si="8"/>
        <v>27576</v>
      </c>
      <c r="L148" s="25">
        <f>+VLOOKUP(A148,Hoja1!$D$3:$S$1124,8,FALSE)</f>
        <v>22613</v>
      </c>
      <c r="M148" s="25">
        <f>+VLOOKUP(A148,Hoja1!$D$3:$S$1124,9,FALSE)</f>
        <v>3601</v>
      </c>
      <c r="N148" s="25">
        <f>+VLOOKUP(A148,Hoja1!$D$3:$S$1124,10,FALSE)</f>
        <v>26</v>
      </c>
      <c r="O148" s="25">
        <f>+VLOOKUP(A148,Hoja1!$D$3:$S$1124,11,FALSE)</f>
        <v>365</v>
      </c>
      <c r="P148" s="25">
        <f>+VLOOKUP(A148,Hoja1!$D$3:$S$1124,12,FALSE)</f>
        <v>971</v>
      </c>
      <c r="Q148" s="27">
        <f t="shared" si="9"/>
        <v>27641</v>
      </c>
      <c r="R148" s="28">
        <f>+VLOOKUP(A148,Hoja1!$D$3:$S$1124,13,FALSE)</f>
        <v>24550</v>
      </c>
      <c r="S148" s="25">
        <f>+VLOOKUP(A148,Hoja1!$D$3:$S$1124,14,FALSE)</f>
        <v>56</v>
      </c>
      <c r="T148" s="25">
        <f>+VLOOKUP(A148,Hoja1!$D$3:$S$1124,15,FALSE)</f>
        <v>1</v>
      </c>
      <c r="U148" s="25">
        <f>+VLOOKUP(A148,Hoja1!$D$3:$S$1124,16,FALSE)</f>
        <v>3034</v>
      </c>
      <c r="V148" s="25"/>
      <c r="W148" s="27">
        <f t="shared" si="3"/>
        <v>0</v>
      </c>
      <c r="X148" s="25"/>
      <c r="Y148" s="25"/>
      <c r="Z148" s="25"/>
      <c r="AA148" s="25"/>
      <c r="AB148" s="25"/>
    </row>
    <row r="149" spans="1:28" ht="13.15">
      <c r="A149" s="24">
        <v>8758</v>
      </c>
      <c r="B149" s="25" t="s">
        <v>250</v>
      </c>
      <c r="C149" s="25" t="s">
        <v>269</v>
      </c>
      <c r="D149" s="26">
        <v>665021</v>
      </c>
      <c r="E149" s="27">
        <f t="shared" si="0"/>
        <v>511679</v>
      </c>
      <c r="F149" s="25">
        <f>+VLOOKUP(A149,Hoja1!$D$3:$S$1124,3,FALSE)</f>
        <v>501868</v>
      </c>
      <c r="G149" s="25">
        <f>+VLOOKUP(A149,Hoja1!$D$3:$S$1124,4,FALSE)</f>
        <v>6016</v>
      </c>
      <c r="H149" s="25">
        <f>+VLOOKUP(A149,Hoja1!$D$3:$S$1124,5,FALSE)</f>
        <v>1020</v>
      </c>
      <c r="I149" s="25">
        <f>+VLOOKUP(A149,Hoja1!$D$3:$S$1124,6,FALSE)</f>
        <v>688</v>
      </c>
      <c r="J149" s="25">
        <f>+VLOOKUP(A149,Hoja1!$D$3:$S$1124,7,FALSE)</f>
        <v>2087</v>
      </c>
      <c r="K149" s="27">
        <f t="shared" si="8"/>
        <v>507134</v>
      </c>
      <c r="L149" s="25">
        <f>+VLOOKUP(A149,Hoja1!$D$3:$S$1124,8,FALSE)</f>
        <v>455708</v>
      </c>
      <c r="M149" s="25">
        <f>+VLOOKUP(A149,Hoja1!$D$3:$S$1124,9,FALSE)</f>
        <v>44096</v>
      </c>
      <c r="N149" s="25">
        <f>+VLOOKUP(A149,Hoja1!$D$3:$S$1124,10,FALSE)</f>
        <v>3959</v>
      </c>
      <c r="O149" s="25">
        <f>+VLOOKUP(A149,Hoja1!$D$3:$S$1124,11,FALSE)</f>
        <v>1515</v>
      </c>
      <c r="P149" s="25">
        <f>+VLOOKUP(A149,Hoja1!$D$3:$S$1124,12,FALSE)</f>
        <v>1856</v>
      </c>
      <c r="Q149" s="27">
        <f t="shared" si="9"/>
        <v>508723</v>
      </c>
      <c r="R149" s="28">
        <f>+VLOOKUP(A149,Hoja1!$D$3:$S$1124,13,FALSE)</f>
        <v>485802</v>
      </c>
      <c r="S149" s="25">
        <f>+VLOOKUP(A149,Hoja1!$D$3:$S$1124,14,FALSE)</f>
        <v>1305</v>
      </c>
      <c r="T149" s="25">
        <f>+VLOOKUP(A149,Hoja1!$D$3:$S$1124,15,FALSE)</f>
        <v>283</v>
      </c>
      <c r="U149" s="25">
        <f>+VLOOKUP(A149,Hoja1!$D$3:$S$1124,16,FALSE)</f>
        <v>21333</v>
      </c>
      <c r="V149" s="25"/>
      <c r="W149" s="27">
        <f t="shared" si="3"/>
        <v>0</v>
      </c>
      <c r="X149" s="25"/>
      <c r="Y149" s="25"/>
      <c r="Z149" s="25"/>
      <c r="AA149" s="25"/>
      <c r="AB149" s="25"/>
    </row>
    <row r="150" spans="1:28" ht="13.15">
      <c r="A150" s="24">
        <v>8770</v>
      </c>
      <c r="B150" s="25" t="s">
        <v>250</v>
      </c>
      <c r="C150" s="25" t="s">
        <v>270</v>
      </c>
      <c r="D150" s="26">
        <v>12572</v>
      </c>
      <c r="E150" s="27">
        <f t="shared" si="0"/>
        <v>10361</v>
      </c>
      <c r="F150" s="25">
        <f>+VLOOKUP(A150,Hoja1!$D$3:$S$1124,3,FALSE)</f>
        <v>9803</v>
      </c>
      <c r="G150" s="25">
        <f>+VLOOKUP(A150,Hoja1!$D$3:$S$1124,4,FALSE)</f>
        <v>292</v>
      </c>
      <c r="H150" s="25">
        <f>+VLOOKUP(A150,Hoja1!$D$3:$S$1124,5,FALSE)</f>
        <v>153</v>
      </c>
      <c r="I150" s="25">
        <f>+VLOOKUP(A150,Hoja1!$D$3:$S$1124,6,FALSE)</f>
        <v>96</v>
      </c>
      <c r="J150" s="25">
        <f>+VLOOKUP(A150,Hoja1!$D$3:$S$1124,7,FALSE)</f>
        <v>17</v>
      </c>
      <c r="K150" s="27">
        <f t="shared" si="8"/>
        <v>10328</v>
      </c>
      <c r="L150" s="25">
        <f>+VLOOKUP(A150,Hoja1!$D$3:$S$1124,8,FALSE)</f>
        <v>8196</v>
      </c>
      <c r="M150" s="25">
        <f>+VLOOKUP(A150,Hoja1!$D$3:$S$1124,9,FALSE)</f>
        <v>1731</v>
      </c>
      <c r="N150" s="25">
        <f>+VLOOKUP(A150,Hoja1!$D$3:$S$1124,10,FALSE)</f>
        <v>17</v>
      </c>
      <c r="O150" s="25">
        <f>+VLOOKUP(A150,Hoja1!$D$3:$S$1124,11,FALSE)</f>
        <v>180</v>
      </c>
      <c r="P150" s="25">
        <f>+VLOOKUP(A150,Hoja1!$D$3:$S$1124,12,FALSE)</f>
        <v>204</v>
      </c>
      <c r="Q150" s="27">
        <f t="shared" si="9"/>
        <v>10348</v>
      </c>
      <c r="R150" s="28">
        <f>+VLOOKUP(A150,Hoja1!$D$3:$S$1124,13,FALSE)</f>
        <v>9565</v>
      </c>
      <c r="S150" s="25">
        <f>+VLOOKUP(A150,Hoja1!$D$3:$S$1124,14,FALSE)</f>
        <v>46</v>
      </c>
      <c r="T150" s="25">
        <f>+VLOOKUP(A150,Hoja1!$D$3:$S$1124,15,FALSE)</f>
        <v>1</v>
      </c>
      <c r="U150" s="25">
        <f>+VLOOKUP(A150,Hoja1!$D$3:$S$1124,16,FALSE)</f>
        <v>736</v>
      </c>
      <c r="V150" s="25"/>
      <c r="W150" s="27">
        <f t="shared" si="3"/>
        <v>0</v>
      </c>
      <c r="X150" s="25"/>
      <c r="Y150" s="25"/>
      <c r="Z150" s="25"/>
      <c r="AA150" s="25"/>
      <c r="AB150" s="25"/>
    </row>
    <row r="151" spans="1:28" ht="13.15">
      <c r="A151" s="24">
        <v>8832</v>
      </c>
      <c r="B151" s="25" t="s">
        <v>250</v>
      </c>
      <c r="C151" s="25" t="s">
        <v>271</v>
      </c>
      <c r="D151" s="26">
        <v>18846</v>
      </c>
      <c r="E151" s="27">
        <f t="shared" si="0"/>
        <v>12879</v>
      </c>
      <c r="F151" s="25">
        <f>+VLOOKUP(A151,Hoja1!$D$3:$S$1124,3,FALSE)</f>
        <v>10659</v>
      </c>
      <c r="G151" s="25">
        <f>+VLOOKUP(A151,Hoja1!$D$3:$S$1124,4,FALSE)</f>
        <v>951</v>
      </c>
      <c r="H151" s="25">
        <f>+VLOOKUP(A151,Hoja1!$D$3:$S$1124,5,FALSE)</f>
        <v>385</v>
      </c>
      <c r="I151" s="25">
        <f>+VLOOKUP(A151,Hoja1!$D$3:$S$1124,6,FALSE)</f>
        <v>482</v>
      </c>
      <c r="J151" s="25">
        <f>+VLOOKUP(A151,Hoja1!$D$3:$S$1124,7,FALSE)</f>
        <v>402</v>
      </c>
      <c r="K151" s="27">
        <f t="shared" si="8"/>
        <v>12430</v>
      </c>
      <c r="L151" s="25">
        <f>+VLOOKUP(A151,Hoja1!$D$3:$S$1124,8,FALSE)</f>
        <v>3668</v>
      </c>
      <c r="M151" s="25">
        <f>+VLOOKUP(A151,Hoja1!$D$3:$S$1124,9,FALSE)</f>
        <v>7979</v>
      </c>
      <c r="N151" s="25">
        <f>+VLOOKUP(A151,Hoja1!$D$3:$S$1124,10,FALSE)</f>
        <v>25</v>
      </c>
      <c r="O151" s="25">
        <f>+VLOOKUP(A151,Hoja1!$D$3:$S$1124,11,FALSE)</f>
        <v>137</v>
      </c>
      <c r="P151" s="25">
        <f>+VLOOKUP(A151,Hoja1!$D$3:$S$1124,12,FALSE)</f>
        <v>621</v>
      </c>
      <c r="Q151" s="27">
        <f t="shared" si="9"/>
        <v>12465</v>
      </c>
      <c r="R151" s="28">
        <f>+VLOOKUP(A151,Hoja1!$D$3:$S$1124,13,FALSE)</f>
        <v>9374</v>
      </c>
      <c r="S151" s="25">
        <f>+VLOOKUP(A151,Hoja1!$D$3:$S$1124,14,FALSE)</f>
        <v>254</v>
      </c>
      <c r="T151" s="25">
        <f>+VLOOKUP(A151,Hoja1!$D$3:$S$1124,15,FALSE)</f>
        <v>0</v>
      </c>
      <c r="U151" s="25">
        <f>+VLOOKUP(A151,Hoja1!$D$3:$S$1124,16,FALSE)</f>
        <v>2837</v>
      </c>
      <c r="V151" s="25"/>
      <c r="W151" s="27">
        <f t="shared" si="3"/>
        <v>0</v>
      </c>
      <c r="X151" s="25"/>
      <c r="Y151" s="25"/>
      <c r="Z151" s="25"/>
      <c r="AA151" s="25"/>
      <c r="AB151" s="25"/>
    </row>
    <row r="152" spans="1:28" ht="13.15">
      <c r="A152" s="24">
        <v>8849</v>
      </c>
      <c r="B152" s="25" t="s">
        <v>250</v>
      </c>
      <c r="C152" s="25" t="s">
        <v>272</v>
      </c>
      <c r="D152" s="26">
        <v>13144</v>
      </c>
      <c r="E152" s="27">
        <f t="shared" si="0"/>
        <v>9454</v>
      </c>
      <c r="F152" s="25">
        <f>+VLOOKUP(A152,Hoja1!$D$3:$S$1124,3,FALSE)</f>
        <v>8218</v>
      </c>
      <c r="G152" s="25">
        <f>+VLOOKUP(A152,Hoja1!$D$3:$S$1124,4,FALSE)</f>
        <v>676</v>
      </c>
      <c r="H152" s="25">
        <f>+VLOOKUP(A152,Hoja1!$D$3:$S$1124,5,FALSE)</f>
        <v>74</v>
      </c>
      <c r="I152" s="25">
        <f>+VLOOKUP(A152,Hoja1!$D$3:$S$1124,6,FALSE)</f>
        <v>234</v>
      </c>
      <c r="J152" s="25">
        <f>+VLOOKUP(A152,Hoja1!$D$3:$S$1124,7,FALSE)</f>
        <v>252</v>
      </c>
      <c r="K152" s="27">
        <f t="shared" si="8"/>
        <v>9481</v>
      </c>
      <c r="L152" s="25">
        <f>+VLOOKUP(A152,Hoja1!$D$3:$S$1124,8,FALSE)</f>
        <v>3219</v>
      </c>
      <c r="M152" s="25">
        <f>+VLOOKUP(A152,Hoja1!$D$3:$S$1124,9,FALSE)</f>
        <v>5757</v>
      </c>
      <c r="N152" s="25">
        <f>+VLOOKUP(A152,Hoja1!$D$3:$S$1124,10,FALSE)</f>
        <v>44</v>
      </c>
      <c r="O152" s="25">
        <f>+VLOOKUP(A152,Hoja1!$D$3:$S$1124,11,FALSE)</f>
        <v>164</v>
      </c>
      <c r="P152" s="25">
        <f>+VLOOKUP(A152,Hoja1!$D$3:$S$1124,12,FALSE)</f>
        <v>297</v>
      </c>
      <c r="Q152" s="27">
        <f t="shared" si="9"/>
        <v>9491</v>
      </c>
      <c r="R152" s="28">
        <f>+VLOOKUP(A152,Hoja1!$D$3:$S$1124,13,FALSE)</f>
        <v>8597</v>
      </c>
      <c r="S152" s="25">
        <f>+VLOOKUP(A152,Hoja1!$D$3:$S$1124,14,FALSE)</f>
        <v>14</v>
      </c>
      <c r="T152" s="25">
        <f>+VLOOKUP(A152,Hoja1!$D$3:$S$1124,15,FALSE)</f>
        <v>0</v>
      </c>
      <c r="U152" s="25">
        <f>+VLOOKUP(A152,Hoja1!$D$3:$S$1124,16,FALSE)</f>
        <v>880</v>
      </c>
      <c r="V152" s="25"/>
      <c r="W152" s="27">
        <f t="shared" si="3"/>
        <v>0</v>
      </c>
      <c r="X152" s="25"/>
      <c r="Y152" s="25"/>
      <c r="Z152" s="25"/>
      <c r="AA152" s="25"/>
      <c r="AB152" s="25"/>
    </row>
    <row r="153" spans="1:28" ht="13.15">
      <c r="A153" s="24">
        <v>11001</v>
      </c>
      <c r="B153" s="25" t="s">
        <v>273</v>
      </c>
      <c r="C153" s="25" t="s">
        <v>273</v>
      </c>
      <c r="D153" s="26">
        <v>7743955</v>
      </c>
      <c r="E153" s="27">
        <f t="shared" si="0"/>
        <v>7036529</v>
      </c>
      <c r="F153" s="25">
        <f>+VLOOKUP(A153,Hoja1!$D$3:$S$1124,3,FALSE)</f>
        <v>6904446</v>
      </c>
      <c r="G153" s="25">
        <f>+VLOOKUP(A153,Hoja1!$D$3:$S$1124,4,FALSE)</f>
        <v>51781</v>
      </c>
      <c r="H153" s="25">
        <f>+VLOOKUP(A153,Hoja1!$D$3:$S$1124,5,FALSE)</f>
        <v>7937</v>
      </c>
      <c r="I153" s="25">
        <f>+VLOOKUP(A153,Hoja1!$D$3:$S$1124,6,FALSE)</f>
        <v>5839</v>
      </c>
      <c r="J153" s="25">
        <f>+VLOOKUP(A153,Hoja1!$D$3:$S$1124,7,FALSE)</f>
        <v>66526</v>
      </c>
      <c r="K153" s="27">
        <f t="shared" si="8"/>
        <v>6887920</v>
      </c>
      <c r="L153" s="25">
        <f>+VLOOKUP(A153,Hoja1!$D$3:$S$1124,8,FALSE)</f>
        <v>6800106</v>
      </c>
      <c r="M153" s="25">
        <f>+VLOOKUP(A153,Hoja1!$D$3:$S$1124,9,FALSE)</f>
        <v>65038</v>
      </c>
      <c r="N153" s="25">
        <f>+VLOOKUP(A153,Hoja1!$D$3:$S$1124,10,FALSE)</f>
        <v>13210</v>
      </c>
      <c r="O153" s="25">
        <f>+VLOOKUP(A153,Hoja1!$D$3:$S$1124,11,FALSE)</f>
        <v>6504</v>
      </c>
      <c r="P153" s="25">
        <f>+VLOOKUP(A153,Hoja1!$D$3:$S$1124,12,FALSE)</f>
        <v>3062</v>
      </c>
      <c r="Q153" s="27">
        <f t="shared" si="9"/>
        <v>6943019</v>
      </c>
      <c r="R153" s="28">
        <f>+VLOOKUP(A153,Hoja1!$D$3:$S$1124,13,FALSE)</f>
        <v>6703044</v>
      </c>
      <c r="S153" s="25">
        <f>+VLOOKUP(A153,Hoja1!$D$3:$S$1124,14,FALSE)</f>
        <v>75036</v>
      </c>
      <c r="T153" s="25">
        <f>+VLOOKUP(A153,Hoja1!$D$3:$S$1124,15,FALSE)</f>
        <v>121218</v>
      </c>
      <c r="U153" s="25">
        <f>+VLOOKUP(A153,Hoja1!$D$3:$S$1124,16,FALSE)</f>
        <v>43721</v>
      </c>
      <c r="V153" s="25"/>
      <c r="W153" s="27">
        <f t="shared" si="3"/>
        <v>0</v>
      </c>
      <c r="X153" s="25"/>
      <c r="Y153" s="25"/>
      <c r="Z153" s="25"/>
      <c r="AA153" s="25"/>
      <c r="AB153" s="25"/>
    </row>
    <row r="154" spans="1:28" ht="13.15">
      <c r="A154" s="24">
        <v>13001</v>
      </c>
      <c r="B154" s="25" t="s">
        <v>274</v>
      </c>
      <c r="C154" s="25" t="s">
        <v>275</v>
      </c>
      <c r="D154" s="26">
        <v>1028736</v>
      </c>
      <c r="E154" s="27">
        <f t="shared" si="0"/>
        <v>865624</v>
      </c>
      <c r="F154" s="25">
        <f>+VLOOKUP(A154,Hoja1!$D$3:$S$1124,3,FALSE)</f>
        <v>804689</v>
      </c>
      <c r="G154" s="25">
        <f>+VLOOKUP(A154,Hoja1!$D$3:$S$1124,4,FALSE)</f>
        <v>32505</v>
      </c>
      <c r="H154" s="25">
        <f>+VLOOKUP(A154,Hoja1!$D$3:$S$1124,5,FALSE)</f>
        <v>17067</v>
      </c>
      <c r="I154" s="25">
        <f>+VLOOKUP(A154,Hoja1!$D$3:$S$1124,6,FALSE)</f>
        <v>5312</v>
      </c>
      <c r="J154" s="25">
        <f>+VLOOKUP(A154,Hoja1!$D$3:$S$1124,7,FALSE)</f>
        <v>6051</v>
      </c>
      <c r="K154" s="27">
        <f t="shared" si="8"/>
        <v>856576</v>
      </c>
      <c r="L154" s="25">
        <f>+VLOOKUP(A154,Hoja1!$D$3:$S$1124,8,FALSE)</f>
        <v>736808</v>
      </c>
      <c r="M154" s="25">
        <f>+VLOOKUP(A154,Hoja1!$D$3:$S$1124,9,FALSE)</f>
        <v>98976</v>
      </c>
      <c r="N154" s="25">
        <f>+VLOOKUP(A154,Hoja1!$D$3:$S$1124,10,FALSE)</f>
        <v>3446</v>
      </c>
      <c r="O154" s="25">
        <f>+VLOOKUP(A154,Hoja1!$D$3:$S$1124,11,FALSE)</f>
        <v>6644</v>
      </c>
      <c r="P154" s="25">
        <f>+VLOOKUP(A154,Hoja1!$D$3:$S$1124,12,FALSE)</f>
        <v>10702</v>
      </c>
      <c r="Q154" s="27">
        <f t="shared" si="9"/>
        <v>858884</v>
      </c>
      <c r="R154" s="28">
        <f>+VLOOKUP(A154,Hoja1!$D$3:$S$1124,13,FALSE)</f>
        <v>804058</v>
      </c>
      <c r="S154" s="25">
        <f>+VLOOKUP(A154,Hoja1!$D$3:$S$1124,14,FALSE)</f>
        <v>4835</v>
      </c>
      <c r="T154" s="25">
        <f>+VLOOKUP(A154,Hoja1!$D$3:$S$1124,15,FALSE)</f>
        <v>1407</v>
      </c>
      <c r="U154" s="25">
        <f>+VLOOKUP(A154,Hoja1!$D$3:$S$1124,16,FALSE)</f>
        <v>48584</v>
      </c>
      <c r="V154" s="25"/>
      <c r="W154" s="27">
        <f t="shared" si="3"/>
        <v>0</v>
      </c>
      <c r="X154" s="25"/>
      <c r="Y154" s="25"/>
      <c r="Z154" s="25"/>
      <c r="AA154" s="25"/>
      <c r="AB154" s="25"/>
    </row>
    <row r="155" spans="1:28" ht="13.15">
      <c r="A155" s="24">
        <v>13006</v>
      </c>
      <c r="B155" s="25" t="s">
        <v>274</v>
      </c>
      <c r="C155" s="25" t="s">
        <v>276</v>
      </c>
      <c r="D155" s="26">
        <v>24900</v>
      </c>
      <c r="E155" s="27">
        <f t="shared" si="0"/>
        <v>19917</v>
      </c>
      <c r="F155" s="25">
        <f>+VLOOKUP(A155,Hoja1!$D$3:$S$1124,3,FALSE)</f>
        <v>13075</v>
      </c>
      <c r="G155" s="25">
        <f>+VLOOKUP(A155,Hoja1!$D$3:$S$1124,4,FALSE)</f>
        <v>737</v>
      </c>
      <c r="H155" s="25">
        <f>+VLOOKUP(A155,Hoja1!$D$3:$S$1124,5,FALSE)</f>
        <v>2241</v>
      </c>
      <c r="I155" s="25">
        <f>+VLOOKUP(A155,Hoja1!$D$3:$S$1124,6,FALSE)</f>
        <v>3579</v>
      </c>
      <c r="J155" s="25">
        <f>+VLOOKUP(A155,Hoja1!$D$3:$S$1124,7,FALSE)</f>
        <v>285</v>
      </c>
      <c r="K155" s="27">
        <f t="shared" si="8"/>
        <v>18361</v>
      </c>
      <c r="L155" s="25">
        <f>+VLOOKUP(A155,Hoja1!$D$3:$S$1124,8,FALSE)</f>
        <v>69</v>
      </c>
      <c r="M155" s="25">
        <f>+VLOOKUP(A155,Hoja1!$D$3:$S$1124,9,FALSE)</f>
        <v>9902</v>
      </c>
      <c r="N155" s="25">
        <f>+VLOOKUP(A155,Hoja1!$D$3:$S$1124,10,FALSE)</f>
        <v>23</v>
      </c>
      <c r="O155" s="25">
        <f>+VLOOKUP(A155,Hoja1!$D$3:$S$1124,11,FALSE)</f>
        <v>242</v>
      </c>
      <c r="P155" s="25">
        <f>+VLOOKUP(A155,Hoja1!$D$3:$S$1124,12,FALSE)</f>
        <v>8125</v>
      </c>
      <c r="Q155" s="27">
        <f t="shared" si="9"/>
        <v>18636</v>
      </c>
      <c r="R155" s="28">
        <f>+VLOOKUP(A155,Hoja1!$D$3:$S$1124,13,FALSE)</f>
        <v>1653</v>
      </c>
      <c r="S155" s="25">
        <f>+VLOOKUP(A155,Hoja1!$D$3:$S$1124,14,FALSE)</f>
        <v>822</v>
      </c>
      <c r="T155" s="25">
        <f>+VLOOKUP(A155,Hoja1!$D$3:$S$1124,15,FALSE)</f>
        <v>1</v>
      </c>
      <c r="U155" s="25">
        <f>+VLOOKUP(A155,Hoja1!$D$3:$S$1124,16,FALSE)</f>
        <v>16160</v>
      </c>
      <c r="V155" s="25"/>
      <c r="W155" s="27">
        <f t="shared" si="3"/>
        <v>0</v>
      </c>
      <c r="X155" s="25"/>
      <c r="Y155" s="25"/>
      <c r="Z155" s="25"/>
      <c r="AA155" s="25"/>
      <c r="AB155" s="25"/>
    </row>
    <row r="156" spans="1:28" ht="13.15">
      <c r="A156" s="24">
        <v>13030</v>
      </c>
      <c r="B156" s="25" t="s">
        <v>274</v>
      </c>
      <c r="C156" s="25" t="s">
        <v>277</v>
      </c>
      <c r="D156" s="26">
        <v>11585</v>
      </c>
      <c r="E156" s="27">
        <f t="shared" si="0"/>
        <v>8973</v>
      </c>
      <c r="F156" s="25">
        <f>+VLOOKUP(A156,Hoja1!$D$3:$S$1124,3,FALSE)</f>
        <v>4025</v>
      </c>
      <c r="G156" s="25">
        <f>+VLOOKUP(A156,Hoja1!$D$3:$S$1124,4,FALSE)</f>
        <v>684</v>
      </c>
      <c r="H156" s="25">
        <f>+VLOOKUP(A156,Hoja1!$D$3:$S$1124,5,FALSE)</f>
        <v>2394</v>
      </c>
      <c r="I156" s="25">
        <f>+VLOOKUP(A156,Hoja1!$D$3:$S$1124,6,FALSE)</f>
        <v>1856</v>
      </c>
      <c r="J156" s="25">
        <f>+VLOOKUP(A156,Hoja1!$D$3:$S$1124,7,FALSE)</f>
        <v>14</v>
      </c>
      <c r="K156" s="27">
        <f t="shared" si="8"/>
        <v>8833</v>
      </c>
      <c r="L156" s="25">
        <f>+VLOOKUP(A156,Hoja1!$D$3:$S$1124,8,FALSE)</f>
        <v>172</v>
      </c>
      <c r="M156" s="25">
        <f>+VLOOKUP(A156,Hoja1!$D$3:$S$1124,9,FALSE)</f>
        <v>4746</v>
      </c>
      <c r="N156" s="25">
        <f>+VLOOKUP(A156,Hoja1!$D$3:$S$1124,10,FALSE)</f>
        <v>3</v>
      </c>
      <c r="O156" s="25">
        <f>+VLOOKUP(A156,Hoja1!$D$3:$S$1124,11,FALSE)</f>
        <v>162</v>
      </c>
      <c r="P156" s="25">
        <f>+VLOOKUP(A156,Hoja1!$D$3:$S$1124,12,FALSE)</f>
        <v>3750</v>
      </c>
      <c r="Q156" s="27">
        <f t="shared" si="9"/>
        <v>8836</v>
      </c>
      <c r="R156" s="28">
        <f>+VLOOKUP(A156,Hoja1!$D$3:$S$1124,13,FALSE)</f>
        <v>29</v>
      </c>
      <c r="S156" s="25">
        <f>+VLOOKUP(A156,Hoja1!$D$3:$S$1124,14,FALSE)</f>
        <v>8</v>
      </c>
      <c r="T156" s="25">
        <f>+VLOOKUP(A156,Hoja1!$D$3:$S$1124,15,FALSE)</f>
        <v>0</v>
      </c>
      <c r="U156" s="25">
        <f>+VLOOKUP(A156,Hoja1!$D$3:$S$1124,16,FALSE)</f>
        <v>8799</v>
      </c>
      <c r="V156" s="25"/>
      <c r="W156" s="27">
        <f t="shared" si="3"/>
        <v>0</v>
      </c>
      <c r="X156" s="25"/>
      <c r="Y156" s="25"/>
      <c r="Z156" s="25"/>
      <c r="AA156" s="25"/>
      <c r="AB156" s="25"/>
    </row>
    <row r="157" spans="1:28" ht="13.15">
      <c r="A157" s="24">
        <v>13042</v>
      </c>
      <c r="B157" s="25" t="s">
        <v>274</v>
      </c>
      <c r="C157" s="25" t="s">
        <v>278</v>
      </c>
      <c r="D157" s="26">
        <v>7775</v>
      </c>
      <c r="E157" s="27">
        <f t="shared" si="0"/>
        <v>7070</v>
      </c>
      <c r="F157" s="25">
        <f>+VLOOKUP(A157,Hoja1!$D$3:$S$1124,3,FALSE)</f>
        <v>5580</v>
      </c>
      <c r="G157" s="25">
        <f>+VLOOKUP(A157,Hoja1!$D$3:$S$1124,4,FALSE)</f>
        <v>195</v>
      </c>
      <c r="H157" s="25">
        <f>+VLOOKUP(A157,Hoja1!$D$3:$S$1124,5,FALSE)</f>
        <v>171</v>
      </c>
      <c r="I157" s="25">
        <f>+VLOOKUP(A157,Hoja1!$D$3:$S$1124,6,FALSE)</f>
        <v>1069</v>
      </c>
      <c r="J157" s="25">
        <f>+VLOOKUP(A157,Hoja1!$D$3:$S$1124,7,FALSE)</f>
        <v>55</v>
      </c>
      <c r="K157" s="27">
        <f t="shared" si="8"/>
        <v>6990</v>
      </c>
      <c r="L157" s="25">
        <f>+VLOOKUP(A157,Hoja1!$D$3:$S$1124,8,FALSE)</f>
        <v>2346</v>
      </c>
      <c r="M157" s="25">
        <f>+VLOOKUP(A157,Hoja1!$D$3:$S$1124,9,FALSE)</f>
        <v>3971</v>
      </c>
      <c r="N157" s="25">
        <f>+VLOOKUP(A157,Hoja1!$D$3:$S$1124,10,FALSE)</f>
        <v>29</v>
      </c>
      <c r="O157" s="25">
        <f>+VLOOKUP(A157,Hoja1!$D$3:$S$1124,11,FALSE)</f>
        <v>156</v>
      </c>
      <c r="P157" s="25">
        <f>+VLOOKUP(A157,Hoja1!$D$3:$S$1124,12,FALSE)</f>
        <v>488</v>
      </c>
      <c r="Q157" s="27">
        <f t="shared" si="9"/>
        <v>7077</v>
      </c>
      <c r="R157" s="28">
        <f>+VLOOKUP(A157,Hoja1!$D$3:$S$1124,13,FALSE)</f>
        <v>4007</v>
      </c>
      <c r="S157" s="25">
        <f>+VLOOKUP(A157,Hoja1!$D$3:$S$1124,14,FALSE)</f>
        <v>340</v>
      </c>
      <c r="T157" s="25">
        <f>+VLOOKUP(A157,Hoja1!$D$3:$S$1124,15,FALSE)</f>
        <v>2</v>
      </c>
      <c r="U157" s="25">
        <f>+VLOOKUP(A157,Hoja1!$D$3:$S$1124,16,FALSE)</f>
        <v>2728</v>
      </c>
      <c r="V157" s="25"/>
      <c r="W157" s="27">
        <f t="shared" si="3"/>
        <v>0</v>
      </c>
      <c r="X157" s="25"/>
      <c r="Y157" s="25"/>
      <c r="Z157" s="25"/>
      <c r="AA157" s="25"/>
      <c r="AB157" s="25"/>
    </row>
    <row r="158" spans="1:28" ht="13.15">
      <c r="A158" s="24">
        <v>13052</v>
      </c>
      <c r="B158" s="25" t="s">
        <v>274</v>
      </c>
      <c r="C158" s="25" t="s">
        <v>279</v>
      </c>
      <c r="D158" s="26">
        <v>73730</v>
      </c>
      <c r="E158" s="27">
        <f t="shared" si="0"/>
        <v>68738</v>
      </c>
      <c r="F158" s="25">
        <f>+VLOOKUP(A158,Hoja1!$D$3:$S$1124,3,FALSE)</f>
        <v>49379</v>
      </c>
      <c r="G158" s="25">
        <f>+VLOOKUP(A158,Hoja1!$D$3:$S$1124,4,FALSE)</f>
        <v>9719</v>
      </c>
      <c r="H158" s="25">
        <f>+VLOOKUP(A158,Hoja1!$D$3:$S$1124,5,FALSE)</f>
        <v>2574</v>
      </c>
      <c r="I158" s="25">
        <f>+VLOOKUP(A158,Hoja1!$D$3:$S$1124,6,FALSE)</f>
        <v>2763</v>
      </c>
      <c r="J158" s="25">
        <f>+VLOOKUP(A158,Hoja1!$D$3:$S$1124,7,FALSE)</f>
        <v>4303</v>
      </c>
      <c r="K158" s="27">
        <f t="shared" si="8"/>
        <v>65040</v>
      </c>
      <c r="L158" s="25">
        <f>+VLOOKUP(A158,Hoja1!$D$3:$S$1124,8,FALSE)</f>
        <v>4537</v>
      </c>
      <c r="M158" s="25">
        <f>+VLOOKUP(A158,Hoja1!$D$3:$S$1124,9,FALSE)</f>
        <v>43126</v>
      </c>
      <c r="N158" s="25">
        <f>+VLOOKUP(A158,Hoja1!$D$3:$S$1124,10,FALSE)</f>
        <v>538</v>
      </c>
      <c r="O158" s="25">
        <f>+VLOOKUP(A158,Hoja1!$D$3:$S$1124,11,FALSE)</f>
        <v>9389</v>
      </c>
      <c r="P158" s="25">
        <f>+VLOOKUP(A158,Hoja1!$D$3:$S$1124,12,FALSE)</f>
        <v>7450</v>
      </c>
      <c r="Q158" s="27">
        <f t="shared" si="9"/>
        <v>65116</v>
      </c>
      <c r="R158" s="28">
        <f>+VLOOKUP(A158,Hoja1!$D$3:$S$1124,13,FALSE)</f>
        <v>45530</v>
      </c>
      <c r="S158" s="25">
        <f>+VLOOKUP(A158,Hoja1!$D$3:$S$1124,14,FALSE)</f>
        <v>192</v>
      </c>
      <c r="T158" s="25">
        <f>+VLOOKUP(A158,Hoja1!$D$3:$S$1124,15,FALSE)</f>
        <v>12</v>
      </c>
      <c r="U158" s="25">
        <f>+VLOOKUP(A158,Hoja1!$D$3:$S$1124,16,FALSE)</f>
        <v>19382</v>
      </c>
      <c r="V158" s="25"/>
      <c r="W158" s="27">
        <f t="shared" si="3"/>
        <v>0</v>
      </c>
      <c r="X158" s="25"/>
      <c r="Y158" s="25"/>
      <c r="Z158" s="25"/>
      <c r="AA158" s="25"/>
      <c r="AB158" s="25"/>
    </row>
    <row r="159" spans="1:28" ht="13.15">
      <c r="A159" s="24">
        <v>13062</v>
      </c>
      <c r="B159" s="25" t="s">
        <v>274</v>
      </c>
      <c r="C159" s="25" t="s">
        <v>280</v>
      </c>
      <c r="D159" s="26">
        <v>8710</v>
      </c>
      <c r="E159" s="27">
        <f t="shared" si="0"/>
        <v>9602</v>
      </c>
      <c r="F159" s="25">
        <f>+VLOOKUP(A159,Hoja1!$D$3:$S$1124,3,FALSE)</f>
        <v>4421</v>
      </c>
      <c r="G159" s="25">
        <f>+VLOOKUP(A159,Hoja1!$D$3:$S$1124,4,FALSE)</f>
        <v>1766</v>
      </c>
      <c r="H159" s="25">
        <f>+VLOOKUP(A159,Hoja1!$D$3:$S$1124,5,FALSE)</f>
        <v>1031</v>
      </c>
      <c r="I159" s="25">
        <f>+VLOOKUP(A159,Hoja1!$D$3:$S$1124,6,FALSE)</f>
        <v>2285</v>
      </c>
      <c r="J159" s="25">
        <f>+VLOOKUP(A159,Hoja1!$D$3:$S$1124,7,FALSE)</f>
        <v>99</v>
      </c>
      <c r="K159" s="27">
        <f t="shared" si="8"/>
        <v>7042</v>
      </c>
      <c r="L159" s="25">
        <f>+VLOOKUP(A159,Hoja1!$D$3:$S$1124,8,FALSE)</f>
        <v>32</v>
      </c>
      <c r="M159" s="25">
        <f>+VLOOKUP(A159,Hoja1!$D$3:$S$1124,9,FALSE)</f>
        <v>4977</v>
      </c>
      <c r="N159" s="25">
        <f>+VLOOKUP(A159,Hoja1!$D$3:$S$1124,10,FALSE)</f>
        <v>0</v>
      </c>
      <c r="O159" s="25">
        <f>+VLOOKUP(A159,Hoja1!$D$3:$S$1124,11,FALSE)</f>
        <v>390</v>
      </c>
      <c r="P159" s="25">
        <f>+VLOOKUP(A159,Hoja1!$D$3:$S$1124,12,FALSE)</f>
        <v>1643</v>
      </c>
      <c r="Q159" s="27">
        <f t="shared" si="9"/>
        <v>7057</v>
      </c>
      <c r="R159" s="28">
        <f>+VLOOKUP(A159,Hoja1!$D$3:$S$1124,13,FALSE)</f>
        <v>123</v>
      </c>
      <c r="S159" s="25">
        <f>+VLOOKUP(A159,Hoja1!$D$3:$S$1124,14,FALSE)</f>
        <v>792</v>
      </c>
      <c r="T159" s="25">
        <f>+VLOOKUP(A159,Hoja1!$D$3:$S$1124,15,FALSE)</f>
        <v>4</v>
      </c>
      <c r="U159" s="25">
        <f>+VLOOKUP(A159,Hoja1!$D$3:$S$1124,16,FALSE)</f>
        <v>6138</v>
      </c>
      <c r="V159" s="25"/>
      <c r="W159" s="27">
        <f t="shared" si="3"/>
        <v>0</v>
      </c>
      <c r="X159" s="25"/>
      <c r="Y159" s="25"/>
      <c r="Z159" s="25"/>
      <c r="AA159" s="25"/>
      <c r="AB159" s="25"/>
    </row>
    <row r="160" spans="1:28" ht="13.15">
      <c r="A160" s="24">
        <v>13074</v>
      </c>
      <c r="B160" s="25" t="s">
        <v>274</v>
      </c>
      <c r="C160" s="25" t="s">
        <v>281</v>
      </c>
      <c r="D160" s="26">
        <v>15181</v>
      </c>
      <c r="E160" s="27">
        <f t="shared" si="0"/>
        <v>15273</v>
      </c>
      <c r="F160" s="25">
        <f>+VLOOKUP(A160,Hoja1!$D$3:$S$1124,3,FALSE)</f>
        <v>6340</v>
      </c>
      <c r="G160" s="25">
        <f>+VLOOKUP(A160,Hoja1!$D$3:$S$1124,4,FALSE)</f>
        <v>3715</v>
      </c>
      <c r="H160" s="25">
        <f>+VLOOKUP(A160,Hoja1!$D$3:$S$1124,5,FALSE)</f>
        <v>1816</v>
      </c>
      <c r="I160" s="25">
        <f>+VLOOKUP(A160,Hoja1!$D$3:$S$1124,6,FALSE)</f>
        <v>3371</v>
      </c>
      <c r="J160" s="25">
        <f>+VLOOKUP(A160,Hoja1!$D$3:$S$1124,7,FALSE)</f>
        <v>31</v>
      </c>
      <c r="K160" s="27">
        <f t="shared" si="8"/>
        <v>14068</v>
      </c>
      <c r="L160" s="25">
        <f>+VLOOKUP(A160,Hoja1!$D$3:$S$1124,8,FALSE)</f>
        <v>427</v>
      </c>
      <c r="M160" s="25">
        <f>+VLOOKUP(A160,Hoja1!$D$3:$S$1124,9,FALSE)</f>
        <v>8244</v>
      </c>
      <c r="N160" s="25">
        <f>+VLOOKUP(A160,Hoja1!$D$3:$S$1124,10,FALSE)</f>
        <v>129</v>
      </c>
      <c r="O160" s="25">
        <f>+VLOOKUP(A160,Hoja1!$D$3:$S$1124,11,FALSE)</f>
        <v>135</v>
      </c>
      <c r="P160" s="25">
        <f>+VLOOKUP(A160,Hoja1!$D$3:$S$1124,12,FALSE)</f>
        <v>5133</v>
      </c>
      <c r="Q160" s="27">
        <f t="shared" si="9"/>
        <v>14140</v>
      </c>
      <c r="R160" s="28">
        <f>+VLOOKUP(A160,Hoja1!$D$3:$S$1124,13,FALSE)</f>
        <v>44</v>
      </c>
      <c r="S160" s="25">
        <f>+VLOOKUP(A160,Hoja1!$D$3:$S$1124,14,FALSE)</f>
        <v>6</v>
      </c>
      <c r="T160" s="25">
        <f>+VLOOKUP(A160,Hoja1!$D$3:$S$1124,15,FALSE)</f>
        <v>0</v>
      </c>
      <c r="U160" s="25">
        <f>+VLOOKUP(A160,Hoja1!$D$3:$S$1124,16,FALSE)</f>
        <v>14090</v>
      </c>
      <c r="V160" s="25"/>
      <c r="W160" s="27">
        <f t="shared" si="3"/>
        <v>0</v>
      </c>
      <c r="X160" s="25"/>
      <c r="Y160" s="25"/>
      <c r="Z160" s="25"/>
      <c r="AA160" s="25"/>
      <c r="AB160" s="25"/>
    </row>
    <row r="161" spans="1:28" ht="13.15">
      <c r="A161" s="24">
        <v>13140</v>
      </c>
      <c r="B161" s="25" t="s">
        <v>274</v>
      </c>
      <c r="C161" s="25" t="s">
        <v>282</v>
      </c>
      <c r="D161" s="26">
        <v>23097</v>
      </c>
      <c r="E161" s="27">
        <f t="shared" si="0"/>
        <v>20870</v>
      </c>
      <c r="F161" s="25">
        <f>+VLOOKUP(A161,Hoja1!$D$3:$S$1124,3,FALSE)</f>
        <v>11478</v>
      </c>
      <c r="G161" s="25">
        <f>+VLOOKUP(A161,Hoja1!$D$3:$S$1124,4,FALSE)</f>
        <v>828</v>
      </c>
      <c r="H161" s="25">
        <f>+VLOOKUP(A161,Hoja1!$D$3:$S$1124,5,FALSE)</f>
        <v>1186</v>
      </c>
      <c r="I161" s="25">
        <f>+VLOOKUP(A161,Hoja1!$D$3:$S$1124,6,FALSE)</f>
        <v>7182</v>
      </c>
      <c r="J161" s="25">
        <f>+VLOOKUP(A161,Hoja1!$D$3:$S$1124,7,FALSE)</f>
        <v>196</v>
      </c>
      <c r="K161" s="27">
        <f t="shared" si="8"/>
        <v>21098</v>
      </c>
      <c r="L161" s="25">
        <f>+VLOOKUP(A161,Hoja1!$D$3:$S$1124,8,FALSE)</f>
        <v>86</v>
      </c>
      <c r="M161" s="25">
        <f>+VLOOKUP(A161,Hoja1!$D$3:$S$1124,9,FALSE)</f>
        <v>14097</v>
      </c>
      <c r="N161" s="25">
        <f>+VLOOKUP(A161,Hoja1!$D$3:$S$1124,10,FALSE)</f>
        <v>9</v>
      </c>
      <c r="O161" s="25">
        <f>+VLOOKUP(A161,Hoja1!$D$3:$S$1124,11,FALSE)</f>
        <v>428</v>
      </c>
      <c r="P161" s="25">
        <f>+VLOOKUP(A161,Hoja1!$D$3:$S$1124,12,FALSE)</f>
        <v>6478</v>
      </c>
      <c r="Q161" s="27">
        <f t="shared" si="9"/>
        <v>21100</v>
      </c>
      <c r="R161" s="28">
        <f>+VLOOKUP(A161,Hoja1!$D$3:$S$1124,13,FALSE)</f>
        <v>9720</v>
      </c>
      <c r="S161" s="25">
        <f>+VLOOKUP(A161,Hoja1!$D$3:$S$1124,14,FALSE)</f>
        <v>78</v>
      </c>
      <c r="T161" s="25">
        <f>+VLOOKUP(A161,Hoja1!$D$3:$S$1124,15,FALSE)</f>
        <v>3</v>
      </c>
      <c r="U161" s="25">
        <f>+VLOOKUP(A161,Hoja1!$D$3:$S$1124,16,FALSE)</f>
        <v>11299</v>
      </c>
      <c r="V161" s="25"/>
      <c r="W161" s="27">
        <f t="shared" si="3"/>
        <v>0</v>
      </c>
      <c r="X161" s="25"/>
      <c r="Y161" s="25"/>
      <c r="Z161" s="25"/>
      <c r="AA161" s="25"/>
      <c r="AB161" s="25"/>
    </row>
    <row r="162" spans="1:28" ht="13.15">
      <c r="A162" s="24">
        <v>13160</v>
      </c>
      <c r="B162" s="25" t="s">
        <v>274</v>
      </c>
      <c r="C162" s="25" t="s">
        <v>283</v>
      </c>
      <c r="D162" s="26">
        <v>8696</v>
      </c>
      <c r="E162" s="27">
        <f t="shared" si="0"/>
        <v>8248</v>
      </c>
      <c r="F162" s="25">
        <f>+VLOOKUP(A162,Hoja1!$D$3:$S$1124,3,FALSE)</f>
        <v>4098</v>
      </c>
      <c r="G162" s="25">
        <f>+VLOOKUP(A162,Hoja1!$D$3:$S$1124,4,FALSE)</f>
        <v>1601</v>
      </c>
      <c r="H162" s="25">
        <f>+VLOOKUP(A162,Hoja1!$D$3:$S$1124,5,FALSE)</f>
        <v>994</v>
      </c>
      <c r="I162" s="25">
        <f>+VLOOKUP(A162,Hoja1!$D$3:$S$1124,6,FALSE)</f>
        <v>1357</v>
      </c>
      <c r="J162" s="25">
        <f>+VLOOKUP(A162,Hoja1!$D$3:$S$1124,7,FALSE)</f>
        <v>198</v>
      </c>
      <c r="K162" s="27">
        <f t="shared" si="8"/>
        <v>6687</v>
      </c>
      <c r="L162" s="25">
        <f>+VLOOKUP(A162,Hoja1!$D$3:$S$1124,8,FALSE)</f>
        <v>2808</v>
      </c>
      <c r="M162" s="25">
        <f>+VLOOKUP(A162,Hoja1!$D$3:$S$1124,9,FALSE)</f>
        <v>2170</v>
      </c>
      <c r="N162" s="25">
        <f>+VLOOKUP(A162,Hoja1!$D$3:$S$1124,10,FALSE)</f>
        <v>82</v>
      </c>
      <c r="O162" s="25">
        <f>+VLOOKUP(A162,Hoja1!$D$3:$S$1124,11,FALSE)</f>
        <v>181</v>
      </c>
      <c r="P162" s="25">
        <f>+VLOOKUP(A162,Hoja1!$D$3:$S$1124,12,FALSE)</f>
        <v>1446</v>
      </c>
      <c r="Q162" s="27">
        <f t="shared" si="9"/>
        <v>6830</v>
      </c>
      <c r="R162" s="28">
        <f>+VLOOKUP(A162,Hoja1!$D$3:$S$1124,13,FALSE)</f>
        <v>965</v>
      </c>
      <c r="S162" s="25">
        <f>+VLOOKUP(A162,Hoja1!$D$3:$S$1124,14,FALSE)</f>
        <v>2943</v>
      </c>
      <c r="T162" s="25">
        <f>+VLOOKUP(A162,Hoja1!$D$3:$S$1124,15,FALSE)</f>
        <v>0</v>
      </c>
      <c r="U162" s="25">
        <f>+VLOOKUP(A162,Hoja1!$D$3:$S$1124,16,FALSE)</f>
        <v>2922</v>
      </c>
      <c r="V162" s="25"/>
      <c r="W162" s="27">
        <f t="shared" si="3"/>
        <v>0</v>
      </c>
      <c r="X162" s="25"/>
      <c r="Y162" s="25"/>
      <c r="Z162" s="25"/>
      <c r="AA162" s="25"/>
      <c r="AB162" s="25"/>
    </row>
    <row r="163" spans="1:28" ht="13.15">
      <c r="A163" s="24">
        <v>13188</v>
      </c>
      <c r="B163" s="25" t="s">
        <v>274</v>
      </c>
      <c r="C163" s="25" t="s">
        <v>284</v>
      </c>
      <c r="D163" s="26">
        <v>14302</v>
      </c>
      <c r="E163" s="27">
        <f t="shared" si="0"/>
        <v>12735</v>
      </c>
      <c r="F163" s="25">
        <f>+VLOOKUP(A163,Hoja1!$D$3:$S$1124,3,FALSE)</f>
        <v>11966</v>
      </c>
      <c r="G163" s="25">
        <f>+VLOOKUP(A163,Hoja1!$D$3:$S$1124,4,FALSE)</f>
        <v>208</v>
      </c>
      <c r="H163" s="25">
        <f>+VLOOKUP(A163,Hoja1!$D$3:$S$1124,5,FALSE)</f>
        <v>97</v>
      </c>
      <c r="I163" s="25">
        <f>+VLOOKUP(A163,Hoja1!$D$3:$S$1124,6,FALSE)</f>
        <v>229</v>
      </c>
      <c r="J163" s="25">
        <f>+VLOOKUP(A163,Hoja1!$D$3:$S$1124,7,FALSE)</f>
        <v>235</v>
      </c>
      <c r="K163" s="27">
        <f t="shared" si="8"/>
        <v>12729</v>
      </c>
      <c r="L163" s="25">
        <f>+VLOOKUP(A163,Hoja1!$D$3:$S$1124,8,FALSE)</f>
        <v>162</v>
      </c>
      <c r="M163" s="25">
        <f>+VLOOKUP(A163,Hoja1!$D$3:$S$1124,9,FALSE)</f>
        <v>9638</v>
      </c>
      <c r="N163" s="25">
        <f>+VLOOKUP(A163,Hoja1!$D$3:$S$1124,10,FALSE)</f>
        <v>24</v>
      </c>
      <c r="O163" s="25">
        <f>+VLOOKUP(A163,Hoja1!$D$3:$S$1124,11,FALSE)</f>
        <v>110</v>
      </c>
      <c r="P163" s="25">
        <f>+VLOOKUP(A163,Hoja1!$D$3:$S$1124,12,FALSE)</f>
        <v>2795</v>
      </c>
      <c r="Q163" s="27">
        <f t="shared" si="9"/>
        <v>12765</v>
      </c>
      <c r="R163" s="28">
        <f>+VLOOKUP(A163,Hoja1!$D$3:$S$1124,13,FALSE)</f>
        <v>24</v>
      </c>
      <c r="S163" s="25">
        <f>+VLOOKUP(A163,Hoja1!$D$3:$S$1124,14,FALSE)</f>
        <v>10</v>
      </c>
      <c r="T163" s="25">
        <f>+VLOOKUP(A163,Hoja1!$D$3:$S$1124,15,FALSE)</f>
        <v>0</v>
      </c>
      <c r="U163" s="25">
        <f>+VLOOKUP(A163,Hoja1!$D$3:$S$1124,16,FALSE)</f>
        <v>12731</v>
      </c>
      <c r="V163" s="25"/>
      <c r="W163" s="27">
        <f t="shared" si="3"/>
        <v>0</v>
      </c>
      <c r="X163" s="25"/>
      <c r="Y163" s="25"/>
      <c r="Z163" s="25"/>
      <c r="AA163" s="25"/>
      <c r="AB163" s="25"/>
    </row>
    <row r="164" spans="1:28" ht="13.15">
      <c r="A164" s="24">
        <v>13212</v>
      </c>
      <c r="B164" s="25" t="s">
        <v>274</v>
      </c>
      <c r="C164" s="25" t="s">
        <v>285</v>
      </c>
      <c r="D164" s="26">
        <v>16474</v>
      </c>
      <c r="E164" s="27">
        <f t="shared" si="0"/>
        <v>18355</v>
      </c>
      <c r="F164" s="25">
        <f>+VLOOKUP(A164,Hoja1!$D$3:$S$1124,3,FALSE)</f>
        <v>11800</v>
      </c>
      <c r="G164" s="25">
        <f>+VLOOKUP(A164,Hoja1!$D$3:$S$1124,4,FALSE)</f>
        <v>1864</v>
      </c>
      <c r="H164" s="25">
        <f>+VLOOKUP(A164,Hoja1!$D$3:$S$1124,5,FALSE)</f>
        <v>321</v>
      </c>
      <c r="I164" s="25">
        <f>+VLOOKUP(A164,Hoja1!$D$3:$S$1124,6,FALSE)</f>
        <v>4318</v>
      </c>
      <c r="J164" s="25">
        <f>+VLOOKUP(A164,Hoja1!$D$3:$S$1124,7,FALSE)</f>
        <v>52</v>
      </c>
      <c r="K164" s="27">
        <f t="shared" si="8"/>
        <v>14884</v>
      </c>
      <c r="L164" s="25">
        <f>+VLOOKUP(A164,Hoja1!$D$3:$S$1124,8,FALSE)</f>
        <v>68</v>
      </c>
      <c r="M164" s="25">
        <f>+VLOOKUP(A164,Hoja1!$D$3:$S$1124,9,FALSE)</f>
        <v>11080</v>
      </c>
      <c r="N164" s="25">
        <f>+VLOOKUP(A164,Hoja1!$D$3:$S$1124,10,FALSE)</f>
        <v>41</v>
      </c>
      <c r="O164" s="25">
        <f>+VLOOKUP(A164,Hoja1!$D$3:$S$1124,11,FALSE)</f>
        <v>406</v>
      </c>
      <c r="P164" s="25">
        <f>+VLOOKUP(A164,Hoja1!$D$3:$S$1124,12,FALSE)</f>
        <v>3289</v>
      </c>
      <c r="Q164" s="27">
        <f t="shared" si="9"/>
        <v>14908</v>
      </c>
      <c r="R164" s="28">
        <f>+VLOOKUP(A164,Hoja1!$D$3:$S$1124,13,FALSE)</f>
        <v>213</v>
      </c>
      <c r="S164" s="25">
        <f>+VLOOKUP(A164,Hoja1!$D$3:$S$1124,14,FALSE)</f>
        <v>2786</v>
      </c>
      <c r="T164" s="25">
        <f>+VLOOKUP(A164,Hoja1!$D$3:$S$1124,15,FALSE)</f>
        <v>3</v>
      </c>
      <c r="U164" s="25">
        <f>+VLOOKUP(A164,Hoja1!$D$3:$S$1124,16,FALSE)</f>
        <v>11906</v>
      </c>
      <c r="V164" s="25"/>
      <c r="W164" s="27">
        <f t="shared" si="3"/>
        <v>0</v>
      </c>
      <c r="X164" s="25"/>
      <c r="Y164" s="25"/>
      <c r="Z164" s="25"/>
      <c r="AA164" s="25"/>
      <c r="AB164" s="25"/>
    </row>
    <row r="165" spans="1:28" ht="13.15">
      <c r="A165" s="24">
        <v>13222</v>
      </c>
      <c r="B165" s="25" t="s">
        <v>274</v>
      </c>
      <c r="C165" s="25" t="s">
        <v>286</v>
      </c>
      <c r="D165" s="26">
        <v>15453</v>
      </c>
      <c r="E165" s="27">
        <f t="shared" si="0"/>
        <v>14474</v>
      </c>
      <c r="F165" s="25">
        <f>+VLOOKUP(A165,Hoja1!$D$3:$S$1124,3,FALSE)</f>
        <v>1712</v>
      </c>
      <c r="G165" s="25">
        <f>+VLOOKUP(A165,Hoja1!$D$3:$S$1124,4,FALSE)</f>
        <v>163</v>
      </c>
      <c r="H165" s="25">
        <f>+VLOOKUP(A165,Hoja1!$D$3:$S$1124,5,FALSE)</f>
        <v>7666</v>
      </c>
      <c r="I165" s="25">
        <f>+VLOOKUP(A165,Hoja1!$D$3:$S$1124,6,FALSE)</f>
        <v>4897</v>
      </c>
      <c r="J165" s="25">
        <f>+VLOOKUP(A165,Hoja1!$D$3:$S$1124,7,FALSE)</f>
        <v>36</v>
      </c>
      <c r="K165" s="27">
        <f t="shared" si="8"/>
        <v>13141</v>
      </c>
      <c r="L165" s="25">
        <f>+VLOOKUP(A165,Hoja1!$D$3:$S$1124,8,FALSE)</f>
        <v>42</v>
      </c>
      <c r="M165" s="25">
        <f>+VLOOKUP(A165,Hoja1!$D$3:$S$1124,9,FALSE)</f>
        <v>6922</v>
      </c>
      <c r="N165" s="25">
        <f>+VLOOKUP(A165,Hoja1!$D$3:$S$1124,10,FALSE)</f>
        <v>41</v>
      </c>
      <c r="O165" s="25">
        <f>+VLOOKUP(A165,Hoja1!$D$3:$S$1124,11,FALSE)</f>
        <v>287</v>
      </c>
      <c r="P165" s="25">
        <f>+VLOOKUP(A165,Hoja1!$D$3:$S$1124,12,FALSE)</f>
        <v>5849</v>
      </c>
      <c r="Q165" s="27">
        <f t="shared" si="9"/>
        <v>13156</v>
      </c>
      <c r="R165" s="28">
        <f>+VLOOKUP(A165,Hoja1!$D$3:$S$1124,13,FALSE)</f>
        <v>193</v>
      </c>
      <c r="S165" s="25">
        <f>+VLOOKUP(A165,Hoja1!$D$3:$S$1124,14,FALSE)</f>
        <v>720</v>
      </c>
      <c r="T165" s="25">
        <f>+VLOOKUP(A165,Hoja1!$D$3:$S$1124,15,FALSE)</f>
        <v>0</v>
      </c>
      <c r="U165" s="25">
        <f>+VLOOKUP(A165,Hoja1!$D$3:$S$1124,16,FALSE)</f>
        <v>12243</v>
      </c>
      <c r="V165" s="25"/>
      <c r="W165" s="27">
        <f t="shared" si="3"/>
        <v>0</v>
      </c>
      <c r="X165" s="25"/>
      <c r="Y165" s="25"/>
      <c r="Z165" s="25"/>
      <c r="AA165" s="25"/>
      <c r="AB165" s="25"/>
    </row>
    <row r="166" spans="1:28" ht="13.15">
      <c r="A166" s="24">
        <v>13244</v>
      </c>
      <c r="B166" s="25" t="s">
        <v>274</v>
      </c>
      <c r="C166" s="25" t="s">
        <v>287</v>
      </c>
      <c r="D166" s="26">
        <v>72595</v>
      </c>
      <c r="E166" s="27">
        <f t="shared" si="0"/>
        <v>67438</v>
      </c>
      <c r="F166" s="25">
        <f>+VLOOKUP(A166,Hoja1!$D$3:$S$1124,3,FALSE)</f>
        <v>49202</v>
      </c>
      <c r="G166" s="25">
        <f>+VLOOKUP(A166,Hoja1!$D$3:$S$1124,4,FALSE)</f>
        <v>1364</v>
      </c>
      <c r="H166" s="25">
        <f>+VLOOKUP(A166,Hoja1!$D$3:$S$1124,5,FALSE)</f>
        <v>711</v>
      </c>
      <c r="I166" s="25">
        <f>+VLOOKUP(A166,Hoja1!$D$3:$S$1124,6,FALSE)</f>
        <v>16026</v>
      </c>
      <c r="J166" s="25">
        <f>+VLOOKUP(A166,Hoja1!$D$3:$S$1124,7,FALSE)</f>
        <v>135</v>
      </c>
      <c r="K166" s="27">
        <f t="shared" si="8"/>
        <v>66356</v>
      </c>
      <c r="L166" s="25">
        <f>+VLOOKUP(A166,Hoja1!$D$3:$S$1124,8,FALSE)</f>
        <v>1795</v>
      </c>
      <c r="M166" s="25">
        <f>+VLOOKUP(A166,Hoja1!$D$3:$S$1124,9,FALSE)</f>
        <v>48287</v>
      </c>
      <c r="N166" s="25">
        <f>+VLOOKUP(A166,Hoja1!$D$3:$S$1124,10,FALSE)</f>
        <v>599</v>
      </c>
      <c r="O166" s="25">
        <f>+VLOOKUP(A166,Hoja1!$D$3:$S$1124,11,FALSE)</f>
        <v>3266</v>
      </c>
      <c r="P166" s="25">
        <f>+VLOOKUP(A166,Hoja1!$D$3:$S$1124,12,FALSE)</f>
        <v>12409</v>
      </c>
      <c r="Q166" s="27">
        <f t="shared" si="9"/>
        <v>66425</v>
      </c>
      <c r="R166" s="28">
        <f>+VLOOKUP(A166,Hoja1!$D$3:$S$1124,13,FALSE)</f>
        <v>41308</v>
      </c>
      <c r="S166" s="25">
        <f>+VLOOKUP(A166,Hoja1!$D$3:$S$1124,14,FALSE)</f>
        <v>558</v>
      </c>
      <c r="T166" s="25">
        <f>+VLOOKUP(A166,Hoja1!$D$3:$S$1124,15,FALSE)</f>
        <v>8</v>
      </c>
      <c r="U166" s="25">
        <f>+VLOOKUP(A166,Hoja1!$D$3:$S$1124,16,FALSE)</f>
        <v>24551</v>
      </c>
      <c r="V166" s="25"/>
      <c r="W166" s="27">
        <f t="shared" si="3"/>
        <v>0</v>
      </c>
      <c r="X166" s="25"/>
      <c r="Y166" s="25"/>
      <c r="Z166" s="25"/>
      <c r="AA166" s="25"/>
      <c r="AB166" s="25"/>
    </row>
    <row r="167" spans="1:28" ht="13.15">
      <c r="A167" s="24">
        <v>13248</v>
      </c>
      <c r="B167" s="25" t="s">
        <v>274</v>
      </c>
      <c r="C167" s="25" t="s">
        <v>288</v>
      </c>
      <c r="D167" s="26">
        <v>8984</v>
      </c>
      <c r="E167" s="27">
        <f t="shared" si="0"/>
        <v>7914</v>
      </c>
      <c r="F167" s="25">
        <f>+VLOOKUP(A167,Hoja1!$D$3:$S$1124,3,FALSE)</f>
        <v>5667</v>
      </c>
      <c r="G167" s="25">
        <f>+VLOOKUP(A167,Hoja1!$D$3:$S$1124,4,FALSE)</f>
        <v>845</v>
      </c>
      <c r="H167" s="25">
        <f>+VLOOKUP(A167,Hoja1!$D$3:$S$1124,5,FALSE)</f>
        <v>28</v>
      </c>
      <c r="I167" s="25">
        <f>+VLOOKUP(A167,Hoja1!$D$3:$S$1124,6,FALSE)</f>
        <v>1359</v>
      </c>
      <c r="J167" s="25">
        <f>+VLOOKUP(A167,Hoja1!$D$3:$S$1124,7,FALSE)</f>
        <v>15</v>
      </c>
      <c r="K167" s="27">
        <f t="shared" si="8"/>
        <v>7787</v>
      </c>
      <c r="L167" s="25">
        <f>+VLOOKUP(A167,Hoja1!$D$3:$S$1124,8,FALSE)</f>
        <v>6</v>
      </c>
      <c r="M167" s="25">
        <f>+VLOOKUP(A167,Hoja1!$D$3:$S$1124,9,FALSE)</f>
        <v>6216</v>
      </c>
      <c r="N167" s="25">
        <f>+VLOOKUP(A167,Hoja1!$D$3:$S$1124,10,FALSE)</f>
        <v>94</v>
      </c>
      <c r="O167" s="25">
        <f>+VLOOKUP(A167,Hoja1!$D$3:$S$1124,11,FALSE)</f>
        <v>289</v>
      </c>
      <c r="P167" s="25">
        <f>+VLOOKUP(A167,Hoja1!$D$3:$S$1124,12,FALSE)</f>
        <v>1182</v>
      </c>
      <c r="Q167" s="27">
        <f t="shared" si="9"/>
        <v>7790</v>
      </c>
      <c r="R167" s="28">
        <f>+VLOOKUP(A167,Hoja1!$D$3:$S$1124,13,FALSE)</f>
        <v>1521</v>
      </c>
      <c r="S167" s="25">
        <f>+VLOOKUP(A167,Hoja1!$D$3:$S$1124,14,FALSE)</f>
        <v>585</v>
      </c>
      <c r="T167" s="25">
        <f>+VLOOKUP(A167,Hoja1!$D$3:$S$1124,15,FALSE)</f>
        <v>1</v>
      </c>
      <c r="U167" s="25">
        <f>+VLOOKUP(A167,Hoja1!$D$3:$S$1124,16,FALSE)</f>
        <v>5683</v>
      </c>
      <c r="V167" s="25"/>
      <c r="W167" s="27">
        <f t="shared" si="3"/>
        <v>0</v>
      </c>
      <c r="X167" s="25"/>
      <c r="Y167" s="25"/>
      <c r="Z167" s="25"/>
      <c r="AA167" s="25"/>
      <c r="AB167" s="25"/>
    </row>
    <row r="168" spans="1:28" ht="13.15">
      <c r="A168" s="24">
        <v>13268</v>
      </c>
      <c r="B168" s="25" t="s">
        <v>274</v>
      </c>
      <c r="C168" s="25" t="s">
        <v>289</v>
      </c>
      <c r="D168" s="26">
        <v>8075</v>
      </c>
      <c r="E168" s="27">
        <f t="shared" si="0"/>
        <v>7121</v>
      </c>
      <c r="F168" s="25">
        <f>+VLOOKUP(A168,Hoja1!$D$3:$S$1124,3,FALSE)</f>
        <v>3718</v>
      </c>
      <c r="G168" s="25">
        <f>+VLOOKUP(A168,Hoja1!$D$3:$S$1124,4,FALSE)</f>
        <v>188</v>
      </c>
      <c r="H168" s="25">
        <f>+VLOOKUP(A168,Hoja1!$D$3:$S$1124,5,FALSE)</f>
        <v>592</v>
      </c>
      <c r="I168" s="25">
        <f>+VLOOKUP(A168,Hoja1!$D$3:$S$1124,6,FALSE)</f>
        <v>2594</v>
      </c>
      <c r="J168" s="25">
        <f>+VLOOKUP(A168,Hoja1!$D$3:$S$1124,7,FALSE)</f>
        <v>29</v>
      </c>
      <c r="K168" s="27">
        <f t="shared" si="8"/>
        <v>7089</v>
      </c>
      <c r="L168" s="25">
        <f>+VLOOKUP(A168,Hoja1!$D$3:$S$1124,8,FALSE)</f>
        <v>122</v>
      </c>
      <c r="M168" s="25">
        <f>+VLOOKUP(A168,Hoja1!$D$3:$S$1124,9,FALSE)</f>
        <v>4692</v>
      </c>
      <c r="N168" s="25">
        <f>+VLOOKUP(A168,Hoja1!$D$3:$S$1124,10,FALSE)</f>
        <v>12</v>
      </c>
      <c r="O168" s="25">
        <f>+VLOOKUP(A168,Hoja1!$D$3:$S$1124,11,FALSE)</f>
        <v>54</v>
      </c>
      <c r="P168" s="25">
        <f>+VLOOKUP(A168,Hoja1!$D$3:$S$1124,12,FALSE)</f>
        <v>2209</v>
      </c>
      <c r="Q168" s="27">
        <f t="shared" si="9"/>
        <v>7108</v>
      </c>
      <c r="R168" s="28">
        <f>+VLOOKUP(A168,Hoja1!$D$3:$S$1124,13,FALSE)</f>
        <v>1933</v>
      </c>
      <c r="S168" s="25">
        <f>+VLOOKUP(A168,Hoja1!$D$3:$S$1124,14,FALSE)</f>
        <v>52</v>
      </c>
      <c r="T168" s="25">
        <f>+VLOOKUP(A168,Hoja1!$D$3:$S$1124,15,FALSE)</f>
        <v>0</v>
      </c>
      <c r="U168" s="25">
        <f>+VLOOKUP(A168,Hoja1!$D$3:$S$1124,16,FALSE)</f>
        <v>5123</v>
      </c>
      <c r="V168" s="25"/>
      <c r="W168" s="27">
        <f t="shared" si="3"/>
        <v>0</v>
      </c>
      <c r="X168" s="25"/>
      <c r="Y168" s="25"/>
      <c r="Z168" s="25"/>
      <c r="AA168" s="25"/>
      <c r="AB168" s="25"/>
    </row>
    <row r="169" spans="1:28" ht="13.15">
      <c r="A169" s="24">
        <v>13300</v>
      </c>
      <c r="B169" s="25" t="s">
        <v>274</v>
      </c>
      <c r="C169" s="25" t="s">
        <v>290</v>
      </c>
      <c r="D169" s="26">
        <v>13012</v>
      </c>
      <c r="E169" s="27">
        <f t="shared" si="0"/>
        <v>14258</v>
      </c>
      <c r="F169" s="25">
        <f>+VLOOKUP(A169,Hoja1!$D$3:$S$1124,3,FALSE)</f>
        <v>9496</v>
      </c>
      <c r="G169" s="25">
        <f>+VLOOKUP(A169,Hoja1!$D$3:$S$1124,4,FALSE)</f>
        <v>2556</v>
      </c>
      <c r="H169" s="25">
        <f>+VLOOKUP(A169,Hoja1!$D$3:$S$1124,5,FALSE)</f>
        <v>513</v>
      </c>
      <c r="I169" s="25">
        <f>+VLOOKUP(A169,Hoja1!$D$3:$S$1124,6,FALSE)</f>
        <v>1639</v>
      </c>
      <c r="J169" s="25">
        <f>+VLOOKUP(A169,Hoja1!$D$3:$S$1124,7,FALSE)</f>
        <v>54</v>
      </c>
      <c r="K169" s="27">
        <f t="shared" si="8"/>
        <v>11095</v>
      </c>
      <c r="L169" s="25">
        <f>+VLOOKUP(A169,Hoja1!$D$3:$S$1124,8,FALSE)</f>
        <v>1980</v>
      </c>
      <c r="M169" s="25">
        <f>+VLOOKUP(A169,Hoja1!$D$3:$S$1124,9,FALSE)</f>
        <v>4621</v>
      </c>
      <c r="N169" s="25">
        <f>+VLOOKUP(A169,Hoja1!$D$3:$S$1124,10,FALSE)</f>
        <v>39</v>
      </c>
      <c r="O169" s="25">
        <f>+VLOOKUP(A169,Hoja1!$D$3:$S$1124,11,FALSE)</f>
        <v>261</v>
      </c>
      <c r="P169" s="25">
        <f>+VLOOKUP(A169,Hoja1!$D$3:$S$1124,12,FALSE)</f>
        <v>4194</v>
      </c>
      <c r="Q169" s="27">
        <f t="shared" si="9"/>
        <v>11137</v>
      </c>
      <c r="R169" s="28">
        <f>+VLOOKUP(A169,Hoja1!$D$3:$S$1124,13,FALSE)</f>
        <v>38</v>
      </c>
      <c r="S169" s="25">
        <f>+VLOOKUP(A169,Hoja1!$D$3:$S$1124,14,FALSE)</f>
        <v>3256</v>
      </c>
      <c r="T169" s="25">
        <f>+VLOOKUP(A169,Hoja1!$D$3:$S$1124,15,FALSE)</f>
        <v>0</v>
      </c>
      <c r="U169" s="25">
        <f>+VLOOKUP(A169,Hoja1!$D$3:$S$1124,16,FALSE)</f>
        <v>7843</v>
      </c>
      <c r="V169" s="25"/>
      <c r="W169" s="27">
        <f t="shared" si="3"/>
        <v>0</v>
      </c>
      <c r="X169" s="25"/>
      <c r="Y169" s="25"/>
      <c r="Z169" s="25"/>
      <c r="AA169" s="25"/>
      <c r="AB169" s="25"/>
    </row>
    <row r="170" spans="1:28" ht="13.15">
      <c r="A170" s="24">
        <v>13430</v>
      </c>
      <c r="B170" s="25" t="s">
        <v>274</v>
      </c>
      <c r="C170" s="25" t="s">
        <v>291</v>
      </c>
      <c r="D170" s="26">
        <v>140156</v>
      </c>
      <c r="E170" s="27">
        <f t="shared" si="0"/>
        <v>130771</v>
      </c>
      <c r="F170" s="25">
        <f>+VLOOKUP(A170,Hoja1!$D$3:$S$1124,3,FALSE)</f>
        <v>104778</v>
      </c>
      <c r="G170" s="25">
        <f>+VLOOKUP(A170,Hoja1!$D$3:$S$1124,4,FALSE)</f>
        <v>11775</v>
      </c>
      <c r="H170" s="25">
        <f>+VLOOKUP(A170,Hoja1!$D$3:$S$1124,5,FALSE)</f>
        <v>5553</v>
      </c>
      <c r="I170" s="25">
        <f>+VLOOKUP(A170,Hoja1!$D$3:$S$1124,6,FALSE)</f>
        <v>7769</v>
      </c>
      <c r="J170" s="25">
        <f>+VLOOKUP(A170,Hoja1!$D$3:$S$1124,7,FALSE)</f>
        <v>896</v>
      </c>
      <c r="K170" s="27">
        <f t="shared" si="8"/>
        <v>124587</v>
      </c>
      <c r="L170" s="25">
        <f>+VLOOKUP(A170,Hoja1!$D$3:$S$1124,8,FALSE)</f>
        <v>35693</v>
      </c>
      <c r="M170" s="25">
        <f>+VLOOKUP(A170,Hoja1!$D$3:$S$1124,9,FALSE)</f>
        <v>74070</v>
      </c>
      <c r="N170" s="25">
        <f>+VLOOKUP(A170,Hoja1!$D$3:$S$1124,10,FALSE)</f>
        <v>1648</v>
      </c>
      <c r="O170" s="25">
        <f>+VLOOKUP(A170,Hoja1!$D$3:$S$1124,11,FALSE)</f>
        <v>2793</v>
      </c>
      <c r="P170" s="25">
        <f>+VLOOKUP(A170,Hoja1!$D$3:$S$1124,12,FALSE)</f>
        <v>10383</v>
      </c>
      <c r="Q170" s="27">
        <f t="shared" si="9"/>
        <v>125036</v>
      </c>
      <c r="R170" s="28">
        <f>+VLOOKUP(A170,Hoja1!$D$3:$S$1124,13,FALSE)</f>
        <v>64014</v>
      </c>
      <c r="S170" s="25">
        <f>+VLOOKUP(A170,Hoja1!$D$3:$S$1124,14,FALSE)</f>
        <v>5550</v>
      </c>
      <c r="T170" s="25">
        <f>+VLOOKUP(A170,Hoja1!$D$3:$S$1124,15,FALSE)</f>
        <v>64</v>
      </c>
      <c r="U170" s="25">
        <f>+VLOOKUP(A170,Hoja1!$D$3:$S$1124,16,FALSE)</f>
        <v>55408</v>
      </c>
      <c r="V170" s="25"/>
      <c r="W170" s="27">
        <f t="shared" si="3"/>
        <v>0</v>
      </c>
      <c r="X170" s="25"/>
      <c r="Y170" s="25"/>
      <c r="Z170" s="25"/>
      <c r="AA170" s="25"/>
      <c r="AB170" s="25"/>
    </row>
    <row r="171" spans="1:28" ht="13.15">
      <c r="A171" s="24">
        <v>13433</v>
      </c>
      <c r="B171" s="25" t="s">
        <v>274</v>
      </c>
      <c r="C171" s="25" t="s">
        <v>292</v>
      </c>
      <c r="D171" s="26">
        <v>29355</v>
      </c>
      <c r="E171" s="27">
        <f t="shared" si="0"/>
        <v>24830</v>
      </c>
      <c r="F171" s="25">
        <f>+VLOOKUP(A171,Hoja1!$D$3:$S$1124,3,FALSE)</f>
        <v>20679</v>
      </c>
      <c r="G171" s="25">
        <f>+VLOOKUP(A171,Hoja1!$D$3:$S$1124,4,FALSE)</f>
        <v>1058</v>
      </c>
      <c r="H171" s="25">
        <f>+VLOOKUP(A171,Hoja1!$D$3:$S$1124,5,FALSE)</f>
        <v>873</v>
      </c>
      <c r="I171" s="25">
        <f>+VLOOKUP(A171,Hoja1!$D$3:$S$1124,6,FALSE)</f>
        <v>2036</v>
      </c>
      <c r="J171" s="25">
        <f>+VLOOKUP(A171,Hoja1!$D$3:$S$1124,7,FALSE)</f>
        <v>184</v>
      </c>
      <c r="K171" s="27">
        <f t="shared" si="8"/>
        <v>24288</v>
      </c>
      <c r="L171" s="25">
        <f>+VLOOKUP(A171,Hoja1!$D$3:$S$1124,8,FALSE)</f>
        <v>2238</v>
      </c>
      <c r="M171" s="25">
        <f>+VLOOKUP(A171,Hoja1!$D$3:$S$1124,9,FALSE)</f>
        <v>15804</v>
      </c>
      <c r="N171" s="25">
        <f>+VLOOKUP(A171,Hoja1!$D$3:$S$1124,10,FALSE)</f>
        <v>46</v>
      </c>
      <c r="O171" s="25">
        <f>+VLOOKUP(A171,Hoja1!$D$3:$S$1124,11,FALSE)</f>
        <v>1198</v>
      </c>
      <c r="P171" s="25">
        <f>+VLOOKUP(A171,Hoja1!$D$3:$S$1124,12,FALSE)</f>
        <v>5002</v>
      </c>
      <c r="Q171" s="27">
        <f t="shared" si="9"/>
        <v>24564</v>
      </c>
      <c r="R171" s="28">
        <f>+VLOOKUP(A171,Hoja1!$D$3:$S$1124,13,FALSE)</f>
        <v>3671</v>
      </c>
      <c r="S171" s="25">
        <f>+VLOOKUP(A171,Hoja1!$D$3:$S$1124,14,FALSE)</f>
        <v>2218</v>
      </c>
      <c r="T171" s="25">
        <f>+VLOOKUP(A171,Hoja1!$D$3:$S$1124,15,FALSE)</f>
        <v>7</v>
      </c>
      <c r="U171" s="25">
        <f>+VLOOKUP(A171,Hoja1!$D$3:$S$1124,16,FALSE)</f>
        <v>18668</v>
      </c>
      <c r="V171" s="25"/>
      <c r="W171" s="27">
        <f t="shared" si="3"/>
        <v>0</v>
      </c>
      <c r="X171" s="25"/>
      <c r="Y171" s="25"/>
      <c r="Z171" s="25"/>
      <c r="AA171" s="25"/>
      <c r="AB171" s="25"/>
    </row>
    <row r="172" spans="1:28" ht="13.15">
      <c r="A172" s="24">
        <v>13440</v>
      </c>
      <c r="B172" s="25" t="s">
        <v>274</v>
      </c>
      <c r="C172" s="25" t="s">
        <v>293</v>
      </c>
      <c r="D172" s="26">
        <v>11110</v>
      </c>
      <c r="E172" s="27">
        <f t="shared" si="0"/>
        <v>10964</v>
      </c>
      <c r="F172" s="25">
        <f>+VLOOKUP(A172,Hoja1!$D$3:$S$1124,3,FALSE)</f>
        <v>6548</v>
      </c>
      <c r="G172" s="25">
        <f>+VLOOKUP(A172,Hoja1!$D$3:$S$1124,4,FALSE)</f>
        <v>128</v>
      </c>
      <c r="H172" s="25">
        <f>+VLOOKUP(A172,Hoja1!$D$3:$S$1124,5,FALSE)</f>
        <v>2375</v>
      </c>
      <c r="I172" s="25">
        <f>+VLOOKUP(A172,Hoja1!$D$3:$S$1124,6,FALSE)</f>
        <v>1852</v>
      </c>
      <c r="J172" s="25">
        <f>+VLOOKUP(A172,Hoja1!$D$3:$S$1124,7,FALSE)</f>
        <v>61</v>
      </c>
      <c r="K172" s="27">
        <f t="shared" si="8"/>
        <v>9318</v>
      </c>
      <c r="L172" s="25">
        <f>+VLOOKUP(A172,Hoja1!$D$3:$S$1124,8,FALSE)</f>
        <v>16</v>
      </c>
      <c r="M172" s="25">
        <f>+VLOOKUP(A172,Hoja1!$D$3:$S$1124,9,FALSE)</f>
        <v>6034</v>
      </c>
      <c r="N172" s="25">
        <f>+VLOOKUP(A172,Hoja1!$D$3:$S$1124,10,FALSE)</f>
        <v>2</v>
      </c>
      <c r="O172" s="25">
        <f>+VLOOKUP(A172,Hoja1!$D$3:$S$1124,11,FALSE)</f>
        <v>340</v>
      </c>
      <c r="P172" s="25">
        <f>+VLOOKUP(A172,Hoja1!$D$3:$S$1124,12,FALSE)</f>
        <v>2926</v>
      </c>
      <c r="Q172" s="27">
        <f t="shared" si="9"/>
        <v>9341</v>
      </c>
      <c r="R172" s="28">
        <f>+VLOOKUP(A172,Hoja1!$D$3:$S$1124,13,FALSE)</f>
        <v>5</v>
      </c>
      <c r="S172" s="25">
        <f>+VLOOKUP(A172,Hoja1!$D$3:$S$1124,14,FALSE)</f>
        <v>3</v>
      </c>
      <c r="T172" s="25">
        <f>+VLOOKUP(A172,Hoja1!$D$3:$S$1124,15,FALSE)</f>
        <v>0</v>
      </c>
      <c r="U172" s="25">
        <f>+VLOOKUP(A172,Hoja1!$D$3:$S$1124,16,FALSE)</f>
        <v>9333</v>
      </c>
      <c r="V172" s="25"/>
      <c r="W172" s="27">
        <f t="shared" si="3"/>
        <v>0</v>
      </c>
      <c r="X172" s="25"/>
      <c r="Y172" s="25"/>
      <c r="Z172" s="25"/>
      <c r="AA172" s="25"/>
      <c r="AB172" s="25"/>
    </row>
    <row r="173" spans="1:28" ht="13.15">
      <c r="A173" s="24">
        <v>13442</v>
      </c>
      <c r="B173" s="25" t="s">
        <v>274</v>
      </c>
      <c r="C173" s="25" t="s">
        <v>294</v>
      </c>
      <c r="D173" s="26">
        <v>48457</v>
      </c>
      <c r="E173" s="27">
        <f t="shared" si="0"/>
        <v>47497</v>
      </c>
      <c r="F173" s="25">
        <f>+VLOOKUP(A173,Hoja1!$D$3:$S$1124,3,FALSE)</f>
        <v>10750</v>
      </c>
      <c r="G173" s="25">
        <f>+VLOOKUP(A173,Hoja1!$D$3:$S$1124,4,FALSE)</f>
        <v>6370</v>
      </c>
      <c r="H173" s="25">
        <f>+VLOOKUP(A173,Hoja1!$D$3:$S$1124,5,FALSE)</f>
        <v>25066</v>
      </c>
      <c r="I173" s="25">
        <f>+VLOOKUP(A173,Hoja1!$D$3:$S$1124,6,FALSE)</f>
        <v>4949</v>
      </c>
      <c r="J173" s="25">
        <f>+VLOOKUP(A173,Hoja1!$D$3:$S$1124,7,FALSE)</f>
        <v>362</v>
      </c>
      <c r="K173" s="27">
        <f t="shared" si="8"/>
        <v>44516</v>
      </c>
      <c r="L173" s="25">
        <f>+VLOOKUP(A173,Hoja1!$D$3:$S$1124,8,FALSE)</f>
        <v>3642</v>
      </c>
      <c r="M173" s="25">
        <f>+VLOOKUP(A173,Hoja1!$D$3:$S$1124,9,FALSE)</f>
        <v>28356</v>
      </c>
      <c r="N173" s="25">
        <f>+VLOOKUP(A173,Hoja1!$D$3:$S$1124,10,FALSE)</f>
        <v>125</v>
      </c>
      <c r="O173" s="25">
        <f>+VLOOKUP(A173,Hoja1!$D$3:$S$1124,11,FALSE)</f>
        <v>914</v>
      </c>
      <c r="P173" s="25">
        <f>+VLOOKUP(A173,Hoja1!$D$3:$S$1124,12,FALSE)</f>
        <v>11479</v>
      </c>
      <c r="Q173" s="27">
        <f t="shared" si="9"/>
        <v>44553</v>
      </c>
      <c r="R173" s="28">
        <f>+VLOOKUP(A173,Hoja1!$D$3:$S$1124,13,FALSE)</f>
        <v>2997</v>
      </c>
      <c r="S173" s="25">
        <f>+VLOOKUP(A173,Hoja1!$D$3:$S$1124,14,FALSE)</f>
        <v>3351</v>
      </c>
      <c r="T173" s="25">
        <f>+VLOOKUP(A173,Hoja1!$D$3:$S$1124,15,FALSE)</f>
        <v>13</v>
      </c>
      <c r="U173" s="25">
        <f>+VLOOKUP(A173,Hoja1!$D$3:$S$1124,16,FALSE)</f>
        <v>38192</v>
      </c>
      <c r="V173" s="25"/>
      <c r="W173" s="27">
        <f t="shared" si="3"/>
        <v>0</v>
      </c>
      <c r="X173" s="25"/>
      <c r="Y173" s="25"/>
      <c r="Z173" s="25"/>
      <c r="AA173" s="25"/>
      <c r="AB173" s="25"/>
    </row>
    <row r="174" spans="1:28" ht="13.15">
      <c r="A174" s="24">
        <v>13458</v>
      </c>
      <c r="B174" s="25" t="s">
        <v>274</v>
      </c>
      <c r="C174" s="25" t="s">
        <v>295</v>
      </c>
      <c r="D174" s="26">
        <v>17604</v>
      </c>
      <c r="E174" s="27">
        <f t="shared" si="0"/>
        <v>14276</v>
      </c>
      <c r="F174" s="25">
        <f>+VLOOKUP(A174,Hoja1!$D$3:$S$1124,3,FALSE)</f>
        <v>4944</v>
      </c>
      <c r="G174" s="25">
        <f>+VLOOKUP(A174,Hoja1!$D$3:$S$1124,4,FALSE)</f>
        <v>1665</v>
      </c>
      <c r="H174" s="25">
        <f>+VLOOKUP(A174,Hoja1!$D$3:$S$1124,5,FALSE)</f>
        <v>947</v>
      </c>
      <c r="I174" s="25">
        <f>+VLOOKUP(A174,Hoja1!$D$3:$S$1124,6,FALSE)</f>
        <v>6700</v>
      </c>
      <c r="J174" s="25">
        <f>+VLOOKUP(A174,Hoja1!$D$3:$S$1124,7,FALSE)</f>
        <v>20</v>
      </c>
      <c r="K174" s="27">
        <f t="shared" si="8"/>
        <v>13290</v>
      </c>
      <c r="L174" s="25">
        <f>+VLOOKUP(A174,Hoja1!$D$3:$S$1124,8,FALSE)</f>
        <v>35</v>
      </c>
      <c r="M174" s="25">
        <f>+VLOOKUP(A174,Hoja1!$D$3:$S$1124,9,FALSE)</f>
        <v>6909</v>
      </c>
      <c r="N174" s="25">
        <f>+VLOOKUP(A174,Hoja1!$D$3:$S$1124,10,FALSE)</f>
        <v>361</v>
      </c>
      <c r="O174" s="25">
        <f>+VLOOKUP(A174,Hoja1!$D$3:$S$1124,11,FALSE)</f>
        <v>141</v>
      </c>
      <c r="P174" s="25">
        <f>+VLOOKUP(A174,Hoja1!$D$3:$S$1124,12,FALSE)</f>
        <v>5844</v>
      </c>
      <c r="Q174" s="27">
        <f t="shared" si="9"/>
        <v>13308</v>
      </c>
      <c r="R174" s="28">
        <f>+VLOOKUP(A174,Hoja1!$D$3:$S$1124,13,FALSE)</f>
        <v>750</v>
      </c>
      <c r="S174" s="25">
        <f>+VLOOKUP(A174,Hoja1!$D$3:$S$1124,14,FALSE)</f>
        <v>2255</v>
      </c>
      <c r="T174" s="25">
        <f>+VLOOKUP(A174,Hoja1!$D$3:$S$1124,15,FALSE)</f>
        <v>2</v>
      </c>
      <c r="U174" s="25">
        <f>+VLOOKUP(A174,Hoja1!$D$3:$S$1124,16,FALSE)</f>
        <v>10301</v>
      </c>
      <c r="V174" s="25"/>
      <c r="W174" s="27">
        <f t="shared" si="3"/>
        <v>0</v>
      </c>
      <c r="X174" s="25"/>
      <c r="Y174" s="25"/>
      <c r="Z174" s="25"/>
      <c r="AA174" s="25"/>
      <c r="AB174" s="25"/>
    </row>
    <row r="175" spans="1:28" ht="13.15">
      <c r="A175" s="24">
        <v>13468</v>
      </c>
      <c r="B175" s="25" t="s">
        <v>274</v>
      </c>
      <c r="C175" s="25" t="s">
        <v>296</v>
      </c>
      <c r="D175" s="26">
        <v>46408</v>
      </c>
      <c r="E175" s="27">
        <f t="shared" si="0"/>
        <v>47075</v>
      </c>
      <c r="F175" s="25">
        <f>+VLOOKUP(A175,Hoja1!$D$3:$S$1124,3,FALSE)</f>
        <v>36344</v>
      </c>
      <c r="G175" s="25">
        <f>+VLOOKUP(A175,Hoja1!$D$3:$S$1124,4,FALSE)</f>
        <v>4504</v>
      </c>
      <c r="H175" s="25">
        <f>+VLOOKUP(A175,Hoja1!$D$3:$S$1124,5,FALSE)</f>
        <v>2346</v>
      </c>
      <c r="I175" s="25">
        <f>+VLOOKUP(A175,Hoja1!$D$3:$S$1124,6,FALSE)</f>
        <v>3727</v>
      </c>
      <c r="J175" s="25">
        <f>+VLOOKUP(A175,Hoja1!$D$3:$S$1124,7,FALSE)</f>
        <v>154</v>
      </c>
      <c r="K175" s="27">
        <f t="shared" si="8"/>
        <v>42554</v>
      </c>
      <c r="L175" s="25">
        <f>+VLOOKUP(A175,Hoja1!$D$3:$S$1124,8,FALSE)</f>
        <v>11376</v>
      </c>
      <c r="M175" s="25">
        <f>+VLOOKUP(A175,Hoja1!$D$3:$S$1124,9,FALSE)</f>
        <v>23023</v>
      </c>
      <c r="N175" s="25">
        <f>+VLOOKUP(A175,Hoja1!$D$3:$S$1124,10,FALSE)</f>
        <v>314</v>
      </c>
      <c r="O175" s="25">
        <f>+VLOOKUP(A175,Hoja1!$D$3:$S$1124,11,FALSE)</f>
        <v>2336</v>
      </c>
      <c r="P175" s="25">
        <f>+VLOOKUP(A175,Hoja1!$D$3:$S$1124,12,FALSE)</f>
        <v>5505</v>
      </c>
      <c r="Q175" s="27">
        <f t="shared" si="9"/>
        <v>42627</v>
      </c>
      <c r="R175" s="28">
        <f>+VLOOKUP(A175,Hoja1!$D$3:$S$1124,13,FALSE)</f>
        <v>12202</v>
      </c>
      <c r="S175" s="25">
        <f>+VLOOKUP(A175,Hoja1!$D$3:$S$1124,14,FALSE)</f>
        <v>1076</v>
      </c>
      <c r="T175" s="25">
        <f>+VLOOKUP(A175,Hoja1!$D$3:$S$1124,15,FALSE)</f>
        <v>12</v>
      </c>
      <c r="U175" s="25">
        <f>+VLOOKUP(A175,Hoja1!$D$3:$S$1124,16,FALSE)</f>
        <v>29337</v>
      </c>
      <c r="V175" s="25"/>
      <c r="W175" s="27">
        <f t="shared" si="3"/>
        <v>0</v>
      </c>
      <c r="X175" s="25"/>
      <c r="Y175" s="25"/>
      <c r="Z175" s="25"/>
      <c r="AA175" s="25"/>
      <c r="AB175" s="25"/>
    </row>
    <row r="176" spans="1:28" ht="13.15">
      <c r="A176" s="24">
        <v>13473</v>
      </c>
      <c r="B176" s="25" t="s">
        <v>274</v>
      </c>
      <c r="C176" s="25" t="s">
        <v>297</v>
      </c>
      <c r="D176" s="26">
        <v>23348</v>
      </c>
      <c r="E176" s="27">
        <f t="shared" si="0"/>
        <v>19026</v>
      </c>
      <c r="F176" s="25">
        <f>+VLOOKUP(A176,Hoja1!$D$3:$S$1124,3,FALSE)</f>
        <v>8670</v>
      </c>
      <c r="G176" s="25">
        <f>+VLOOKUP(A176,Hoja1!$D$3:$S$1124,4,FALSE)</f>
        <v>1974</v>
      </c>
      <c r="H176" s="25">
        <f>+VLOOKUP(A176,Hoja1!$D$3:$S$1124,5,FALSE)</f>
        <v>2400</v>
      </c>
      <c r="I176" s="25">
        <f>+VLOOKUP(A176,Hoja1!$D$3:$S$1124,6,FALSE)</f>
        <v>5944</v>
      </c>
      <c r="J176" s="25">
        <f>+VLOOKUP(A176,Hoja1!$D$3:$S$1124,7,FALSE)</f>
        <v>38</v>
      </c>
      <c r="K176" s="27">
        <f t="shared" si="8"/>
        <v>18219</v>
      </c>
      <c r="L176" s="25">
        <f>+VLOOKUP(A176,Hoja1!$D$3:$S$1124,8,FALSE)</f>
        <v>6225</v>
      </c>
      <c r="M176" s="25">
        <f>+VLOOKUP(A176,Hoja1!$D$3:$S$1124,9,FALSE)</f>
        <v>7619</v>
      </c>
      <c r="N176" s="25">
        <f>+VLOOKUP(A176,Hoja1!$D$3:$S$1124,10,FALSE)</f>
        <v>22</v>
      </c>
      <c r="O176" s="25">
        <f>+VLOOKUP(A176,Hoja1!$D$3:$S$1124,11,FALSE)</f>
        <v>489</v>
      </c>
      <c r="P176" s="25">
        <f>+VLOOKUP(A176,Hoja1!$D$3:$S$1124,12,FALSE)</f>
        <v>3864</v>
      </c>
      <c r="Q176" s="27">
        <f t="shared" si="9"/>
        <v>18249</v>
      </c>
      <c r="R176" s="28">
        <f>+VLOOKUP(A176,Hoja1!$D$3:$S$1124,13,FALSE)</f>
        <v>4461</v>
      </c>
      <c r="S176" s="25">
        <f>+VLOOKUP(A176,Hoja1!$D$3:$S$1124,14,FALSE)</f>
        <v>1064</v>
      </c>
      <c r="T176" s="25">
        <f>+VLOOKUP(A176,Hoja1!$D$3:$S$1124,15,FALSE)</f>
        <v>2</v>
      </c>
      <c r="U176" s="25">
        <f>+VLOOKUP(A176,Hoja1!$D$3:$S$1124,16,FALSE)</f>
        <v>12722</v>
      </c>
      <c r="V176" s="25"/>
      <c r="W176" s="27">
        <f t="shared" si="3"/>
        <v>0</v>
      </c>
      <c r="X176" s="25"/>
      <c r="Y176" s="25"/>
      <c r="Z176" s="25"/>
      <c r="AA176" s="25"/>
      <c r="AB176" s="25"/>
    </row>
    <row r="177" spans="1:28" ht="13.15">
      <c r="A177" s="24">
        <v>13490</v>
      </c>
      <c r="B177" s="25" t="s">
        <v>274</v>
      </c>
      <c r="C177" s="25" t="s">
        <v>298</v>
      </c>
      <c r="D177" s="26">
        <v>9953</v>
      </c>
      <c r="E177" s="27">
        <f t="shared" si="0"/>
        <v>7382</v>
      </c>
      <c r="F177" s="25">
        <f>+VLOOKUP(A177,Hoja1!$D$3:$S$1124,3,FALSE)</f>
        <v>270</v>
      </c>
      <c r="G177" s="25">
        <f>+VLOOKUP(A177,Hoja1!$D$3:$S$1124,4,FALSE)</f>
        <v>4052</v>
      </c>
      <c r="H177" s="25">
        <f>+VLOOKUP(A177,Hoja1!$D$3:$S$1124,5,FALSE)</f>
        <v>518</v>
      </c>
      <c r="I177" s="25">
        <f>+VLOOKUP(A177,Hoja1!$D$3:$S$1124,6,FALSE)</f>
        <v>2486</v>
      </c>
      <c r="J177" s="25">
        <f>+VLOOKUP(A177,Hoja1!$D$3:$S$1124,7,FALSE)</f>
        <v>56</v>
      </c>
      <c r="K177" s="27">
        <f t="shared" si="8"/>
        <v>7472</v>
      </c>
      <c r="L177" s="25">
        <f>+VLOOKUP(A177,Hoja1!$D$3:$S$1124,8,FALSE)</f>
        <v>66</v>
      </c>
      <c r="M177" s="25">
        <f>+VLOOKUP(A177,Hoja1!$D$3:$S$1124,9,FALSE)</f>
        <v>3852</v>
      </c>
      <c r="N177" s="25">
        <f>+VLOOKUP(A177,Hoja1!$D$3:$S$1124,10,FALSE)</f>
        <v>11</v>
      </c>
      <c r="O177" s="25">
        <f>+VLOOKUP(A177,Hoja1!$D$3:$S$1124,11,FALSE)</f>
        <v>134</v>
      </c>
      <c r="P177" s="25">
        <f>+VLOOKUP(A177,Hoja1!$D$3:$S$1124,12,FALSE)</f>
        <v>3409</v>
      </c>
      <c r="Q177" s="27">
        <f t="shared" si="9"/>
        <v>7527</v>
      </c>
      <c r="R177" s="28">
        <f>+VLOOKUP(A177,Hoja1!$D$3:$S$1124,13,FALSE)</f>
        <v>1693</v>
      </c>
      <c r="S177" s="25">
        <f>+VLOOKUP(A177,Hoja1!$D$3:$S$1124,14,FALSE)</f>
        <v>1958</v>
      </c>
      <c r="T177" s="25">
        <f>+VLOOKUP(A177,Hoja1!$D$3:$S$1124,15,FALSE)</f>
        <v>0</v>
      </c>
      <c r="U177" s="25">
        <f>+VLOOKUP(A177,Hoja1!$D$3:$S$1124,16,FALSE)</f>
        <v>3876</v>
      </c>
      <c r="V177" s="25"/>
      <c r="W177" s="27">
        <f t="shared" si="3"/>
        <v>0</v>
      </c>
      <c r="X177" s="25"/>
      <c r="Y177" s="25"/>
      <c r="Z177" s="25"/>
      <c r="AA177" s="25"/>
      <c r="AB177" s="25"/>
    </row>
    <row r="178" spans="1:28" ht="13.15">
      <c r="A178" s="24">
        <v>13549</v>
      </c>
      <c r="B178" s="25" t="s">
        <v>274</v>
      </c>
      <c r="C178" s="25" t="s">
        <v>299</v>
      </c>
      <c r="D178" s="26">
        <v>24706</v>
      </c>
      <c r="E178" s="27">
        <f t="shared" si="0"/>
        <v>22859</v>
      </c>
      <c r="F178" s="25">
        <f>+VLOOKUP(A178,Hoja1!$D$3:$S$1124,3,FALSE)</f>
        <v>11804</v>
      </c>
      <c r="G178" s="25">
        <f>+VLOOKUP(A178,Hoja1!$D$3:$S$1124,4,FALSE)</f>
        <v>317</v>
      </c>
      <c r="H178" s="25">
        <f>+VLOOKUP(A178,Hoja1!$D$3:$S$1124,5,FALSE)</f>
        <v>958</v>
      </c>
      <c r="I178" s="25">
        <f>+VLOOKUP(A178,Hoja1!$D$3:$S$1124,6,FALSE)</f>
        <v>9748</v>
      </c>
      <c r="J178" s="25">
        <f>+VLOOKUP(A178,Hoja1!$D$3:$S$1124,7,FALSE)</f>
        <v>32</v>
      </c>
      <c r="K178" s="27">
        <f t="shared" si="8"/>
        <v>23153</v>
      </c>
      <c r="L178" s="25">
        <f>+VLOOKUP(A178,Hoja1!$D$3:$S$1124,8,FALSE)</f>
        <v>2082</v>
      </c>
      <c r="M178" s="25">
        <f>+VLOOKUP(A178,Hoja1!$D$3:$S$1124,9,FALSE)</f>
        <v>8510</v>
      </c>
      <c r="N178" s="25">
        <f>+VLOOKUP(A178,Hoja1!$D$3:$S$1124,10,FALSE)</f>
        <v>28</v>
      </c>
      <c r="O178" s="25">
        <f>+VLOOKUP(A178,Hoja1!$D$3:$S$1124,11,FALSE)</f>
        <v>1254</v>
      </c>
      <c r="P178" s="25">
        <f>+VLOOKUP(A178,Hoja1!$D$3:$S$1124,12,FALSE)</f>
        <v>11279</v>
      </c>
      <c r="Q178" s="27">
        <f t="shared" si="9"/>
        <v>23169</v>
      </c>
      <c r="R178" s="28">
        <f>+VLOOKUP(A178,Hoja1!$D$3:$S$1124,13,FALSE)</f>
        <v>24</v>
      </c>
      <c r="S178" s="25">
        <f>+VLOOKUP(A178,Hoja1!$D$3:$S$1124,14,FALSE)</f>
        <v>2</v>
      </c>
      <c r="T178" s="25">
        <f>+VLOOKUP(A178,Hoja1!$D$3:$S$1124,15,FALSE)</f>
        <v>1</v>
      </c>
      <c r="U178" s="25">
        <f>+VLOOKUP(A178,Hoja1!$D$3:$S$1124,16,FALSE)</f>
        <v>23142</v>
      </c>
      <c r="V178" s="25"/>
      <c r="W178" s="27">
        <f t="shared" si="3"/>
        <v>0</v>
      </c>
      <c r="X178" s="25"/>
      <c r="Y178" s="25"/>
      <c r="Z178" s="25"/>
      <c r="AA178" s="25"/>
      <c r="AB178" s="25"/>
    </row>
    <row r="179" spans="1:28" ht="13.15">
      <c r="A179" s="24">
        <v>13580</v>
      </c>
      <c r="B179" s="25" t="s">
        <v>274</v>
      </c>
      <c r="C179" s="25" t="s">
        <v>300</v>
      </c>
      <c r="D179" s="26">
        <v>7227</v>
      </c>
      <c r="E179" s="27">
        <f t="shared" si="0"/>
        <v>5659</v>
      </c>
      <c r="F179" s="25">
        <f>+VLOOKUP(A179,Hoja1!$D$3:$S$1124,3,FALSE)</f>
        <v>4777</v>
      </c>
      <c r="G179" s="25">
        <f>+VLOOKUP(A179,Hoja1!$D$3:$S$1124,4,FALSE)</f>
        <v>480</v>
      </c>
      <c r="H179" s="25">
        <f>+VLOOKUP(A179,Hoja1!$D$3:$S$1124,5,FALSE)</f>
        <v>300</v>
      </c>
      <c r="I179" s="25">
        <f>+VLOOKUP(A179,Hoja1!$D$3:$S$1124,6,FALSE)</f>
        <v>90</v>
      </c>
      <c r="J179" s="25">
        <f>+VLOOKUP(A179,Hoja1!$D$3:$S$1124,7,FALSE)</f>
        <v>12</v>
      </c>
      <c r="K179" s="27">
        <f t="shared" si="8"/>
        <v>5211</v>
      </c>
      <c r="L179" s="25">
        <f>+VLOOKUP(A179,Hoja1!$D$3:$S$1124,8,FALSE)</f>
        <v>282</v>
      </c>
      <c r="M179" s="25">
        <f>+VLOOKUP(A179,Hoja1!$D$3:$S$1124,9,FALSE)</f>
        <v>4286</v>
      </c>
      <c r="N179" s="25">
        <f>+VLOOKUP(A179,Hoja1!$D$3:$S$1124,10,FALSE)</f>
        <v>17</v>
      </c>
      <c r="O179" s="25">
        <f>+VLOOKUP(A179,Hoja1!$D$3:$S$1124,11,FALSE)</f>
        <v>70</v>
      </c>
      <c r="P179" s="25">
        <f>+VLOOKUP(A179,Hoja1!$D$3:$S$1124,12,FALSE)</f>
        <v>556</v>
      </c>
      <c r="Q179" s="27">
        <f t="shared" si="9"/>
        <v>5242</v>
      </c>
      <c r="R179" s="28">
        <f>+VLOOKUP(A179,Hoja1!$D$3:$S$1124,13,FALSE)</f>
        <v>2923</v>
      </c>
      <c r="S179" s="25">
        <f>+VLOOKUP(A179,Hoja1!$D$3:$S$1124,14,FALSE)</f>
        <v>76</v>
      </c>
      <c r="T179" s="25">
        <f>+VLOOKUP(A179,Hoja1!$D$3:$S$1124,15,FALSE)</f>
        <v>0</v>
      </c>
      <c r="U179" s="25">
        <f>+VLOOKUP(A179,Hoja1!$D$3:$S$1124,16,FALSE)</f>
        <v>2243</v>
      </c>
      <c r="V179" s="25"/>
      <c r="W179" s="27">
        <f t="shared" si="3"/>
        <v>0</v>
      </c>
      <c r="X179" s="25"/>
      <c r="Y179" s="25"/>
      <c r="Z179" s="25"/>
      <c r="AA179" s="25"/>
      <c r="AB179" s="25"/>
    </row>
    <row r="180" spans="1:28" ht="13.15">
      <c r="A180" s="24">
        <v>13600</v>
      </c>
      <c r="B180" s="25" t="s">
        <v>274</v>
      </c>
      <c r="C180" s="25" t="s">
        <v>301</v>
      </c>
      <c r="D180" s="26">
        <v>10736</v>
      </c>
      <c r="E180" s="27">
        <f t="shared" si="0"/>
        <v>8332</v>
      </c>
      <c r="F180" s="25">
        <f>+VLOOKUP(A180,Hoja1!$D$3:$S$1124,3,FALSE)</f>
        <v>5586</v>
      </c>
      <c r="G180" s="25">
        <f>+VLOOKUP(A180,Hoja1!$D$3:$S$1124,4,FALSE)</f>
        <v>444</v>
      </c>
      <c r="H180" s="25">
        <f>+VLOOKUP(A180,Hoja1!$D$3:$S$1124,5,FALSE)</f>
        <v>456</v>
      </c>
      <c r="I180" s="25">
        <f>+VLOOKUP(A180,Hoja1!$D$3:$S$1124,6,FALSE)</f>
        <v>1807</v>
      </c>
      <c r="J180" s="25">
        <f>+VLOOKUP(A180,Hoja1!$D$3:$S$1124,7,FALSE)</f>
        <v>39</v>
      </c>
      <c r="K180" s="27">
        <f t="shared" si="8"/>
        <v>7753</v>
      </c>
      <c r="L180" s="25">
        <f>+VLOOKUP(A180,Hoja1!$D$3:$S$1124,8,FALSE)</f>
        <v>2862</v>
      </c>
      <c r="M180" s="25">
        <f>+VLOOKUP(A180,Hoja1!$D$3:$S$1124,9,FALSE)</f>
        <v>3028</v>
      </c>
      <c r="N180" s="25">
        <f>+VLOOKUP(A180,Hoja1!$D$3:$S$1124,10,FALSE)</f>
        <v>25</v>
      </c>
      <c r="O180" s="25">
        <f>+VLOOKUP(A180,Hoja1!$D$3:$S$1124,11,FALSE)</f>
        <v>309</v>
      </c>
      <c r="P180" s="25">
        <f>+VLOOKUP(A180,Hoja1!$D$3:$S$1124,12,FALSE)</f>
        <v>1529</v>
      </c>
      <c r="Q180" s="27">
        <f t="shared" si="9"/>
        <v>7775</v>
      </c>
      <c r="R180" s="28">
        <f>+VLOOKUP(A180,Hoja1!$D$3:$S$1124,13,FALSE)</f>
        <v>3800</v>
      </c>
      <c r="S180" s="25">
        <f>+VLOOKUP(A180,Hoja1!$D$3:$S$1124,14,FALSE)</f>
        <v>31</v>
      </c>
      <c r="T180" s="25">
        <f>+VLOOKUP(A180,Hoja1!$D$3:$S$1124,15,FALSE)</f>
        <v>0</v>
      </c>
      <c r="U180" s="25">
        <f>+VLOOKUP(A180,Hoja1!$D$3:$S$1124,16,FALSE)</f>
        <v>3944</v>
      </c>
      <c r="V180" s="25"/>
      <c r="W180" s="27">
        <f t="shared" si="3"/>
        <v>0</v>
      </c>
      <c r="X180" s="25"/>
      <c r="Y180" s="25"/>
      <c r="Z180" s="25"/>
      <c r="AA180" s="25"/>
      <c r="AB180" s="25"/>
    </row>
    <row r="181" spans="1:28" ht="13.15">
      <c r="A181" s="24">
        <v>13620</v>
      </c>
      <c r="B181" s="25" t="s">
        <v>274</v>
      </c>
      <c r="C181" s="25" t="s">
        <v>302</v>
      </c>
      <c r="D181" s="26">
        <v>8569</v>
      </c>
      <c r="E181" s="27">
        <f t="shared" si="0"/>
        <v>6791</v>
      </c>
      <c r="F181" s="25">
        <f>+VLOOKUP(A181,Hoja1!$D$3:$S$1124,3,FALSE)</f>
        <v>6505</v>
      </c>
      <c r="G181" s="25">
        <f>+VLOOKUP(A181,Hoja1!$D$3:$S$1124,4,FALSE)</f>
        <v>68</v>
      </c>
      <c r="H181" s="25">
        <f>+VLOOKUP(A181,Hoja1!$D$3:$S$1124,5,FALSE)</f>
        <v>164</v>
      </c>
      <c r="I181" s="25">
        <f>+VLOOKUP(A181,Hoja1!$D$3:$S$1124,6,FALSE)</f>
        <v>13</v>
      </c>
      <c r="J181" s="25">
        <f>+VLOOKUP(A181,Hoja1!$D$3:$S$1124,7,FALSE)</f>
        <v>41</v>
      </c>
      <c r="K181" s="27">
        <f t="shared" si="8"/>
        <v>6788</v>
      </c>
      <c r="L181" s="25">
        <f>+VLOOKUP(A181,Hoja1!$D$3:$S$1124,8,FALSE)</f>
        <v>74</v>
      </c>
      <c r="M181" s="25">
        <f>+VLOOKUP(A181,Hoja1!$D$3:$S$1124,9,FALSE)</f>
        <v>5873</v>
      </c>
      <c r="N181" s="25">
        <f>+VLOOKUP(A181,Hoja1!$D$3:$S$1124,10,FALSE)</f>
        <v>4</v>
      </c>
      <c r="O181" s="25">
        <f>+VLOOKUP(A181,Hoja1!$D$3:$S$1124,11,FALSE)</f>
        <v>70</v>
      </c>
      <c r="P181" s="25">
        <f>+VLOOKUP(A181,Hoja1!$D$3:$S$1124,12,FALSE)</f>
        <v>767</v>
      </c>
      <c r="Q181" s="27">
        <f t="shared" si="9"/>
        <v>6796</v>
      </c>
      <c r="R181" s="28">
        <f>+VLOOKUP(A181,Hoja1!$D$3:$S$1124,13,FALSE)</f>
        <v>2398</v>
      </c>
      <c r="S181" s="25">
        <f>+VLOOKUP(A181,Hoja1!$D$3:$S$1124,14,FALSE)</f>
        <v>912</v>
      </c>
      <c r="T181" s="25">
        <f>+VLOOKUP(A181,Hoja1!$D$3:$S$1124,15,FALSE)</f>
        <v>0</v>
      </c>
      <c r="U181" s="25">
        <f>+VLOOKUP(A181,Hoja1!$D$3:$S$1124,16,FALSE)</f>
        <v>3486</v>
      </c>
      <c r="V181" s="25"/>
      <c r="W181" s="27">
        <f t="shared" si="3"/>
        <v>0</v>
      </c>
      <c r="X181" s="25"/>
      <c r="Y181" s="25"/>
      <c r="Z181" s="25"/>
      <c r="AA181" s="25"/>
      <c r="AB181" s="25"/>
    </row>
    <row r="182" spans="1:28" ht="13.15">
      <c r="A182" s="24">
        <v>13647</v>
      </c>
      <c r="B182" s="25" t="s">
        <v>274</v>
      </c>
      <c r="C182" s="25" t="s">
        <v>303</v>
      </c>
      <c r="D182" s="26">
        <v>19128</v>
      </c>
      <c r="E182" s="27">
        <f t="shared" si="0"/>
        <v>16934</v>
      </c>
      <c r="F182" s="25">
        <f>+VLOOKUP(A182,Hoja1!$D$3:$S$1124,3,FALSE)</f>
        <v>14550</v>
      </c>
      <c r="G182" s="25">
        <f>+VLOOKUP(A182,Hoja1!$D$3:$S$1124,4,FALSE)</f>
        <v>321</v>
      </c>
      <c r="H182" s="25">
        <f>+VLOOKUP(A182,Hoja1!$D$3:$S$1124,5,FALSE)</f>
        <v>234</v>
      </c>
      <c r="I182" s="25">
        <f>+VLOOKUP(A182,Hoja1!$D$3:$S$1124,6,FALSE)</f>
        <v>1549</v>
      </c>
      <c r="J182" s="25">
        <f>+VLOOKUP(A182,Hoja1!$D$3:$S$1124,7,FALSE)</f>
        <v>280</v>
      </c>
      <c r="K182" s="27">
        <f t="shared" si="8"/>
        <v>16095</v>
      </c>
      <c r="L182" s="25">
        <f>+VLOOKUP(A182,Hoja1!$D$3:$S$1124,8,FALSE)</f>
        <v>72</v>
      </c>
      <c r="M182" s="25">
        <f>+VLOOKUP(A182,Hoja1!$D$3:$S$1124,9,FALSE)</f>
        <v>11476</v>
      </c>
      <c r="N182" s="25">
        <f>+VLOOKUP(A182,Hoja1!$D$3:$S$1124,10,FALSE)</f>
        <v>23</v>
      </c>
      <c r="O182" s="25">
        <f>+VLOOKUP(A182,Hoja1!$D$3:$S$1124,11,FALSE)</f>
        <v>742</v>
      </c>
      <c r="P182" s="25">
        <f>+VLOOKUP(A182,Hoja1!$D$3:$S$1124,12,FALSE)</f>
        <v>3782</v>
      </c>
      <c r="Q182" s="27">
        <f t="shared" si="9"/>
        <v>16123</v>
      </c>
      <c r="R182" s="28">
        <f>+VLOOKUP(A182,Hoja1!$D$3:$S$1124,13,FALSE)</f>
        <v>3227</v>
      </c>
      <c r="S182" s="25">
        <f>+VLOOKUP(A182,Hoja1!$D$3:$S$1124,14,FALSE)</f>
        <v>133</v>
      </c>
      <c r="T182" s="25">
        <f>+VLOOKUP(A182,Hoja1!$D$3:$S$1124,15,FALSE)</f>
        <v>0</v>
      </c>
      <c r="U182" s="25">
        <f>+VLOOKUP(A182,Hoja1!$D$3:$S$1124,16,FALSE)</f>
        <v>12763</v>
      </c>
      <c r="V182" s="25"/>
      <c r="W182" s="27">
        <f t="shared" si="3"/>
        <v>0</v>
      </c>
      <c r="X182" s="25"/>
      <c r="Y182" s="25"/>
      <c r="Z182" s="25"/>
      <c r="AA182" s="25"/>
      <c r="AB182" s="25"/>
    </row>
    <row r="183" spans="1:28" ht="13.15">
      <c r="A183" s="24">
        <v>13650</v>
      </c>
      <c r="B183" s="25" t="s">
        <v>274</v>
      </c>
      <c r="C183" s="25" t="s">
        <v>304</v>
      </c>
      <c r="D183" s="26">
        <v>13025</v>
      </c>
      <c r="E183" s="27">
        <f t="shared" si="0"/>
        <v>9745</v>
      </c>
      <c r="F183" s="25">
        <f>+VLOOKUP(A183,Hoja1!$D$3:$S$1124,3,FALSE)</f>
        <v>6189</v>
      </c>
      <c r="G183" s="25">
        <f>+VLOOKUP(A183,Hoja1!$D$3:$S$1124,4,FALSE)</f>
        <v>270</v>
      </c>
      <c r="H183" s="25">
        <f>+VLOOKUP(A183,Hoja1!$D$3:$S$1124,5,FALSE)</f>
        <v>1188</v>
      </c>
      <c r="I183" s="25">
        <f>+VLOOKUP(A183,Hoja1!$D$3:$S$1124,6,FALSE)</f>
        <v>2013</v>
      </c>
      <c r="J183" s="25">
        <f>+VLOOKUP(A183,Hoja1!$D$3:$S$1124,7,FALSE)</f>
        <v>85</v>
      </c>
      <c r="K183" s="27">
        <f t="shared" si="8"/>
        <v>9453</v>
      </c>
      <c r="L183" s="25">
        <f>+VLOOKUP(A183,Hoja1!$D$3:$S$1124,8,FALSE)</f>
        <v>943</v>
      </c>
      <c r="M183" s="25">
        <f>+VLOOKUP(A183,Hoja1!$D$3:$S$1124,9,FALSE)</f>
        <v>4910</v>
      </c>
      <c r="N183" s="25">
        <f>+VLOOKUP(A183,Hoja1!$D$3:$S$1124,10,FALSE)</f>
        <v>35</v>
      </c>
      <c r="O183" s="25">
        <f>+VLOOKUP(A183,Hoja1!$D$3:$S$1124,11,FALSE)</f>
        <v>316</v>
      </c>
      <c r="P183" s="25">
        <f>+VLOOKUP(A183,Hoja1!$D$3:$S$1124,12,FALSE)</f>
        <v>3249</v>
      </c>
      <c r="Q183" s="27">
        <f t="shared" si="9"/>
        <v>9516</v>
      </c>
      <c r="R183" s="28">
        <f>+VLOOKUP(A183,Hoja1!$D$3:$S$1124,13,FALSE)</f>
        <v>18</v>
      </c>
      <c r="S183" s="25">
        <f>+VLOOKUP(A183,Hoja1!$D$3:$S$1124,14,FALSE)</f>
        <v>1</v>
      </c>
      <c r="T183" s="25">
        <f>+VLOOKUP(A183,Hoja1!$D$3:$S$1124,15,FALSE)</f>
        <v>0</v>
      </c>
      <c r="U183" s="25">
        <f>+VLOOKUP(A183,Hoja1!$D$3:$S$1124,16,FALSE)</f>
        <v>9497</v>
      </c>
      <c r="V183" s="25"/>
      <c r="W183" s="27">
        <f t="shared" si="3"/>
        <v>0</v>
      </c>
      <c r="X183" s="25"/>
      <c r="Y183" s="25"/>
      <c r="Z183" s="25"/>
      <c r="AA183" s="25"/>
      <c r="AB183" s="25"/>
    </row>
    <row r="184" spans="1:28" ht="13.15">
      <c r="A184" s="24">
        <v>13654</v>
      </c>
      <c r="B184" s="25" t="s">
        <v>274</v>
      </c>
      <c r="C184" s="25" t="s">
        <v>305</v>
      </c>
      <c r="D184" s="26">
        <v>24552</v>
      </c>
      <c r="E184" s="27">
        <f t="shared" si="0"/>
        <v>23004</v>
      </c>
      <c r="F184" s="25">
        <f>+VLOOKUP(A184,Hoja1!$D$3:$S$1124,3,FALSE)</f>
        <v>94</v>
      </c>
      <c r="G184" s="25">
        <f>+VLOOKUP(A184,Hoja1!$D$3:$S$1124,4,FALSE)</f>
        <v>8</v>
      </c>
      <c r="H184" s="25">
        <f>+VLOOKUP(A184,Hoja1!$D$3:$S$1124,5,FALSE)</f>
        <v>53</v>
      </c>
      <c r="I184" s="25">
        <f>+VLOOKUP(A184,Hoja1!$D$3:$S$1124,6,FALSE)</f>
        <v>22800</v>
      </c>
      <c r="J184" s="25">
        <f>+VLOOKUP(A184,Hoja1!$D$3:$S$1124,7,FALSE)</f>
        <v>49</v>
      </c>
      <c r="K184" s="27">
        <f t="shared" si="8"/>
        <v>23315</v>
      </c>
      <c r="L184" s="25">
        <f>+VLOOKUP(A184,Hoja1!$D$3:$S$1124,8,FALSE)</f>
        <v>58</v>
      </c>
      <c r="M184" s="25">
        <f>+VLOOKUP(A184,Hoja1!$D$3:$S$1124,9,FALSE)</f>
        <v>19297</v>
      </c>
      <c r="N184" s="25">
        <f>+VLOOKUP(A184,Hoja1!$D$3:$S$1124,10,FALSE)</f>
        <v>36</v>
      </c>
      <c r="O184" s="25">
        <f>+VLOOKUP(A184,Hoja1!$D$3:$S$1124,11,FALSE)</f>
        <v>1685</v>
      </c>
      <c r="P184" s="25">
        <f>+VLOOKUP(A184,Hoja1!$D$3:$S$1124,12,FALSE)</f>
        <v>2239</v>
      </c>
      <c r="Q184" s="27">
        <f t="shared" si="9"/>
        <v>23355</v>
      </c>
      <c r="R184" s="28">
        <f>+VLOOKUP(A184,Hoja1!$D$3:$S$1124,13,FALSE)</f>
        <v>15931</v>
      </c>
      <c r="S184" s="25">
        <f>+VLOOKUP(A184,Hoja1!$D$3:$S$1124,14,FALSE)</f>
        <v>113</v>
      </c>
      <c r="T184" s="25">
        <f>+VLOOKUP(A184,Hoja1!$D$3:$S$1124,15,FALSE)</f>
        <v>6</v>
      </c>
      <c r="U184" s="25">
        <f>+VLOOKUP(A184,Hoja1!$D$3:$S$1124,16,FALSE)</f>
        <v>7305</v>
      </c>
      <c r="V184" s="25"/>
      <c r="W184" s="27">
        <f t="shared" si="3"/>
        <v>0</v>
      </c>
      <c r="X184" s="25"/>
      <c r="Y184" s="25"/>
      <c r="Z184" s="25"/>
      <c r="AA184" s="25"/>
      <c r="AB184" s="25"/>
    </row>
    <row r="185" spans="1:28" ht="13.15">
      <c r="A185" s="24">
        <v>13655</v>
      </c>
      <c r="B185" s="25" t="s">
        <v>274</v>
      </c>
      <c r="C185" s="25" t="s">
        <v>306</v>
      </c>
      <c r="D185" s="26">
        <v>10643</v>
      </c>
      <c r="E185" s="27">
        <f t="shared" si="0"/>
        <v>8040</v>
      </c>
      <c r="F185" s="25">
        <f>+VLOOKUP(A185,Hoja1!$D$3:$S$1124,3,FALSE)</f>
        <v>3139</v>
      </c>
      <c r="G185" s="25">
        <f>+VLOOKUP(A185,Hoja1!$D$3:$S$1124,4,FALSE)</f>
        <v>365</v>
      </c>
      <c r="H185" s="25">
        <f>+VLOOKUP(A185,Hoja1!$D$3:$S$1124,5,FALSE)</f>
        <v>737</v>
      </c>
      <c r="I185" s="25">
        <f>+VLOOKUP(A185,Hoja1!$D$3:$S$1124,6,FALSE)</f>
        <v>3777</v>
      </c>
      <c r="J185" s="25">
        <f>+VLOOKUP(A185,Hoja1!$D$3:$S$1124,7,FALSE)</f>
        <v>22</v>
      </c>
      <c r="K185" s="27">
        <f t="shared" si="8"/>
        <v>8018</v>
      </c>
      <c r="L185" s="25">
        <f>+VLOOKUP(A185,Hoja1!$D$3:$S$1124,8,FALSE)</f>
        <v>21</v>
      </c>
      <c r="M185" s="25">
        <f>+VLOOKUP(A185,Hoja1!$D$3:$S$1124,9,FALSE)</f>
        <v>3907</v>
      </c>
      <c r="N185" s="25">
        <f>+VLOOKUP(A185,Hoja1!$D$3:$S$1124,10,FALSE)</f>
        <v>18</v>
      </c>
      <c r="O185" s="25">
        <f>+VLOOKUP(A185,Hoja1!$D$3:$S$1124,11,FALSE)</f>
        <v>553</v>
      </c>
      <c r="P185" s="25">
        <f>+VLOOKUP(A185,Hoja1!$D$3:$S$1124,12,FALSE)</f>
        <v>3519</v>
      </c>
      <c r="Q185" s="27">
        <f t="shared" si="9"/>
        <v>8045</v>
      </c>
      <c r="R185" s="28">
        <f>+VLOOKUP(A185,Hoja1!$D$3:$S$1124,13,FALSE)</f>
        <v>673</v>
      </c>
      <c r="S185" s="25">
        <f>+VLOOKUP(A185,Hoja1!$D$3:$S$1124,14,FALSE)</f>
        <v>207</v>
      </c>
      <c r="T185" s="25">
        <f>+VLOOKUP(A185,Hoja1!$D$3:$S$1124,15,FALSE)</f>
        <v>1</v>
      </c>
      <c r="U185" s="25">
        <f>+VLOOKUP(A185,Hoja1!$D$3:$S$1124,16,FALSE)</f>
        <v>7164</v>
      </c>
      <c r="V185" s="25"/>
      <c r="W185" s="27">
        <f t="shared" si="3"/>
        <v>0</v>
      </c>
      <c r="X185" s="25"/>
      <c r="Y185" s="25"/>
      <c r="Z185" s="25"/>
      <c r="AA185" s="25"/>
      <c r="AB185" s="25"/>
    </row>
    <row r="186" spans="1:28" ht="13.15">
      <c r="A186" s="24">
        <v>13657</v>
      </c>
      <c r="B186" s="25" t="s">
        <v>274</v>
      </c>
      <c r="C186" s="25" t="s">
        <v>307</v>
      </c>
      <c r="D186" s="26">
        <v>38529</v>
      </c>
      <c r="E186" s="27">
        <f t="shared" si="0"/>
        <v>48109</v>
      </c>
      <c r="F186" s="25">
        <f>+VLOOKUP(A186,Hoja1!$D$3:$S$1124,3,FALSE)</f>
        <v>18703</v>
      </c>
      <c r="G186" s="25">
        <f>+VLOOKUP(A186,Hoja1!$D$3:$S$1124,4,FALSE)</f>
        <v>202</v>
      </c>
      <c r="H186" s="25">
        <f>+VLOOKUP(A186,Hoja1!$D$3:$S$1124,5,FALSE)</f>
        <v>789</v>
      </c>
      <c r="I186" s="25">
        <f>+VLOOKUP(A186,Hoja1!$D$3:$S$1124,6,FALSE)</f>
        <v>28096</v>
      </c>
      <c r="J186" s="25">
        <f>+VLOOKUP(A186,Hoja1!$D$3:$S$1124,7,FALSE)</f>
        <v>319</v>
      </c>
      <c r="K186" s="27">
        <f t="shared" si="8"/>
        <v>34468</v>
      </c>
      <c r="L186" s="25">
        <f>+VLOOKUP(A186,Hoja1!$D$3:$S$1124,8,FALSE)</f>
        <v>286</v>
      </c>
      <c r="M186" s="25">
        <f>+VLOOKUP(A186,Hoja1!$D$3:$S$1124,9,FALSE)</f>
        <v>31699</v>
      </c>
      <c r="N186" s="25">
        <f>+VLOOKUP(A186,Hoja1!$D$3:$S$1124,10,FALSE)</f>
        <v>87</v>
      </c>
      <c r="O186" s="25">
        <f>+VLOOKUP(A186,Hoja1!$D$3:$S$1124,11,FALSE)</f>
        <v>680</v>
      </c>
      <c r="P186" s="25">
        <f>+VLOOKUP(A186,Hoja1!$D$3:$S$1124,12,FALSE)</f>
        <v>1716</v>
      </c>
      <c r="Q186" s="27">
        <f t="shared" si="9"/>
        <v>34547</v>
      </c>
      <c r="R186" s="28">
        <f>+VLOOKUP(A186,Hoja1!$D$3:$S$1124,13,FALSE)</f>
        <v>21141</v>
      </c>
      <c r="S186" s="25">
        <f>+VLOOKUP(A186,Hoja1!$D$3:$S$1124,14,FALSE)</f>
        <v>5819</v>
      </c>
      <c r="T186" s="25">
        <f>+VLOOKUP(A186,Hoja1!$D$3:$S$1124,15,FALSE)</f>
        <v>3</v>
      </c>
      <c r="U186" s="25">
        <f>+VLOOKUP(A186,Hoja1!$D$3:$S$1124,16,FALSE)</f>
        <v>7584</v>
      </c>
      <c r="V186" s="25"/>
      <c r="W186" s="27">
        <f t="shared" si="3"/>
        <v>0</v>
      </c>
      <c r="X186" s="25"/>
      <c r="Y186" s="25"/>
      <c r="Z186" s="25"/>
      <c r="AA186" s="25"/>
      <c r="AB186" s="25"/>
    </row>
    <row r="187" spans="1:28" ht="13.15">
      <c r="A187" s="24">
        <v>13667</v>
      </c>
      <c r="B187" s="25" t="s">
        <v>274</v>
      </c>
      <c r="C187" s="25" t="s">
        <v>308</v>
      </c>
      <c r="D187" s="26">
        <v>14897</v>
      </c>
      <c r="E187" s="27">
        <f t="shared" si="0"/>
        <v>15956</v>
      </c>
      <c r="F187" s="25">
        <f>+VLOOKUP(A187,Hoja1!$D$3:$S$1124,3,FALSE)</f>
        <v>8658</v>
      </c>
      <c r="G187" s="25">
        <f>+VLOOKUP(A187,Hoja1!$D$3:$S$1124,4,FALSE)</f>
        <v>1004</v>
      </c>
      <c r="H187" s="25">
        <f>+VLOOKUP(A187,Hoja1!$D$3:$S$1124,5,FALSE)</f>
        <v>3514</v>
      </c>
      <c r="I187" s="25">
        <f>+VLOOKUP(A187,Hoja1!$D$3:$S$1124,6,FALSE)</f>
        <v>2763</v>
      </c>
      <c r="J187" s="25">
        <f>+VLOOKUP(A187,Hoja1!$D$3:$S$1124,7,FALSE)</f>
        <v>17</v>
      </c>
      <c r="K187" s="27">
        <f t="shared" si="8"/>
        <v>14130</v>
      </c>
      <c r="L187" s="25">
        <f>+VLOOKUP(A187,Hoja1!$D$3:$S$1124,8,FALSE)</f>
        <v>4200</v>
      </c>
      <c r="M187" s="25">
        <f>+VLOOKUP(A187,Hoja1!$D$3:$S$1124,9,FALSE)</f>
        <v>5977</v>
      </c>
      <c r="N187" s="25">
        <f>+VLOOKUP(A187,Hoja1!$D$3:$S$1124,10,FALSE)</f>
        <v>30</v>
      </c>
      <c r="O187" s="25">
        <f>+VLOOKUP(A187,Hoja1!$D$3:$S$1124,11,FALSE)</f>
        <v>325</v>
      </c>
      <c r="P187" s="25">
        <f>+VLOOKUP(A187,Hoja1!$D$3:$S$1124,12,FALSE)</f>
        <v>3598</v>
      </c>
      <c r="Q187" s="27">
        <f t="shared" si="9"/>
        <v>14148</v>
      </c>
      <c r="R187" s="28">
        <f>+VLOOKUP(A187,Hoja1!$D$3:$S$1124,13,FALSE)</f>
        <v>74</v>
      </c>
      <c r="S187" s="25">
        <f>+VLOOKUP(A187,Hoja1!$D$3:$S$1124,14,FALSE)</f>
        <v>15</v>
      </c>
      <c r="T187" s="25">
        <f>+VLOOKUP(A187,Hoja1!$D$3:$S$1124,15,FALSE)</f>
        <v>0</v>
      </c>
      <c r="U187" s="25">
        <f>+VLOOKUP(A187,Hoja1!$D$3:$S$1124,16,FALSE)</f>
        <v>14059</v>
      </c>
      <c r="V187" s="25"/>
      <c r="W187" s="27">
        <f t="shared" si="3"/>
        <v>0</v>
      </c>
      <c r="X187" s="25"/>
      <c r="Y187" s="25"/>
      <c r="Z187" s="25"/>
      <c r="AA187" s="25"/>
      <c r="AB187" s="25"/>
    </row>
    <row r="188" spans="1:28" ht="13.15">
      <c r="A188" s="24">
        <v>13670</v>
      </c>
      <c r="B188" s="25" t="s">
        <v>274</v>
      </c>
      <c r="C188" s="25" t="s">
        <v>309</v>
      </c>
      <c r="D188" s="26">
        <v>28741</v>
      </c>
      <c r="E188" s="27">
        <f t="shared" si="0"/>
        <v>25293</v>
      </c>
      <c r="F188" s="25">
        <f>+VLOOKUP(A188,Hoja1!$D$3:$S$1124,3,FALSE)</f>
        <v>18567</v>
      </c>
      <c r="G188" s="25">
        <f>+VLOOKUP(A188,Hoja1!$D$3:$S$1124,4,FALSE)</f>
        <v>2787</v>
      </c>
      <c r="H188" s="25">
        <f>+VLOOKUP(A188,Hoja1!$D$3:$S$1124,5,FALSE)</f>
        <v>1155</v>
      </c>
      <c r="I188" s="25">
        <f>+VLOOKUP(A188,Hoja1!$D$3:$S$1124,6,FALSE)</f>
        <v>2659</v>
      </c>
      <c r="J188" s="25">
        <f>+VLOOKUP(A188,Hoja1!$D$3:$S$1124,7,FALSE)</f>
        <v>125</v>
      </c>
      <c r="K188" s="27">
        <f t="shared" si="8"/>
        <v>23951</v>
      </c>
      <c r="L188" s="25">
        <f>+VLOOKUP(A188,Hoja1!$D$3:$S$1124,8,FALSE)</f>
        <v>11472</v>
      </c>
      <c r="M188" s="25">
        <f>+VLOOKUP(A188,Hoja1!$D$3:$S$1124,9,FALSE)</f>
        <v>7644</v>
      </c>
      <c r="N188" s="25">
        <f>+VLOOKUP(A188,Hoja1!$D$3:$S$1124,10,FALSE)</f>
        <v>1860</v>
      </c>
      <c r="O188" s="25">
        <f>+VLOOKUP(A188,Hoja1!$D$3:$S$1124,11,FALSE)</f>
        <v>669</v>
      </c>
      <c r="P188" s="25">
        <f>+VLOOKUP(A188,Hoja1!$D$3:$S$1124,12,FALSE)</f>
        <v>2306</v>
      </c>
      <c r="Q188" s="27">
        <f t="shared" si="9"/>
        <v>24039</v>
      </c>
      <c r="R188" s="28">
        <f>+VLOOKUP(A188,Hoja1!$D$3:$S$1124,13,FALSE)</f>
        <v>15800</v>
      </c>
      <c r="S188" s="25">
        <f>+VLOOKUP(A188,Hoja1!$D$3:$S$1124,14,FALSE)</f>
        <v>996</v>
      </c>
      <c r="T188" s="25">
        <f>+VLOOKUP(A188,Hoja1!$D$3:$S$1124,15,FALSE)</f>
        <v>6</v>
      </c>
      <c r="U188" s="25">
        <f>+VLOOKUP(A188,Hoja1!$D$3:$S$1124,16,FALSE)</f>
        <v>7237</v>
      </c>
      <c r="V188" s="25"/>
      <c r="W188" s="27">
        <f t="shared" si="3"/>
        <v>0</v>
      </c>
      <c r="X188" s="25"/>
      <c r="Y188" s="25"/>
      <c r="Z188" s="25"/>
      <c r="AA188" s="25"/>
      <c r="AB188" s="25"/>
    </row>
    <row r="189" spans="1:28" ht="13.15">
      <c r="A189" s="24">
        <v>13673</v>
      </c>
      <c r="B189" s="25" t="s">
        <v>274</v>
      </c>
      <c r="C189" s="25" t="s">
        <v>310</v>
      </c>
      <c r="D189" s="26">
        <v>14948</v>
      </c>
      <c r="E189" s="27">
        <f t="shared" si="0"/>
        <v>13823</v>
      </c>
      <c r="F189" s="25">
        <f>+VLOOKUP(A189,Hoja1!$D$3:$S$1124,3,FALSE)</f>
        <v>328</v>
      </c>
      <c r="G189" s="25">
        <f>+VLOOKUP(A189,Hoja1!$D$3:$S$1124,4,FALSE)</f>
        <v>42</v>
      </c>
      <c r="H189" s="25">
        <f>+VLOOKUP(A189,Hoja1!$D$3:$S$1124,5,FALSE)</f>
        <v>12707</v>
      </c>
      <c r="I189" s="25">
        <f>+VLOOKUP(A189,Hoja1!$D$3:$S$1124,6,FALSE)</f>
        <v>710</v>
      </c>
      <c r="J189" s="25">
        <f>+VLOOKUP(A189,Hoja1!$D$3:$S$1124,7,FALSE)</f>
        <v>36</v>
      </c>
      <c r="K189" s="27">
        <f t="shared" si="8"/>
        <v>13694</v>
      </c>
      <c r="L189" s="25">
        <f>+VLOOKUP(A189,Hoja1!$D$3:$S$1124,8,FALSE)</f>
        <v>178</v>
      </c>
      <c r="M189" s="25">
        <f>+VLOOKUP(A189,Hoja1!$D$3:$S$1124,9,FALSE)</f>
        <v>10140</v>
      </c>
      <c r="N189" s="25">
        <f>+VLOOKUP(A189,Hoja1!$D$3:$S$1124,10,FALSE)</f>
        <v>28</v>
      </c>
      <c r="O189" s="25">
        <f>+VLOOKUP(A189,Hoja1!$D$3:$S$1124,11,FALSE)</f>
        <v>474</v>
      </c>
      <c r="P189" s="25">
        <f>+VLOOKUP(A189,Hoja1!$D$3:$S$1124,12,FALSE)</f>
        <v>2874</v>
      </c>
      <c r="Q189" s="27">
        <f t="shared" si="9"/>
        <v>13736</v>
      </c>
      <c r="R189" s="28">
        <f>+VLOOKUP(A189,Hoja1!$D$3:$S$1124,13,FALSE)</f>
        <v>4850</v>
      </c>
      <c r="S189" s="25">
        <f>+VLOOKUP(A189,Hoja1!$D$3:$S$1124,14,FALSE)</f>
        <v>4593</v>
      </c>
      <c r="T189" s="25">
        <f>+VLOOKUP(A189,Hoja1!$D$3:$S$1124,15,FALSE)</f>
        <v>0</v>
      </c>
      <c r="U189" s="25">
        <f>+VLOOKUP(A189,Hoja1!$D$3:$S$1124,16,FALSE)</f>
        <v>4293</v>
      </c>
      <c r="V189" s="25"/>
      <c r="W189" s="27">
        <f t="shared" si="3"/>
        <v>0</v>
      </c>
      <c r="X189" s="25"/>
      <c r="Y189" s="25"/>
      <c r="Z189" s="25"/>
      <c r="AA189" s="25"/>
      <c r="AB189" s="25"/>
    </row>
    <row r="190" spans="1:28" ht="13.15">
      <c r="A190" s="24">
        <v>13683</v>
      </c>
      <c r="B190" s="25" t="s">
        <v>274</v>
      </c>
      <c r="C190" s="25" t="s">
        <v>311</v>
      </c>
      <c r="D190" s="26">
        <v>22409</v>
      </c>
      <c r="E190" s="27">
        <f t="shared" si="0"/>
        <v>24002</v>
      </c>
      <c r="F190" s="25">
        <f>+VLOOKUP(A190,Hoja1!$D$3:$S$1124,3,FALSE)</f>
        <v>6423</v>
      </c>
      <c r="G190" s="25">
        <f>+VLOOKUP(A190,Hoja1!$D$3:$S$1124,4,FALSE)</f>
        <v>50</v>
      </c>
      <c r="H190" s="25">
        <f>+VLOOKUP(A190,Hoja1!$D$3:$S$1124,5,FALSE)</f>
        <v>17336</v>
      </c>
      <c r="I190" s="25">
        <f>+VLOOKUP(A190,Hoja1!$D$3:$S$1124,6,FALSE)</f>
        <v>172</v>
      </c>
      <c r="J190" s="25">
        <f>+VLOOKUP(A190,Hoja1!$D$3:$S$1124,7,FALSE)</f>
        <v>21</v>
      </c>
      <c r="K190" s="27">
        <f t="shared" si="8"/>
        <v>18073</v>
      </c>
      <c r="L190" s="25">
        <f>+VLOOKUP(A190,Hoja1!$D$3:$S$1124,8,FALSE)</f>
        <v>94</v>
      </c>
      <c r="M190" s="25">
        <f>+VLOOKUP(A190,Hoja1!$D$3:$S$1124,9,FALSE)</f>
        <v>12206</v>
      </c>
      <c r="N190" s="25">
        <f>+VLOOKUP(A190,Hoja1!$D$3:$S$1124,10,FALSE)</f>
        <v>23</v>
      </c>
      <c r="O190" s="25">
        <f>+VLOOKUP(A190,Hoja1!$D$3:$S$1124,11,FALSE)</f>
        <v>2046</v>
      </c>
      <c r="P190" s="25">
        <f>+VLOOKUP(A190,Hoja1!$D$3:$S$1124,12,FALSE)</f>
        <v>3704</v>
      </c>
      <c r="Q190" s="27">
        <f t="shared" si="9"/>
        <v>18082</v>
      </c>
      <c r="R190" s="28">
        <f>+VLOOKUP(A190,Hoja1!$D$3:$S$1124,13,FALSE)</f>
        <v>14213</v>
      </c>
      <c r="S190" s="25">
        <f>+VLOOKUP(A190,Hoja1!$D$3:$S$1124,14,FALSE)</f>
        <v>769</v>
      </c>
      <c r="T190" s="25">
        <f>+VLOOKUP(A190,Hoja1!$D$3:$S$1124,15,FALSE)</f>
        <v>0</v>
      </c>
      <c r="U190" s="25">
        <f>+VLOOKUP(A190,Hoja1!$D$3:$S$1124,16,FALSE)</f>
        <v>3100</v>
      </c>
      <c r="V190" s="25"/>
      <c r="W190" s="27">
        <f t="shared" si="3"/>
        <v>0</v>
      </c>
      <c r="X190" s="25"/>
      <c r="Y190" s="25"/>
      <c r="Z190" s="25"/>
      <c r="AA190" s="25"/>
      <c r="AB190" s="25"/>
    </row>
    <row r="191" spans="1:28" ht="13.15">
      <c r="A191" s="24">
        <v>13688</v>
      </c>
      <c r="B191" s="25" t="s">
        <v>274</v>
      </c>
      <c r="C191" s="25" t="s">
        <v>312</v>
      </c>
      <c r="D191" s="26">
        <v>34568</v>
      </c>
      <c r="E191" s="27">
        <f t="shared" si="0"/>
        <v>28285</v>
      </c>
      <c r="F191" s="25">
        <f>+VLOOKUP(A191,Hoja1!$D$3:$S$1124,3,FALSE)</f>
        <v>20145</v>
      </c>
      <c r="G191" s="25">
        <f>+VLOOKUP(A191,Hoja1!$D$3:$S$1124,4,FALSE)</f>
        <v>541</v>
      </c>
      <c r="H191" s="25">
        <f>+VLOOKUP(A191,Hoja1!$D$3:$S$1124,5,FALSE)</f>
        <v>1174</v>
      </c>
      <c r="I191" s="25">
        <f>+VLOOKUP(A191,Hoja1!$D$3:$S$1124,6,FALSE)</f>
        <v>5760</v>
      </c>
      <c r="J191" s="25">
        <f>+VLOOKUP(A191,Hoja1!$D$3:$S$1124,7,FALSE)</f>
        <v>665</v>
      </c>
      <c r="K191" s="27">
        <f t="shared" si="8"/>
        <v>26563</v>
      </c>
      <c r="L191" s="25">
        <f>+VLOOKUP(A191,Hoja1!$D$3:$S$1124,8,FALSE)</f>
        <v>19146</v>
      </c>
      <c r="M191" s="25">
        <f>+VLOOKUP(A191,Hoja1!$D$3:$S$1124,9,FALSE)</f>
        <v>3631</v>
      </c>
      <c r="N191" s="25">
        <f>+VLOOKUP(A191,Hoja1!$D$3:$S$1124,10,FALSE)</f>
        <v>640</v>
      </c>
      <c r="O191" s="25">
        <f>+VLOOKUP(A191,Hoja1!$D$3:$S$1124,11,FALSE)</f>
        <v>1085</v>
      </c>
      <c r="P191" s="25">
        <f>+VLOOKUP(A191,Hoja1!$D$3:$S$1124,12,FALSE)</f>
        <v>2061</v>
      </c>
      <c r="Q191" s="27">
        <f t="shared" si="9"/>
        <v>26609</v>
      </c>
      <c r="R191" s="28">
        <f>+VLOOKUP(A191,Hoja1!$D$3:$S$1124,13,FALSE)</f>
        <v>16333</v>
      </c>
      <c r="S191" s="25">
        <f>+VLOOKUP(A191,Hoja1!$D$3:$S$1124,14,FALSE)</f>
        <v>1950</v>
      </c>
      <c r="T191" s="25">
        <f>+VLOOKUP(A191,Hoja1!$D$3:$S$1124,15,FALSE)</f>
        <v>3</v>
      </c>
      <c r="U191" s="25">
        <f>+VLOOKUP(A191,Hoja1!$D$3:$S$1124,16,FALSE)</f>
        <v>8323</v>
      </c>
      <c r="V191" s="25"/>
      <c r="W191" s="27">
        <f t="shared" si="3"/>
        <v>0</v>
      </c>
      <c r="X191" s="25"/>
      <c r="Y191" s="25"/>
      <c r="Z191" s="25"/>
      <c r="AA191" s="25"/>
      <c r="AB191" s="25"/>
    </row>
    <row r="192" spans="1:28" ht="13.15">
      <c r="A192" s="24">
        <v>13744</v>
      </c>
      <c r="B192" s="25" t="s">
        <v>274</v>
      </c>
      <c r="C192" s="25" t="s">
        <v>313</v>
      </c>
      <c r="D192" s="26">
        <v>19143</v>
      </c>
      <c r="E192" s="27">
        <f t="shared" si="0"/>
        <v>16026</v>
      </c>
      <c r="F192" s="25">
        <f>+VLOOKUP(A192,Hoja1!$D$3:$S$1124,3,FALSE)</f>
        <v>9975</v>
      </c>
      <c r="G192" s="25">
        <f>+VLOOKUP(A192,Hoja1!$D$3:$S$1124,4,FALSE)</f>
        <v>1050</v>
      </c>
      <c r="H192" s="25">
        <f>+VLOOKUP(A192,Hoja1!$D$3:$S$1124,5,FALSE)</f>
        <v>1484</v>
      </c>
      <c r="I192" s="25">
        <f>+VLOOKUP(A192,Hoja1!$D$3:$S$1124,6,FALSE)</f>
        <v>3450</v>
      </c>
      <c r="J192" s="25">
        <f>+VLOOKUP(A192,Hoja1!$D$3:$S$1124,7,FALSE)</f>
        <v>67</v>
      </c>
      <c r="K192" s="27">
        <f t="shared" si="8"/>
        <v>15125</v>
      </c>
      <c r="L192" s="25">
        <f>+VLOOKUP(A192,Hoja1!$D$3:$S$1124,8,FALSE)</f>
        <v>75</v>
      </c>
      <c r="M192" s="25">
        <f>+VLOOKUP(A192,Hoja1!$D$3:$S$1124,9,FALSE)</f>
        <v>11809</v>
      </c>
      <c r="N192" s="25">
        <f>+VLOOKUP(A192,Hoja1!$D$3:$S$1124,10,FALSE)</f>
        <v>305</v>
      </c>
      <c r="O192" s="25">
        <f>+VLOOKUP(A192,Hoja1!$D$3:$S$1124,11,FALSE)</f>
        <v>344</v>
      </c>
      <c r="P192" s="25">
        <f>+VLOOKUP(A192,Hoja1!$D$3:$S$1124,12,FALSE)</f>
        <v>2592</v>
      </c>
      <c r="Q192" s="27">
        <f t="shared" si="9"/>
        <v>15143</v>
      </c>
      <c r="R192" s="28">
        <f>+VLOOKUP(A192,Hoja1!$D$3:$S$1124,13,FALSE)</f>
        <v>5630</v>
      </c>
      <c r="S192" s="25">
        <f>+VLOOKUP(A192,Hoja1!$D$3:$S$1124,14,FALSE)</f>
        <v>3509</v>
      </c>
      <c r="T192" s="25">
        <f>+VLOOKUP(A192,Hoja1!$D$3:$S$1124,15,FALSE)</f>
        <v>0</v>
      </c>
      <c r="U192" s="25">
        <f>+VLOOKUP(A192,Hoja1!$D$3:$S$1124,16,FALSE)</f>
        <v>6004</v>
      </c>
      <c r="V192" s="25"/>
      <c r="W192" s="27">
        <f t="shared" si="3"/>
        <v>0</v>
      </c>
      <c r="X192" s="25"/>
      <c r="Y192" s="25"/>
      <c r="Z192" s="25"/>
      <c r="AA192" s="25"/>
      <c r="AB192" s="25"/>
    </row>
    <row r="193" spans="1:28" ht="13.15">
      <c r="A193" s="24">
        <v>13760</v>
      </c>
      <c r="B193" s="25" t="s">
        <v>274</v>
      </c>
      <c r="C193" s="25" t="s">
        <v>314</v>
      </c>
      <c r="D193" s="26">
        <v>10839</v>
      </c>
      <c r="E193" s="27">
        <f t="shared" si="0"/>
        <v>8926</v>
      </c>
      <c r="F193" s="25">
        <f>+VLOOKUP(A193,Hoja1!$D$3:$S$1124,3,FALSE)</f>
        <v>8002</v>
      </c>
      <c r="G193" s="25">
        <f>+VLOOKUP(A193,Hoja1!$D$3:$S$1124,4,FALSE)</f>
        <v>495</v>
      </c>
      <c r="H193" s="25">
        <f>+VLOOKUP(A193,Hoja1!$D$3:$S$1124,5,FALSE)</f>
        <v>238</v>
      </c>
      <c r="I193" s="25">
        <f>+VLOOKUP(A193,Hoja1!$D$3:$S$1124,6,FALSE)</f>
        <v>176</v>
      </c>
      <c r="J193" s="25">
        <f>+VLOOKUP(A193,Hoja1!$D$3:$S$1124,7,FALSE)</f>
        <v>15</v>
      </c>
      <c r="K193" s="27">
        <f t="shared" si="8"/>
        <v>8903</v>
      </c>
      <c r="L193" s="25">
        <f>+VLOOKUP(A193,Hoja1!$D$3:$S$1124,8,FALSE)</f>
        <v>47</v>
      </c>
      <c r="M193" s="25">
        <f>+VLOOKUP(A193,Hoja1!$D$3:$S$1124,9,FALSE)</f>
        <v>6998</v>
      </c>
      <c r="N193" s="25">
        <f>+VLOOKUP(A193,Hoja1!$D$3:$S$1124,10,FALSE)</f>
        <v>106</v>
      </c>
      <c r="O193" s="25">
        <f>+VLOOKUP(A193,Hoja1!$D$3:$S$1124,11,FALSE)</f>
        <v>179</v>
      </c>
      <c r="P193" s="25">
        <f>+VLOOKUP(A193,Hoja1!$D$3:$S$1124,12,FALSE)</f>
        <v>1573</v>
      </c>
      <c r="Q193" s="27">
        <f t="shared" si="9"/>
        <v>8908</v>
      </c>
      <c r="R193" s="28">
        <f>+VLOOKUP(A193,Hoja1!$D$3:$S$1124,13,FALSE)</f>
        <v>4147</v>
      </c>
      <c r="S193" s="25">
        <f>+VLOOKUP(A193,Hoja1!$D$3:$S$1124,14,FALSE)</f>
        <v>168</v>
      </c>
      <c r="T193" s="25">
        <f>+VLOOKUP(A193,Hoja1!$D$3:$S$1124,15,FALSE)</f>
        <v>0</v>
      </c>
      <c r="U193" s="25">
        <f>+VLOOKUP(A193,Hoja1!$D$3:$S$1124,16,FALSE)</f>
        <v>4593</v>
      </c>
      <c r="V193" s="25"/>
      <c r="W193" s="27">
        <f t="shared" si="3"/>
        <v>0</v>
      </c>
      <c r="X193" s="25"/>
      <c r="Y193" s="25"/>
      <c r="Z193" s="25"/>
      <c r="AA193" s="25"/>
      <c r="AB193" s="25"/>
    </row>
    <row r="194" spans="1:28" ht="13.15">
      <c r="A194" s="24">
        <v>13780</v>
      </c>
      <c r="B194" s="25" t="s">
        <v>274</v>
      </c>
      <c r="C194" s="25" t="s">
        <v>315</v>
      </c>
      <c r="D194" s="26">
        <v>13181</v>
      </c>
      <c r="E194" s="27">
        <f t="shared" si="0"/>
        <v>12755</v>
      </c>
      <c r="F194" s="25">
        <f>+VLOOKUP(A194,Hoja1!$D$3:$S$1124,3,FALSE)</f>
        <v>10983</v>
      </c>
      <c r="G194" s="25">
        <f>+VLOOKUP(A194,Hoja1!$D$3:$S$1124,4,FALSE)</f>
        <v>383</v>
      </c>
      <c r="H194" s="25">
        <f>+VLOOKUP(A194,Hoja1!$D$3:$S$1124,5,FALSE)</f>
        <v>680</v>
      </c>
      <c r="I194" s="25">
        <f>+VLOOKUP(A194,Hoja1!$D$3:$S$1124,6,FALSE)</f>
        <v>662</v>
      </c>
      <c r="J194" s="25">
        <f>+VLOOKUP(A194,Hoja1!$D$3:$S$1124,7,FALSE)</f>
        <v>47</v>
      </c>
      <c r="K194" s="27">
        <f t="shared" si="8"/>
        <v>12432</v>
      </c>
      <c r="L194" s="25">
        <f>+VLOOKUP(A194,Hoja1!$D$3:$S$1124,8,FALSE)</f>
        <v>2140</v>
      </c>
      <c r="M194" s="25">
        <f>+VLOOKUP(A194,Hoja1!$D$3:$S$1124,9,FALSE)</f>
        <v>7837</v>
      </c>
      <c r="N194" s="25">
        <f>+VLOOKUP(A194,Hoja1!$D$3:$S$1124,10,FALSE)</f>
        <v>8</v>
      </c>
      <c r="O194" s="25">
        <f>+VLOOKUP(A194,Hoja1!$D$3:$S$1124,11,FALSE)</f>
        <v>147</v>
      </c>
      <c r="P194" s="25">
        <f>+VLOOKUP(A194,Hoja1!$D$3:$S$1124,12,FALSE)</f>
        <v>2300</v>
      </c>
      <c r="Q194" s="27">
        <f t="shared" si="9"/>
        <v>12460</v>
      </c>
      <c r="R194" s="28">
        <f>+VLOOKUP(A194,Hoja1!$D$3:$S$1124,13,FALSE)</f>
        <v>3392</v>
      </c>
      <c r="S194" s="25">
        <f>+VLOOKUP(A194,Hoja1!$D$3:$S$1124,14,FALSE)</f>
        <v>48</v>
      </c>
      <c r="T194" s="25">
        <f>+VLOOKUP(A194,Hoja1!$D$3:$S$1124,15,FALSE)</f>
        <v>0</v>
      </c>
      <c r="U194" s="25">
        <f>+VLOOKUP(A194,Hoja1!$D$3:$S$1124,16,FALSE)</f>
        <v>9020</v>
      </c>
      <c r="V194" s="25"/>
      <c r="W194" s="27">
        <f t="shared" si="3"/>
        <v>0</v>
      </c>
      <c r="X194" s="25"/>
      <c r="Y194" s="25"/>
      <c r="Z194" s="25"/>
      <c r="AA194" s="25"/>
      <c r="AB194" s="25"/>
    </row>
    <row r="195" spans="1:28" ht="13.15">
      <c r="A195" s="24">
        <v>13810</v>
      </c>
      <c r="B195" s="25" t="s">
        <v>274</v>
      </c>
      <c r="C195" s="25" t="s">
        <v>316</v>
      </c>
      <c r="D195" s="26">
        <v>19034</v>
      </c>
      <c r="E195" s="27">
        <f t="shared" si="0"/>
        <v>18426</v>
      </c>
      <c r="F195" s="25">
        <f>+VLOOKUP(A195,Hoja1!$D$3:$S$1124,3,FALSE)</f>
        <v>6704</v>
      </c>
      <c r="G195" s="25">
        <f>+VLOOKUP(A195,Hoja1!$D$3:$S$1124,4,FALSE)</f>
        <v>3843</v>
      </c>
      <c r="H195" s="25">
        <f>+VLOOKUP(A195,Hoja1!$D$3:$S$1124,5,FALSE)</f>
        <v>2456</v>
      </c>
      <c r="I195" s="25">
        <f>+VLOOKUP(A195,Hoja1!$D$3:$S$1124,6,FALSE)</f>
        <v>5410</v>
      </c>
      <c r="J195" s="25">
        <f>+VLOOKUP(A195,Hoja1!$D$3:$S$1124,7,FALSE)</f>
        <v>13</v>
      </c>
      <c r="K195" s="27">
        <f t="shared" si="8"/>
        <v>17718</v>
      </c>
      <c r="L195" s="25">
        <f>+VLOOKUP(A195,Hoja1!$D$3:$S$1124,8,FALSE)</f>
        <v>110</v>
      </c>
      <c r="M195" s="25">
        <f>+VLOOKUP(A195,Hoja1!$D$3:$S$1124,9,FALSE)</f>
        <v>8761</v>
      </c>
      <c r="N195" s="25">
        <f>+VLOOKUP(A195,Hoja1!$D$3:$S$1124,10,FALSE)</f>
        <v>549</v>
      </c>
      <c r="O195" s="25">
        <f>+VLOOKUP(A195,Hoja1!$D$3:$S$1124,11,FALSE)</f>
        <v>179</v>
      </c>
      <c r="P195" s="25">
        <f>+VLOOKUP(A195,Hoja1!$D$3:$S$1124,12,FALSE)</f>
        <v>8119</v>
      </c>
      <c r="Q195" s="27">
        <f t="shared" si="9"/>
        <v>17737</v>
      </c>
      <c r="R195" s="28">
        <f>+VLOOKUP(A195,Hoja1!$D$3:$S$1124,13,FALSE)</f>
        <v>3868</v>
      </c>
      <c r="S195" s="25">
        <f>+VLOOKUP(A195,Hoja1!$D$3:$S$1124,14,FALSE)</f>
        <v>89</v>
      </c>
      <c r="T195" s="25">
        <f>+VLOOKUP(A195,Hoja1!$D$3:$S$1124,15,FALSE)</f>
        <v>4</v>
      </c>
      <c r="U195" s="25">
        <f>+VLOOKUP(A195,Hoja1!$D$3:$S$1124,16,FALSE)</f>
        <v>13776</v>
      </c>
      <c r="V195" s="25"/>
      <c r="W195" s="27">
        <f t="shared" si="3"/>
        <v>0</v>
      </c>
      <c r="X195" s="25"/>
      <c r="Y195" s="25"/>
      <c r="Z195" s="25"/>
      <c r="AA195" s="25"/>
      <c r="AB195" s="25"/>
    </row>
    <row r="196" spans="1:28" ht="13.15">
      <c r="A196" s="24">
        <v>13836</v>
      </c>
      <c r="B196" s="25" t="s">
        <v>274</v>
      </c>
      <c r="C196" s="25" t="s">
        <v>317</v>
      </c>
      <c r="D196" s="26">
        <v>113440</v>
      </c>
      <c r="E196" s="27">
        <f t="shared" si="0"/>
        <v>100029</v>
      </c>
      <c r="F196" s="25">
        <f>+VLOOKUP(A196,Hoja1!$D$3:$S$1124,3,FALSE)</f>
        <v>72461</v>
      </c>
      <c r="G196" s="25">
        <f>+VLOOKUP(A196,Hoja1!$D$3:$S$1124,4,FALSE)</f>
        <v>3873</v>
      </c>
      <c r="H196" s="25">
        <f>+VLOOKUP(A196,Hoja1!$D$3:$S$1124,5,FALSE)</f>
        <v>12233</v>
      </c>
      <c r="I196" s="25">
        <f>+VLOOKUP(A196,Hoja1!$D$3:$S$1124,6,FALSE)</f>
        <v>6403</v>
      </c>
      <c r="J196" s="25">
        <f>+VLOOKUP(A196,Hoja1!$D$3:$S$1124,7,FALSE)</f>
        <v>5059</v>
      </c>
      <c r="K196" s="27">
        <f t="shared" si="8"/>
        <v>95481</v>
      </c>
      <c r="L196" s="25">
        <f>+VLOOKUP(A196,Hoja1!$D$3:$S$1124,8,FALSE)</f>
        <v>20795</v>
      </c>
      <c r="M196" s="25">
        <f>+VLOOKUP(A196,Hoja1!$D$3:$S$1124,9,FALSE)</f>
        <v>70813</v>
      </c>
      <c r="N196" s="25">
        <f>+VLOOKUP(A196,Hoja1!$D$3:$S$1124,10,FALSE)</f>
        <v>135</v>
      </c>
      <c r="O196" s="25">
        <f>+VLOOKUP(A196,Hoja1!$D$3:$S$1124,11,FALSE)</f>
        <v>803</v>
      </c>
      <c r="P196" s="25">
        <f>+VLOOKUP(A196,Hoja1!$D$3:$S$1124,12,FALSE)</f>
        <v>2935</v>
      </c>
      <c r="Q196" s="27">
        <f t="shared" si="9"/>
        <v>95708</v>
      </c>
      <c r="R196" s="28">
        <f>+VLOOKUP(A196,Hoja1!$D$3:$S$1124,13,FALSE)</f>
        <v>86486</v>
      </c>
      <c r="S196" s="25">
        <f>+VLOOKUP(A196,Hoja1!$D$3:$S$1124,14,FALSE)</f>
        <v>262</v>
      </c>
      <c r="T196" s="25">
        <f>+VLOOKUP(A196,Hoja1!$D$3:$S$1124,15,FALSE)</f>
        <v>30</v>
      </c>
      <c r="U196" s="25">
        <f>+VLOOKUP(A196,Hoja1!$D$3:$S$1124,16,FALSE)</f>
        <v>8930</v>
      </c>
      <c r="V196" s="25"/>
      <c r="W196" s="27">
        <f t="shared" si="3"/>
        <v>0</v>
      </c>
      <c r="X196" s="25"/>
      <c r="Y196" s="25"/>
      <c r="Z196" s="25"/>
      <c r="AA196" s="25"/>
      <c r="AB196" s="25"/>
    </row>
    <row r="197" spans="1:28" ht="13.15">
      <c r="A197" s="24">
        <v>13838</v>
      </c>
      <c r="B197" s="25" t="s">
        <v>274</v>
      </c>
      <c r="C197" s="25" t="s">
        <v>318</v>
      </c>
      <c r="D197" s="26">
        <v>17412</v>
      </c>
      <c r="E197" s="27">
        <f t="shared" si="0"/>
        <v>20890</v>
      </c>
      <c r="F197" s="25">
        <f>+VLOOKUP(A197,Hoja1!$D$3:$S$1124,3,FALSE)</f>
        <v>9166</v>
      </c>
      <c r="G197" s="25">
        <f>+VLOOKUP(A197,Hoja1!$D$3:$S$1124,4,FALSE)</f>
        <v>991</v>
      </c>
      <c r="H197" s="25">
        <f>+VLOOKUP(A197,Hoja1!$D$3:$S$1124,5,FALSE)</f>
        <v>8688</v>
      </c>
      <c r="I197" s="25">
        <f>+VLOOKUP(A197,Hoja1!$D$3:$S$1124,6,FALSE)</f>
        <v>1782</v>
      </c>
      <c r="J197" s="25">
        <f>+VLOOKUP(A197,Hoja1!$D$3:$S$1124,7,FALSE)</f>
        <v>263</v>
      </c>
      <c r="K197" s="27">
        <f t="shared" si="8"/>
        <v>15297</v>
      </c>
      <c r="L197" s="25">
        <f>+VLOOKUP(A197,Hoja1!$D$3:$S$1124,8,FALSE)</f>
        <v>6523</v>
      </c>
      <c r="M197" s="25">
        <f>+VLOOKUP(A197,Hoja1!$D$3:$S$1124,9,FALSE)</f>
        <v>6022</v>
      </c>
      <c r="N197" s="25">
        <f>+VLOOKUP(A197,Hoja1!$D$3:$S$1124,10,FALSE)</f>
        <v>90</v>
      </c>
      <c r="O197" s="25">
        <f>+VLOOKUP(A197,Hoja1!$D$3:$S$1124,11,FALSE)</f>
        <v>487</v>
      </c>
      <c r="P197" s="25">
        <f>+VLOOKUP(A197,Hoja1!$D$3:$S$1124,12,FALSE)</f>
        <v>2175</v>
      </c>
      <c r="Q197" s="27">
        <f t="shared" si="9"/>
        <v>15321</v>
      </c>
      <c r="R197" s="28">
        <f>+VLOOKUP(A197,Hoja1!$D$3:$S$1124,13,FALSE)</f>
        <v>10078</v>
      </c>
      <c r="S197" s="25">
        <f>+VLOOKUP(A197,Hoja1!$D$3:$S$1124,14,FALSE)</f>
        <v>1773</v>
      </c>
      <c r="T197" s="25">
        <f>+VLOOKUP(A197,Hoja1!$D$3:$S$1124,15,FALSE)</f>
        <v>0</v>
      </c>
      <c r="U197" s="25">
        <f>+VLOOKUP(A197,Hoja1!$D$3:$S$1124,16,FALSE)</f>
        <v>3470</v>
      </c>
      <c r="V197" s="25"/>
      <c r="W197" s="27">
        <f t="shared" si="3"/>
        <v>0</v>
      </c>
      <c r="X197" s="25"/>
      <c r="Y197" s="25"/>
      <c r="Z197" s="25"/>
      <c r="AA197" s="25"/>
      <c r="AB197" s="25"/>
    </row>
    <row r="198" spans="1:28" ht="13.15">
      <c r="A198" s="24">
        <v>13873</v>
      </c>
      <c r="B198" s="25" t="s">
        <v>274</v>
      </c>
      <c r="C198" s="25" t="s">
        <v>319</v>
      </c>
      <c r="D198" s="26">
        <v>25231</v>
      </c>
      <c r="E198" s="27">
        <f t="shared" si="0"/>
        <v>23100</v>
      </c>
      <c r="F198" s="25">
        <f>+VLOOKUP(A198,Hoja1!$D$3:$S$1124,3,FALSE)</f>
        <v>11155</v>
      </c>
      <c r="G198" s="25">
        <f>+VLOOKUP(A198,Hoja1!$D$3:$S$1124,4,FALSE)</f>
        <v>9570</v>
      </c>
      <c r="H198" s="25">
        <f>+VLOOKUP(A198,Hoja1!$D$3:$S$1124,5,FALSE)</f>
        <v>1775</v>
      </c>
      <c r="I198" s="25">
        <f>+VLOOKUP(A198,Hoja1!$D$3:$S$1124,6,FALSE)</f>
        <v>544</v>
      </c>
      <c r="J198" s="25">
        <f>+VLOOKUP(A198,Hoja1!$D$3:$S$1124,7,FALSE)</f>
        <v>56</v>
      </c>
      <c r="K198" s="27">
        <f t="shared" ref="K198:K261" si="10">SUM(L198:P198)</f>
        <v>20632</v>
      </c>
      <c r="L198" s="25">
        <f>+VLOOKUP(A198,Hoja1!$D$3:$S$1124,8,FALSE)</f>
        <v>106</v>
      </c>
      <c r="M198" s="25">
        <f>+VLOOKUP(A198,Hoja1!$D$3:$S$1124,9,FALSE)</f>
        <v>12114</v>
      </c>
      <c r="N198" s="25">
        <f>+VLOOKUP(A198,Hoja1!$D$3:$S$1124,10,FALSE)</f>
        <v>18</v>
      </c>
      <c r="O198" s="25">
        <f>+VLOOKUP(A198,Hoja1!$D$3:$S$1124,11,FALSE)</f>
        <v>2962</v>
      </c>
      <c r="P198" s="25">
        <f>+VLOOKUP(A198,Hoja1!$D$3:$S$1124,12,FALSE)</f>
        <v>5432</v>
      </c>
      <c r="Q198" s="27">
        <f t="shared" ref="Q198:Q261" si="11">SUM(R198:V198)</f>
        <v>20688</v>
      </c>
      <c r="R198" s="28">
        <f>+VLOOKUP(A198,Hoja1!$D$3:$S$1124,13,FALSE)</f>
        <v>5311</v>
      </c>
      <c r="S198" s="25">
        <f>+VLOOKUP(A198,Hoja1!$D$3:$S$1124,14,FALSE)</f>
        <v>8061</v>
      </c>
      <c r="T198" s="25">
        <f>+VLOOKUP(A198,Hoja1!$D$3:$S$1124,15,FALSE)</f>
        <v>6</v>
      </c>
      <c r="U198" s="25">
        <f>+VLOOKUP(A198,Hoja1!$D$3:$S$1124,16,FALSE)</f>
        <v>7310</v>
      </c>
      <c r="V198" s="25"/>
      <c r="W198" s="27">
        <f t="shared" si="3"/>
        <v>0</v>
      </c>
      <c r="X198" s="25"/>
      <c r="Y198" s="25"/>
      <c r="Z198" s="25"/>
      <c r="AA198" s="25"/>
      <c r="AB198" s="25"/>
    </row>
    <row r="199" spans="1:28" ht="13.15">
      <c r="A199" s="24">
        <v>13894</v>
      </c>
      <c r="B199" s="25" t="s">
        <v>274</v>
      </c>
      <c r="C199" s="25" t="s">
        <v>320</v>
      </c>
      <c r="D199" s="26">
        <v>12322</v>
      </c>
      <c r="E199" s="27">
        <f t="shared" si="0"/>
        <v>11283</v>
      </c>
      <c r="F199" s="25">
        <f>+VLOOKUP(A199,Hoja1!$D$3:$S$1124,3,FALSE)</f>
        <v>9689</v>
      </c>
      <c r="G199" s="25">
        <f>+VLOOKUP(A199,Hoja1!$D$3:$S$1124,4,FALSE)</f>
        <v>351</v>
      </c>
      <c r="H199" s="25">
        <f>+VLOOKUP(A199,Hoja1!$D$3:$S$1124,5,FALSE)</f>
        <v>496</v>
      </c>
      <c r="I199" s="25">
        <f>+VLOOKUP(A199,Hoja1!$D$3:$S$1124,6,FALSE)</f>
        <v>724</v>
      </c>
      <c r="J199" s="25">
        <f>+VLOOKUP(A199,Hoja1!$D$3:$S$1124,7,FALSE)</f>
        <v>23</v>
      </c>
      <c r="K199" s="27">
        <f t="shared" si="10"/>
        <v>11268</v>
      </c>
      <c r="L199" s="25">
        <f>+VLOOKUP(A199,Hoja1!$D$3:$S$1124,8,FALSE)</f>
        <v>130</v>
      </c>
      <c r="M199" s="25">
        <f>+VLOOKUP(A199,Hoja1!$D$3:$S$1124,9,FALSE)</f>
        <v>7655</v>
      </c>
      <c r="N199" s="25">
        <f>+VLOOKUP(A199,Hoja1!$D$3:$S$1124,10,FALSE)</f>
        <v>41</v>
      </c>
      <c r="O199" s="25">
        <f>+VLOOKUP(A199,Hoja1!$D$3:$S$1124,11,FALSE)</f>
        <v>482</v>
      </c>
      <c r="P199" s="25">
        <f>+VLOOKUP(A199,Hoja1!$D$3:$S$1124,12,FALSE)</f>
        <v>2960</v>
      </c>
      <c r="Q199" s="27">
        <f t="shared" si="11"/>
        <v>11285</v>
      </c>
      <c r="R199" s="28">
        <f>+VLOOKUP(A199,Hoja1!$D$3:$S$1124,13,FALSE)</f>
        <v>8154</v>
      </c>
      <c r="S199" s="25">
        <f>+VLOOKUP(A199,Hoja1!$D$3:$S$1124,14,FALSE)</f>
        <v>64</v>
      </c>
      <c r="T199" s="25">
        <f>+VLOOKUP(A199,Hoja1!$D$3:$S$1124,15,FALSE)</f>
        <v>4</v>
      </c>
      <c r="U199" s="25">
        <f>+VLOOKUP(A199,Hoja1!$D$3:$S$1124,16,FALSE)</f>
        <v>3063</v>
      </c>
      <c r="V199" s="25"/>
      <c r="W199" s="27">
        <f t="shared" si="3"/>
        <v>0</v>
      </c>
      <c r="X199" s="25"/>
      <c r="Y199" s="25"/>
      <c r="Z199" s="25"/>
      <c r="AA199" s="25"/>
      <c r="AB199" s="25"/>
    </row>
    <row r="200" spans="1:28" ht="13.15">
      <c r="A200" s="24">
        <v>15001</v>
      </c>
      <c r="B200" s="25" t="s">
        <v>321</v>
      </c>
      <c r="C200" s="25" t="s">
        <v>322</v>
      </c>
      <c r="D200" s="26">
        <v>179263</v>
      </c>
      <c r="E200" s="27">
        <f t="shared" si="0"/>
        <v>173861</v>
      </c>
      <c r="F200" s="25">
        <f>+VLOOKUP(A200,Hoja1!$D$3:$S$1124,3,FALSE)</f>
        <v>163417</v>
      </c>
      <c r="G200" s="25">
        <f>+VLOOKUP(A200,Hoja1!$D$3:$S$1124,4,FALSE)</f>
        <v>6542</v>
      </c>
      <c r="H200" s="25">
        <f>+VLOOKUP(A200,Hoja1!$D$3:$S$1124,5,FALSE)</f>
        <v>680</v>
      </c>
      <c r="I200" s="25">
        <f>+VLOOKUP(A200,Hoja1!$D$3:$S$1124,6,FALSE)</f>
        <v>884</v>
      </c>
      <c r="J200" s="25">
        <f>+VLOOKUP(A200,Hoja1!$D$3:$S$1124,7,FALSE)</f>
        <v>2338</v>
      </c>
      <c r="K200" s="27">
        <f t="shared" si="10"/>
        <v>163519</v>
      </c>
      <c r="L200" s="25">
        <f>+VLOOKUP(A200,Hoja1!$D$3:$S$1124,8,FALSE)</f>
        <v>153721</v>
      </c>
      <c r="M200" s="25">
        <f>+VLOOKUP(A200,Hoja1!$D$3:$S$1124,9,FALSE)</f>
        <v>6141</v>
      </c>
      <c r="N200" s="25">
        <f>+VLOOKUP(A200,Hoja1!$D$3:$S$1124,10,FALSE)</f>
        <v>1221</v>
      </c>
      <c r="O200" s="25">
        <f>+VLOOKUP(A200,Hoja1!$D$3:$S$1124,11,FALSE)</f>
        <v>2037</v>
      </c>
      <c r="P200" s="25">
        <f>+VLOOKUP(A200,Hoja1!$D$3:$S$1124,12,FALSE)</f>
        <v>399</v>
      </c>
      <c r="Q200" s="27">
        <f t="shared" si="11"/>
        <v>165541</v>
      </c>
      <c r="R200" s="28">
        <f>+VLOOKUP(A200,Hoja1!$D$3:$S$1124,13,FALSE)</f>
        <v>154685</v>
      </c>
      <c r="S200" s="25">
        <f>+VLOOKUP(A200,Hoja1!$D$3:$S$1124,14,FALSE)</f>
        <v>2125</v>
      </c>
      <c r="T200" s="25">
        <f>+VLOOKUP(A200,Hoja1!$D$3:$S$1124,15,FALSE)</f>
        <v>933</v>
      </c>
      <c r="U200" s="25">
        <f>+VLOOKUP(A200,Hoja1!$D$3:$S$1124,16,FALSE)</f>
        <v>7798</v>
      </c>
      <c r="V200" s="25"/>
      <c r="W200" s="27">
        <f t="shared" si="3"/>
        <v>0</v>
      </c>
      <c r="X200" s="25"/>
      <c r="Y200" s="25"/>
      <c r="Z200" s="25"/>
      <c r="AA200" s="25"/>
      <c r="AB200" s="25"/>
    </row>
    <row r="201" spans="1:28" ht="13.15">
      <c r="A201" s="24">
        <v>15022</v>
      </c>
      <c r="B201" s="25" t="s">
        <v>321</v>
      </c>
      <c r="C201" s="25" t="s">
        <v>323</v>
      </c>
      <c r="D201" s="26">
        <v>1807</v>
      </c>
      <c r="E201" s="27">
        <f t="shared" si="0"/>
        <v>2302</v>
      </c>
      <c r="F201" s="25">
        <f>+VLOOKUP(A201,Hoja1!$D$3:$S$1124,3,FALSE)</f>
        <v>1038</v>
      </c>
      <c r="G201" s="25">
        <f>+VLOOKUP(A201,Hoja1!$D$3:$S$1124,4,FALSE)</f>
        <v>699</v>
      </c>
      <c r="H201" s="25">
        <f>+VLOOKUP(A201,Hoja1!$D$3:$S$1124,5,FALSE)</f>
        <v>4</v>
      </c>
      <c r="I201" s="25">
        <f>+VLOOKUP(A201,Hoja1!$D$3:$S$1124,6,FALSE)</f>
        <v>557</v>
      </c>
      <c r="J201" s="25">
        <f>+VLOOKUP(A201,Hoja1!$D$3:$S$1124,7,FALSE)</f>
        <v>4</v>
      </c>
      <c r="K201" s="27">
        <f t="shared" si="10"/>
        <v>1577</v>
      </c>
      <c r="L201" s="25">
        <f>+VLOOKUP(A201,Hoja1!$D$3:$S$1124,8,FALSE)</f>
        <v>313</v>
      </c>
      <c r="M201" s="25">
        <f>+VLOOKUP(A201,Hoja1!$D$3:$S$1124,9,FALSE)</f>
        <v>1137</v>
      </c>
      <c r="N201" s="25">
        <f>+VLOOKUP(A201,Hoja1!$D$3:$S$1124,10,FALSE)</f>
        <v>0</v>
      </c>
      <c r="O201" s="25">
        <f>+VLOOKUP(A201,Hoja1!$D$3:$S$1124,11,FALSE)</f>
        <v>81</v>
      </c>
      <c r="P201" s="25">
        <f>+VLOOKUP(A201,Hoja1!$D$3:$S$1124,12,FALSE)</f>
        <v>46</v>
      </c>
      <c r="Q201" s="27">
        <f t="shared" si="11"/>
        <v>1580</v>
      </c>
      <c r="R201" s="28">
        <f>+VLOOKUP(A201,Hoja1!$D$3:$S$1124,13,FALSE)</f>
        <v>190</v>
      </c>
      <c r="S201" s="25">
        <f>+VLOOKUP(A201,Hoja1!$D$3:$S$1124,14,FALSE)</f>
        <v>119</v>
      </c>
      <c r="T201" s="25">
        <f>+VLOOKUP(A201,Hoja1!$D$3:$S$1124,15,FALSE)</f>
        <v>0</v>
      </c>
      <c r="U201" s="25">
        <f>+VLOOKUP(A201,Hoja1!$D$3:$S$1124,16,FALSE)</f>
        <v>1271</v>
      </c>
      <c r="V201" s="25"/>
      <c r="W201" s="27">
        <f t="shared" si="3"/>
        <v>0</v>
      </c>
      <c r="X201" s="25"/>
      <c r="Y201" s="25"/>
      <c r="Z201" s="25"/>
      <c r="AA201" s="25"/>
      <c r="AB201" s="25"/>
    </row>
    <row r="202" spans="1:28" ht="13.15">
      <c r="A202" s="24">
        <v>15047</v>
      </c>
      <c r="B202" s="25" t="s">
        <v>321</v>
      </c>
      <c r="C202" s="25" t="s">
        <v>324</v>
      </c>
      <c r="D202" s="26">
        <v>15546</v>
      </c>
      <c r="E202" s="27">
        <f t="shared" si="0"/>
        <v>18193</v>
      </c>
      <c r="F202" s="25">
        <f>+VLOOKUP(A202,Hoja1!$D$3:$S$1124,3,FALSE)</f>
        <v>10573</v>
      </c>
      <c r="G202" s="25">
        <f>+VLOOKUP(A202,Hoja1!$D$3:$S$1124,4,FALSE)</f>
        <v>4469</v>
      </c>
      <c r="H202" s="25">
        <f>+VLOOKUP(A202,Hoja1!$D$3:$S$1124,5,FALSE)</f>
        <v>64</v>
      </c>
      <c r="I202" s="25">
        <f>+VLOOKUP(A202,Hoja1!$D$3:$S$1124,6,FALSE)</f>
        <v>3035</v>
      </c>
      <c r="J202" s="25">
        <f>+VLOOKUP(A202,Hoja1!$D$3:$S$1124,7,FALSE)</f>
        <v>52</v>
      </c>
      <c r="K202" s="27">
        <f t="shared" si="10"/>
        <v>13744</v>
      </c>
      <c r="L202" s="25">
        <f>+VLOOKUP(A202,Hoja1!$D$3:$S$1124,8,FALSE)</f>
        <v>5380</v>
      </c>
      <c r="M202" s="25">
        <f>+VLOOKUP(A202,Hoja1!$D$3:$S$1124,9,FALSE)</f>
        <v>7028</v>
      </c>
      <c r="N202" s="25">
        <f>+VLOOKUP(A202,Hoja1!$D$3:$S$1124,10,FALSE)</f>
        <v>302</v>
      </c>
      <c r="O202" s="25">
        <f>+VLOOKUP(A202,Hoja1!$D$3:$S$1124,11,FALSE)</f>
        <v>287</v>
      </c>
      <c r="P202" s="25">
        <f>+VLOOKUP(A202,Hoja1!$D$3:$S$1124,12,FALSE)</f>
        <v>747</v>
      </c>
      <c r="Q202" s="27">
        <f t="shared" si="11"/>
        <v>13823</v>
      </c>
      <c r="R202" s="28">
        <f>+VLOOKUP(A202,Hoja1!$D$3:$S$1124,13,FALSE)</f>
        <v>3915</v>
      </c>
      <c r="S202" s="25">
        <f>+VLOOKUP(A202,Hoja1!$D$3:$S$1124,14,FALSE)</f>
        <v>1503</v>
      </c>
      <c r="T202" s="25">
        <f>+VLOOKUP(A202,Hoja1!$D$3:$S$1124,15,FALSE)</f>
        <v>6</v>
      </c>
      <c r="U202" s="25">
        <f>+VLOOKUP(A202,Hoja1!$D$3:$S$1124,16,FALSE)</f>
        <v>8399</v>
      </c>
      <c r="V202" s="25"/>
      <c r="W202" s="27">
        <f t="shared" si="3"/>
        <v>0</v>
      </c>
      <c r="X202" s="25"/>
      <c r="Y202" s="25"/>
      <c r="Z202" s="25"/>
      <c r="AA202" s="25"/>
      <c r="AB202" s="25"/>
    </row>
    <row r="203" spans="1:28" ht="13.15">
      <c r="A203" s="24">
        <v>15051</v>
      </c>
      <c r="B203" s="25" t="s">
        <v>321</v>
      </c>
      <c r="C203" s="25" t="s">
        <v>325</v>
      </c>
      <c r="D203" s="26">
        <v>5978</v>
      </c>
      <c r="E203" s="27">
        <f t="shared" si="0"/>
        <v>7574</v>
      </c>
      <c r="F203" s="25">
        <f>+VLOOKUP(A203,Hoja1!$D$3:$S$1124,3,FALSE)</f>
        <v>4625</v>
      </c>
      <c r="G203" s="25">
        <f>+VLOOKUP(A203,Hoja1!$D$3:$S$1124,4,FALSE)</f>
        <v>2036</v>
      </c>
      <c r="H203" s="25">
        <f>+VLOOKUP(A203,Hoja1!$D$3:$S$1124,5,FALSE)</f>
        <v>11</v>
      </c>
      <c r="I203" s="25">
        <f>+VLOOKUP(A203,Hoja1!$D$3:$S$1124,6,FALSE)</f>
        <v>899</v>
      </c>
      <c r="J203" s="25">
        <f>+VLOOKUP(A203,Hoja1!$D$3:$S$1124,7,FALSE)</f>
        <v>3</v>
      </c>
      <c r="K203" s="27">
        <f t="shared" si="10"/>
        <v>5413</v>
      </c>
      <c r="L203" s="25">
        <f>+VLOOKUP(A203,Hoja1!$D$3:$S$1124,8,FALSE)</f>
        <v>2379</v>
      </c>
      <c r="M203" s="25">
        <f>+VLOOKUP(A203,Hoja1!$D$3:$S$1124,9,FALSE)</f>
        <v>2247</v>
      </c>
      <c r="N203" s="25">
        <f>+VLOOKUP(A203,Hoja1!$D$3:$S$1124,10,FALSE)</f>
        <v>10</v>
      </c>
      <c r="O203" s="25">
        <f>+VLOOKUP(A203,Hoja1!$D$3:$S$1124,11,FALSE)</f>
        <v>579</v>
      </c>
      <c r="P203" s="25">
        <f>+VLOOKUP(A203,Hoja1!$D$3:$S$1124,12,FALSE)</f>
        <v>198</v>
      </c>
      <c r="Q203" s="27">
        <f t="shared" si="11"/>
        <v>5413</v>
      </c>
      <c r="R203" s="28">
        <f>+VLOOKUP(A203,Hoja1!$D$3:$S$1124,13,FALSE)</f>
        <v>1573</v>
      </c>
      <c r="S203" s="25">
        <f>+VLOOKUP(A203,Hoja1!$D$3:$S$1124,14,FALSE)</f>
        <v>875</v>
      </c>
      <c r="T203" s="25">
        <f>+VLOOKUP(A203,Hoja1!$D$3:$S$1124,15,FALSE)</f>
        <v>0</v>
      </c>
      <c r="U203" s="25">
        <f>+VLOOKUP(A203,Hoja1!$D$3:$S$1124,16,FALSE)</f>
        <v>2965</v>
      </c>
      <c r="V203" s="25"/>
      <c r="W203" s="27">
        <f t="shared" si="3"/>
        <v>0</v>
      </c>
      <c r="X203" s="25"/>
      <c r="Y203" s="25"/>
      <c r="Z203" s="25"/>
      <c r="AA203" s="25"/>
      <c r="AB203" s="25"/>
    </row>
    <row r="204" spans="1:28" ht="13.15">
      <c r="A204" s="24">
        <v>15087</v>
      </c>
      <c r="B204" s="25" t="s">
        <v>321</v>
      </c>
      <c r="C204" s="25" t="s">
        <v>326</v>
      </c>
      <c r="D204" s="26">
        <v>7532</v>
      </c>
      <c r="E204" s="27">
        <f t="shared" si="0"/>
        <v>9370</v>
      </c>
      <c r="F204" s="25">
        <f>+VLOOKUP(A204,Hoja1!$D$3:$S$1124,3,FALSE)</f>
        <v>6637</v>
      </c>
      <c r="G204" s="25">
        <f>+VLOOKUP(A204,Hoja1!$D$3:$S$1124,4,FALSE)</f>
        <v>2136</v>
      </c>
      <c r="H204" s="25">
        <f>+VLOOKUP(A204,Hoja1!$D$3:$S$1124,5,FALSE)</f>
        <v>3</v>
      </c>
      <c r="I204" s="25">
        <f>+VLOOKUP(A204,Hoja1!$D$3:$S$1124,6,FALSE)</f>
        <v>565</v>
      </c>
      <c r="J204" s="25">
        <f>+VLOOKUP(A204,Hoja1!$D$3:$S$1124,7,FALSE)</f>
        <v>29</v>
      </c>
      <c r="K204" s="27">
        <f t="shared" si="10"/>
        <v>7262</v>
      </c>
      <c r="L204" s="25">
        <f>+VLOOKUP(A204,Hoja1!$D$3:$S$1124,8,FALSE)</f>
        <v>4451</v>
      </c>
      <c r="M204" s="25">
        <f>+VLOOKUP(A204,Hoja1!$D$3:$S$1124,9,FALSE)</f>
        <v>2341</v>
      </c>
      <c r="N204" s="25">
        <f>+VLOOKUP(A204,Hoja1!$D$3:$S$1124,10,FALSE)</f>
        <v>38</v>
      </c>
      <c r="O204" s="25">
        <f>+VLOOKUP(A204,Hoja1!$D$3:$S$1124,11,FALSE)</f>
        <v>280</v>
      </c>
      <c r="P204" s="25">
        <f>+VLOOKUP(A204,Hoja1!$D$3:$S$1124,12,FALSE)</f>
        <v>152</v>
      </c>
      <c r="Q204" s="27">
        <f t="shared" si="11"/>
        <v>7275</v>
      </c>
      <c r="R204" s="28">
        <f>+VLOOKUP(A204,Hoja1!$D$3:$S$1124,13,FALSE)</f>
        <v>51</v>
      </c>
      <c r="S204" s="25">
        <f>+VLOOKUP(A204,Hoja1!$D$3:$S$1124,14,FALSE)</f>
        <v>4400</v>
      </c>
      <c r="T204" s="25">
        <f>+VLOOKUP(A204,Hoja1!$D$3:$S$1124,15,FALSE)</f>
        <v>2</v>
      </c>
      <c r="U204" s="25">
        <f>+VLOOKUP(A204,Hoja1!$D$3:$S$1124,16,FALSE)</f>
        <v>2822</v>
      </c>
      <c r="V204" s="25"/>
      <c r="W204" s="27">
        <f t="shared" si="3"/>
        <v>0</v>
      </c>
      <c r="X204" s="25"/>
      <c r="Y204" s="25"/>
      <c r="Z204" s="25"/>
      <c r="AA204" s="25"/>
      <c r="AB204" s="25"/>
    </row>
    <row r="205" spans="1:28" ht="13.15">
      <c r="A205" s="24">
        <v>15090</v>
      </c>
      <c r="B205" s="25" t="s">
        <v>321</v>
      </c>
      <c r="C205" s="25" t="s">
        <v>327</v>
      </c>
      <c r="D205" s="26">
        <v>1582</v>
      </c>
      <c r="E205" s="27">
        <f t="shared" si="0"/>
        <v>2253</v>
      </c>
      <c r="F205" s="25">
        <f>+VLOOKUP(A205,Hoja1!$D$3:$S$1124,3,FALSE)</f>
        <v>1223</v>
      </c>
      <c r="G205" s="25">
        <f>+VLOOKUP(A205,Hoja1!$D$3:$S$1124,4,FALSE)</f>
        <v>784</v>
      </c>
      <c r="H205" s="25">
        <f>+VLOOKUP(A205,Hoja1!$D$3:$S$1124,5,FALSE)</f>
        <v>0</v>
      </c>
      <c r="I205" s="25">
        <f>+VLOOKUP(A205,Hoja1!$D$3:$S$1124,6,FALSE)</f>
        <v>218</v>
      </c>
      <c r="J205" s="25">
        <f>+VLOOKUP(A205,Hoja1!$D$3:$S$1124,7,FALSE)</f>
        <v>28</v>
      </c>
      <c r="K205" s="27">
        <f t="shared" si="10"/>
        <v>1411</v>
      </c>
      <c r="L205" s="25">
        <f>+VLOOKUP(A205,Hoja1!$D$3:$S$1124,8,FALSE)</f>
        <v>389</v>
      </c>
      <c r="M205" s="25">
        <f>+VLOOKUP(A205,Hoja1!$D$3:$S$1124,9,FALSE)</f>
        <v>928</v>
      </c>
      <c r="N205" s="25">
        <f>+VLOOKUP(A205,Hoja1!$D$3:$S$1124,10,FALSE)</f>
        <v>0</v>
      </c>
      <c r="O205" s="25">
        <f>+VLOOKUP(A205,Hoja1!$D$3:$S$1124,11,FALSE)</f>
        <v>39</v>
      </c>
      <c r="P205" s="25">
        <f>+VLOOKUP(A205,Hoja1!$D$3:$S$1124,12,FALSE)</f>
        <v>55</v>
      </c>
      <c r="Q205" s="27">
        <f t="shared" si="11"/>
        <v>1440</v>
      </c>
      <c r="R205" s="28">
        <f>+VLOOKUP(A205,Hoja1!$D$3:$S$1124,13,FALSE)</f>
        <v>45</v>
      </c>
      <c r="S205" s="25">
        <f>+VLOOKUP(A205,Hoja1!$D$3:$S$1124,14,FALSE)</f>
        <v>345</v>
      </c>
      <c r="T205" s="25">
        <f>+VLOOKUP(A205,Hoja1!$D$3:$S$1124,15,FALSE)</f>
        <v>0</v>
      </c>
      <c r="U205" s="25">
        <f>+VLOOKUP(A205,Hoja1!$D$3:$S$1124,16,FALSE)</f>
        <v>1050</v>
      </c>
      <c r="V205" s="25"/>
      <c r="W205" s="27">
        <f t="shared" si="3"/>
        <v>0</v>
      </c>
      <c r="X205" s="25"/>
      <c r="Y205" s="25"/>
      <c r="Z205" s="25"/>
      <c r="AA205" s="25"/>
      <c r="AB205" s="25"/>
    </row>
    <row r="206" spans="1:28" ht="13.15">
      <c r="A206" s="24">
        <v>15092</v>
      </c>
      <c r="B206" s="25" t="s">
        <v>321</v>
      </c>
      <c r="C206" s="25" t="s">
        <v>328</v>
      </c>
      <c r="D206" s="26">
        <v>1935</v>
      </c>
      <c r="E206" s="27">
        <f t="shared" si="0"/>
        <v>2823</v>
      </c>
      <c r="F206" s="25">
        <f>+VLOOKUP(A206,Hoja1!$D$3:$S$1124,3,FALSE)</f>
        <v>1288</v>
      </c>
      <c r="G206" s="25">
        <f>+VLOOKUP(A206,Hoja1!$D$3:$S$1124,4,FALSE)</f>
        <v>748</v>
      </c>
      <c r="H206" s="25">
        <f>+VLOOKUP(A206,Hoja1!$D$3:$S$1124,5,FALSE)</f>
        <v>0</v>
      </c>
      <c r="I206" s="25">
        <f>+VLOOKUP(A206,Hoja1!$D$3:$S$1124,6,FALSE)</f>
        <v>775</v>
      </c>
      <c r="J206" s="25">
        <f>+VLOOKUP(A206,Hoja1!$D$3:$S$1124,7,FALSE)</f>
        <v>12</v>
      </c>
      <c r="K206" s="27">
        <f t="shared" si="10"/>
        <v>1869</v>
      </c>
      <c r="L206" s="25">
        <f>+VLOOKUP(A206,Hoja1!$D$3:$S$1124,8,FALSE)</f>
        <v>386</v>
      </c>
      <c r="M206" s="25">
        <f>+VLOOKUP(A206,Hoja1!$D$3:$S$1124,9,FALSE)</f>
        <v>1125</v>
      </c>
      <c r="N206" s="25">
        <f>+VLOOKUP(A206,Hoja1!$D$3:$S$1124,10,FALSE)</f>
        <v>0</v>
      </c>
      <c r="O206" s="25">
        <f>+VLOOKUP(A206,Hoja1!$D$3:$S$1124,11,FALSE)</f>
        <v>229</v>
      </c>
      <c r="P206" s="25">
        <f>+VLOOKUP(A206,Hoja1!$D$3:$S$1124,12,FALSE)</f>
        <v>129</v>
      </c>
      <c r="Q206" s="27">
        <f t="shared" si="11"/>
        <v>1891</v>
      </c>
      <c r="R206" s="28">
        <f>+VLOOKUP(A206,Hoja1!$D$3:$S$1124,13,FALSE)</f>
        <v>8</v>
      </c>
      <c r="S206" s="25">
        <f>+VLOOKUP(A206,Hoja1!$D$3:$S$1124,14,FALSE)</f>
        <v>364</v>
      </c>
      <c r="T206" s="25">
        <f>+VLOOKUP(A206,Hoja1!$D$3:$S$1124,15,FALSE)</f>
        <v>0</v>
      </c>
      <c r="U206" s="25">
        <f>+VLOOKUP(A206,Hoja1!$D$3:$S$1124,16,FALSE)</f>
        <v>1519</v>
      </c>
      <c r="V206" s="25"/>
      <c r="W206" s="27">
        <f t="shared" si="3"/>
        <v>0</v>
      </c>
      <c r="X206" s="25"/>
      <c r="Y206" s="25"/>
      <c r="Z206" s="25"/>
      <c r="AA206" s="25"/>
      <c r="AB206" s="25"/>
    </row>
    <row r="207" spans="1:28" ht="13.15">
      <c r="A207" s="24">
        <v>15097</v>
      </c>
      <c r="B207" s="25" t="s">
        <v>321</v>
      </c>
      <c r="C207" s="25" t="s">
        <v>329</v>
      </c>
      <c r="D207" s="26">
        <v>4797</v>
      </c>
      <c r="E207" s="27">
        <f t="shared" si="0"/>
        <v>5139</v>
      </c>
      <c r="F207" s="25">
        <f>+VLOOKUP(A207,Hoja1!$D$3:$S$1124,3,FALSE)</f>
        <v>2544</v>
      </c>
      <c r="G207" s="25">
        <f>+VLOOKUP(A207,Hoja1!$D$3:$S$1124,4,FALSE)</f>
        <v>379</v>
      </c>
      <c r="H207" s="25">
        <f>+VLOOKUP(A207,Hoja1!$D$3:$S$1124,5,FALSE)</f>
        <v>4</v>
      </c>
      <c r="I207" s="25">
        <f>+VLOOKUP(A207,Hoja1!$D$3:$S$1124,6,FALSE)</f>
        <v>2185</v>
      </c>
      <c r="J207" s="25">
        <f>+VLOOKUP(A207,Hoja1!$D$3:$S$1124,7,FALSE)</f>
        <v>27</v>
      </c>
      <c r="K207" s="27">
        <f t="shared" si="10"/>
        <v>4775</v>
      </c>
      <c r="L207" s="25">
        <f>+VLOOKUP(A207,Hoja1!$D$3:$S$1124,8,FALSE)</f>
        <v>2135</v>
      </c>
      <c r="M207" s="25">
        <f>+VLOOKUP(A207,Hoja1!$D$3:$S$1124,9,FALSE)</f>
        <v>2138</v>
      </c>
      <c r="N207" s="25">
        <f>+VLOOKUP(A207,Hoja1!$D$3:$S$1124,10,FALSE)</f>
        <v>5</v>
      </c>
      <c r="O207" s="25">
        <f>+VLOOKUP(A207,Hoja1!$D$3:$S$1124,11,FALSE)</f>
        <v>142</v>
      </c>
      <c r="P207" s="25">
        <f>+VLOOKUP(A207,Hoja1!$D$3:$S$1124,12,FALSE)</f>
        <v>355</v>
      </c>
      <c r="Q207" s="27">
        <f t="shared" si="11"/>
        <v>4798</v>
      </c>
      <c r="R207" s="28">
        <f>+VLOOKUP(A207,Hoja1!$D$3:$S$1124,13,FALSE)</f>
        <v>1998</v>
      </c>
      <c r="S207" s="25">
        <f>+VLOOKUP(A207,Hoja1!$D$3:$S$1124,14,FALSE)</f>
        <v>163</v>
      </c>
      <c r="T207" s="25">
        <f>+VLOOKUP(A207,Hoja1!$D$3:$S$1124,15,FALSE)</f>
        <v>0</v>
      </c>
      <c r="U207" s="25">
        <f>+VLOOKUP(A207,Hoja1!$D$3:$S$1124,16,FALSE)</f>
        <v>2637</v>
      </c>
      <c r="V207" s="25"/>
      <c r="W207" s="27">
        <f t="shared" si="3"/>
        <v>0</v>
      </c>
      <c r="X207" s="25"/>
      <c r="Y207" s="25"/>
      <c r="Z207" s="25"/>
      <c r="AA207" s="25"/>
      <c r="AB207" s="25"/>
    </row>
    <row r="208" spans="1:28" ht="13.15">
      <c r="A208" s="24">
        <v>15104</v>
      </c>
      <c r="B208" s="25" t="s">
        <v>321</v>
      </c>
      <c r="C208" s="25" t="s">
        <v>321</v>
      </c>
      <c r="D208" s="26">
        <v>5118</v>
      </c>
      <c r="E208" s="27">
        <f t="shared" si="0"/>
        <v>7265</v>
      </c>
      <c r="F208" s="25">
        <f>+VLOOKUP(A208,Hoja1!$D$3:$S$1124,3,FALSE)</f>
        <v>3775</v>
      </c>
      <c r="G208" s="25">
        <f>+VLOOKUP(A208,Hoja1!$D$3:$S$1124,4,FALSE)</f>
        <v>2806</v>
      </c>
      <c r="H208" s="25">
        <f>+VLOOKUP(A208,Hoja1!$D$3:$S$1124,5,FALSE)</f>
        <v>77</v>
      </c>
      <c r="I208" s="25">
        <f>+VLOOKUP(A208,Hoja1!$D$3:$S$1124,6,FALSE)</f>
        <v>564</v>
      </c>
      <c r="J208" s="25">
        <f>+VLOOKUP(A208,Hoja1!$D$3:$S$1124,7,FALSE)</f>
        <v>43</v>
      </c>
      <c r="K208" s="27">
        <f t="shared" si="10"/>
        <v>4437</v>
      </c>
      <c r="L208" s="25">
        <f>+VLOOKUP(A208,Hoja1!$D$3:$S$1124,8,FALSE)</f>
        <v>630</v>
      </c>
      <c r="M208" s="25">
        <f>+VLOOKUP(A208,Hoja1!$D$3:$S$1124,9,FALSE)</f>
        <v>3190</v>
      </c>
      <c r="N208" s="25">
        <f>+VLOOKUP(A208,Hoja1!$D$3:$S$1124,10,FALSE)</f>
        <v>9</v>
      </c>
      <c r="O208" s="25">
        <f>+VLOOKUP(A208,Hoja1!$D$3:$S$1124,11,FALSE)</f>
        <v>365</v>
      </c>
      <c r="P208" s="25">
        <f>+VLOOKUP(A208,Hoja1!$D$3:$S$1124,12,FALSE)</f>
        <v>243</v>
      </c>
      <c r="Q208" s="27">
        <f t="shared" si="11"/>
        <v>4459</v>
      </c>
      <c r="R208" s="28">
        <f>+VLOOKUP(A208,Hoja1!$D$3:$S$1124,13,FALSE)</f>
        <v>377</v>
      </c>
      <c r="S208" s="25">
        <f>+VLOOKUP(A208,Hoja1!$D$3:$S$1124,14,FALSE)</f>
        <v>196</v>
      </c>
      <c r="T208" s="25">
        <f>+VLOOKUP(A208,Hoja1!$D$3:$S$1124,15,FALSE)</f>
        <v>5</v>
      </c>
      <c r="U208" s="25">
        <f>+VLOOKUP(A208,Hoja1!$D$3:$S$1124,16,FALSE)</f>
        <v>3881</v>
      </c>
      <c r="V208" s="25"/>
      <c r="W208" s="27">
        <f t="shared" si="3"/>
        <v>0</v>
      </c>
      <c r="X208" s="25"/>
      <c r="Y208" s="25"/>
      <c r="Z208" s="25"/>
      <c r="AA208" s="25"/>
      <c r="AB208" s="25"/>
    </row>
    <row r="209" spans="1:28" ht="13.15">
      <c r="A209" s="24">
        <v>15106</v>
      </c>
      <c r="B209" s="25" t="s">
        <v>321</v>
      </c>
      <c r="C209" s="25" t="s">
        <v>147</v>
      </c>
      <c r="D209" s="26">
        <v>2163</v>
      </c>
      <c r="E209" s="27">
        <f t="shared" si="0"/>
        <v>2383</v>
      </c>
      <c r="F209" s="25">
        <f>+VLOOKUP(A209,Hoja1!$D$3:$S$1124,3,FALSE)</f>
        <v>865</v>
      </c>
      <c r="G209" s="25">
        <f>+VLOOKUP(A209,Hoja1!$D$3:$S$1124,4,FALSE)</f>
        <v>407</v>
      </c>
      <c r="H209" s="25">
        <f>+VLOOKUP(A209,Hoja1!$D$3:$S$1124,5,FALSE)</f>
        <v>4</v>
      </c>
      <c r="I209" s="25">
        <f>+VLOOKUP(A209,Hoja1!$D$3:$S$1124,6,FALSE)</f>
        <v>1081</v>
      </c>
      <c r="J209" s="25">
        <f>+VLOOKUP(A209,Hoja1!$D$3:$S$1124,7,FALSE)</f>
        <v>26</v>
      </c>
      <c r="K209" s="27">
        <f t="shared" si="10"/>
        <v>2016</v>
      </c>
      <c r="L209" s="25">
        <f>+VLOOKUP(A209,Hoja1!$D$3:$S$1124,8,FALSE)</f>
        <v>456</v>
      </c>
      <c r="M209" s="25">
        <f>+VLOOKUP(A209,Hoja1!$D$3:$S$1124,9,FALSE)</f>
        <v>1446</v>
      </c>
      <c r="N209" s="25">
        <f>+VLOOKUP(A209,Hoja1!$D$3:$S$1124,10,FALSE)</f>
        <v>13</v>
      </c>
      <c r="O209" s="25">
        <f>+VLOOKUP(A209,Hoja1!$D$3:$S$1124,11,FALSE)</f>
        <v>59</v>
      </c>
      <c r="P209" s="25">
        <f>+VLOOKUP(A209,Hoja1!$D$3:$S$1124,12,FALSE)</f>
        <v>42</v>
      </c>
      <c r="Q209" s="27">
        <f t="shared" si="11"/>
        <v>2043</v>
      </c>
      <c r="R209" s="28">
        <f>+VLOOKUP(A209,Hoja1!$D$3:$S$1124,13,FALSE)</f>
        <v>11</v>
      </c>
      <c r="S209" s="25">
        <f>+VLOOKUP(A209,Hoja1!$D$3:$S$1124,14,FALSE)</f>
        <v>462</v>
      </c>
      <c r="T209" s="25">
        <f>+VLOOKUP(A209,Hoja1!$D$3:$S$1124,15,FALSE)</f>
        <v>0</v>
      </c>
      <c r="U209" s="25">
        <f>+VLOOKUP(A209,Hoja1!$D$3:$S$1124,16,FALSE)</f>
        <v>1570</v>
      </c>
      <c r="V209" s="25"/>
      <c r="W209" s="27">
        <f t="shared" si="3"/>
        <v>0</v>
      </c>
      <c r="X209" s="25"/>
      <c r="Y209" s="25"/>
      <c r="Z209" s="25"/>
      <c r="AA209" s="25"/>
      <c r="AB209" s="25"/>
    </row>
    <row r="210" spans="1:28" ht="13.15">
      <c r="A210" s="24">
        <v>15109</v>
      </c>
      <c r="B210" s="25" t="s">
        <v>321</v>
      </c>
      <c r="C210" s="25" t="s">
        <v>330</v>
      </c>
      <c r="D210" s="26">
        <v>4396</v>
      </c>
      <c r="E210" s="27">
        <f t="shared" si="0"/>
        <v>5623</v>
      </c>
      <c r="F210" s="25">
        <f>+VLOOKUP(A210,Hoja1!$D$3:$S$1124,3,FALSE)</f>
        <v>2152</v>
      </c>
      <c r="G210" s="25">
        <f>+VLOOKUP(A210,Hoja1!$D$3:$S$1124,4,FALSE)</f>
        <v>1327</v>
      </c>
      <c r="H210" s="25">
        <f>+VLOOKUP(A210,Hoja1!$D$3:$S$1124,5,FALSE)</f>
        <v>0</v>
      </c>
      <c r="I210" s="25">
        <f>+VLOOKUP(A210,Hoja1!$D$3:$S$1124,6,FALSE)</f>
        <v>2131</v>
      </c>
      <c r="J210" s="25">
        <f>+VLOOKUP(A210,Hoja1!$D$3:$S$1124,7,FALSE)</f>
        <v>13</v>
      </c>
      <c r="K210" s="27">
        <f t="shared" si="10"/>
        <v>4227</v>
      </c>
      <c r="L210" s="25">
        <f>+VLOOKUP(A210,Hoja1!$D$3:$S$1124,8,FALSE)</f>
        <v>691</v>
      </c>
      <c r="M210" s="25">
        <f>+VLOOKUP(A210,Hoja1!$D$3:$S$1124,9,FALSE)</f>
        <v>3171</v>
      </c>
      <c r="N210" s="25">
        <f>+VLOOKUP(A210,Hoja1!$D$3:$S$1124,10,FALSE)</f>
        <v>13</v>
      </c>
      <c r="O210" s="25">
        <f>+VLOOKUP(A210,Hoja1!$D$3:$S$1124,11,FALSE)</f>
        <v>140</v>
      </c>
      <c r="P210" s="25">
        <f>+VLOOKUP(A210,Hoja1!$D$3:$S$1124,12,FALSE)</f>
        <v>212</v>
      </c>
      <c r="Q210" s="27">
        <f t="shared" si="11"/>
        <v>4230</v>
      </c>
      <c r="R210" s="28">
        <f>+VLOOKUP(A210,Hoja1!$D$3:$S$1124,13,FALSE)</f>
        <v>14</v>
      </c>
      <c r="S210" s="25">
        <f>+VLOOKUP(A210,Hoja1!$D$3:$S$1124,14,FALSE)</f>
        <v>690</v>
      </c>
      <c r="T210" s="25">
        <f>+VLOOKUP(A210,Hoja1!$D$3:$S$1124,15,FALSE)</f>
        <v>0</v>
      </c>
      <c r="U210" s="25">
        <f>+VLOOKUP(A210,Hoja1!$D$3:$S$1124,16,FALSE)</f>
        <v>3526</v>
      </c>
      <c r="V210" s="25"/>
      <c r="W210" s="27">
        <f t="shared" si="3"/>
        <v>0</v>
      </c>
      <c r="X210" s="25"/>
      <c r="Y210" s="25"/>
      <c r="Z210" s="25"/>
      <c r="AA210" s="25"/>
      <c r="AB210" s="25"/>
    </row>
    <row r="211" spans="1:28" ht="13.15">
      <c r="A211" s="24">
        <v>15114</v>
      </c>
      <c r="B211" s="25" t="s">
        <v>321</v>
      </c>
      <c r="C211" s="25" t="s">
        <v>331</v>
      </c>
      <c r="D211" s="26">
        <v>1153</v>
      </c>
      <c r="E211" s="27">
        <f t="shared" si="0"/>
        <v>1046</v>
      </c>
      <c r="F211" s="25">
        <f>+VLOOKUP(A211,Hoja1!$D$3:$S$1124,3,FALSE)</f>
        <v>825</v>
      </c>
      <c r="G211" s="25">
        <f>+VLOOKUP(A211,Hoja1!$D$3:$S$1124,4,FALSE)</f>
        <v>124</v>
      </c>
      <c r="H211" s="25">
        <f>+VLOOKUP(A211,Hoja1!$D$3:$S$1124,5,FALSE)</f>
        <v>5</v>
      </c>
      <c r="I211" s="25">
        <f>+VLOOKUP(A211,Hoja1!$D$3:$S$1124,6,FALSE)</f>
        <v>69</v>
      </c>
      <c r="J211" s="25">
        <f>+VLOOKUP(A211,Hoja1!$D$3:$S$1124,7,FALSE)</f>
        <v>23</v>
      </c>
      <c r="K211" s="27">
        <f t="shared" si="10"/>
        <v>887</v>
      </c>
      <c r="L211" s="25">
        <f>+VLOOKUP(A211,Hoja1!$D$3:$S$1124,8,FALSE)</f>
        <v>394</v>
      </c>
      <c r="M211" s="25">
        <f>+VLOOKUP(A211,Hoja1!$D$3:$S$1124,9,FALSE)</f>
        <v>465</v>
      </c>
      <c r="N211" s="25">
        <f>+VLOOKUP(A211,Hoja1!$D$3:$S$1124,10,FALSE)</f>
        <v>6</v>
      </c>
      <c r="O211" s="25">
        <f>+VLOOKUP(A211,Hoja1!$D$3:$S$1124,11,FALSE)</f>
        <v>9</v>
      </c>
      <c r="P211" s="25">
        <f>+VLOOKUP(A211,Hoja1!$D$3:$S$1124,12,FALSE)</f>
        <v>13</v>
      </c>
      <c r="Q211" s="27">
        <f t="shared" si="11"/>
        <v>896</v>
      </c>
      <c r="R211" s="28">
        <f>+VLOOKUP(A211,Hoja1!$D$3:$S$1124,13,FALSE)</f>
        <v>8</v>
      </c>
      <c r="S211" s="25">
        <f>+VLOOKUP(A211,Hoja1!$D$3:$S$1124,14,FALSE)</f>
        <v>388</v>
      </c>
      <c r="T211" s="25">
        <f>+VLOOKUP(A211,Hoja1!$D$3:$S$1124,15,FALSE)</f>
        <v>0</v>
      </c>
      <c r="U211" s="25">
        <f>+VLOOKUP(A211,Hoja1!$D$3:$S$1124,16,FALSE)</f>
        <v>500</v>
      </c>
      <c r="V211" s="25"/>
      <c r="W211" s="27">
        <f t="shared" si="3"/>
        <v>0</v>
      </c>
      <c r="X211" s="25"/>
      <c r="Y211" s="25"/>
      <c r="Z211" s="25"/>
      <c r="AA211" s="25"/>
      <c r="AB211" s="25"/>
    </row>
    <row r="212" spans="1:28" ht="13.15">
      <c r="A212" s="24">
        <v>15131</v>
      </c>
      <c r="B212" s="25" t="s">
        <v>321</v>
      </c>
      <c r="C212" s="25" t="s">
        <v>151</v>
      </c>
      <c r="D212" s="26">
        <v>3126</v>
      </c>
      <c r="E212" s="27">
        <f t="shared" si="0"/>
        <v>4844</v>
      </c>
      <c r="F212" s="25">
        <f>+VLOOKUP(A212,Hoja1!$D$3:$S$1124,3,FALSE)</f>
        <v>2051</v>
      </c>
      <c r="G212" s="25">
        <f>+VLOOKUP(A212,Hoja1!$D$3:$S$1124,4,FALSE)</f>
        <v>1681</v>
      </c>
      <c r="H212" s="25">
        <f>+VLOOKUP(A212,Hoja1!$D$3:$S$1124,5,FALSE)</f>
        <v>14</v>
      </c>
      <c r="I212" s="25">
        <f>+VLOOKUP(A212,Hoja1!$D$3:$S$1124,6,FALSE)</f>
        <v>1091</v>
      </c>
      <c r="J212" s="25">
        <f>+VLOOKUP(A212,Hoja1!$D$3:$S$1124,7,FALSE)</f>
        <v>7</v>
      </c>
      <c r="K212" s="27">
        <f t="shared" si="10"/>
        <v>3076</v>
      </c>
      <c r="L212" s="25">
        <f>+VLOOKUP(A212,Hoja1!$D$3:$S$1124,8,FALSE)</f>
        <v>449</v>
      </c>
      <c r="M212" s="25">
        <f>+VLOOKUP(A212,Hoja1!$D$3:$S$1124,9,FALSE)</f>
        <v>2168</v>
      </c>
      <c r="N212" s="25">
        <f>+VLOOKUP(A212,Hoja1!$D$3:$S$1124,10,FALSE)</f>
        <v>25</v>
      </c>
      <c r="O212" s="25">
        <f>+VLOOKUP(A212,Hoja1!$D$3:$S$1124,11,FALSE)</f>
        <v>277</v>
      </c>
      <c r="P212" s="25">
        <f>+VLOOKUP(A212,Hoja1!$D$3:$S$1124,12,FALSE)</f>
        <v>157</v>
      </c>
      <c r="Q212" s="27">
        <f t="shared" si="11"/>
        <v>3077</v>
      </c>
      <c r="R212" s="28">
        <f>+VLOOKUP(A212,Hoja1!$D$3:$S$1124,13,FALSE)</f>
        <v>30</v>
      </c>
      <c r="S212" s="25">
        <f>+VLOOKUP(A212,Hoja1!$D$3:$S$1124,14,FALSE)</f>
        <v>423</v>
      </c>
      <c r="T212" s="25">
        <f>+VLOOKUP(A212,Hoja1!$D$3:$S$1124,15,FALSE)</f>
        <v>7</v>
      </c>
      <c r="U212" s="25">
        <f>+VLOOKUP(A212,Hoja1!$D$3:$S$1124,16,FALSE)</f>
        <v>2617</v>
      </c>
      <c r="V212" s="25"/>
      <c r="W212" s="27">
        <f t="shared" si="3"/>
        <v>0</v>
      </c>
      <c r="X212" s="25"/>
      <c r="Y212" s="25"/>
      <c r="Z212" s="25"/>
      <c r="AA212" s="25"/>
      <c r="AB212" s="25"/>
    </row>
    <row r="213" spans="1:28" ht="13.15">
      <c r="A213" s="24">
        <v>15135</v>
      </c>
      <c r="B213" s="25" t="s">
        <v>321</v>
      </c>
      <c r="C213" s="25" t="s">
        <v>332</v>
      </c>
      <c r="D213" s="26">
        <v>3061</v>
      </c>
      <c r="E213" s="27">
        <f t="shared" si="0"/>
        <v>2941</v>
      </c>
      <c r="F213" s="25">
        <f>+VLOOKUP(A213,Hoja1!$D$3:$S$1124,3,FALSE)</f>
        <v>1144</v>
      </c>
      <c r="G213" s="25">
        <f>+VLOOKUP(A213,Hoja1!$D$3:$S$1124,4,FALSE)</f>
        <v>226</v>
      </c>
      <c r="H213" s="25">
        <f>+VLOOKUP(A213,Hoja1!$D$3:$S$1124,5,FALSE)</f>
        <v>0</v>
      </c>
      <c r="I213" s="25">
        <f>+VLOOKUP(A213,Hoja1!$D$3:$S$1124,6,FALSE)</f>
        <v>1569</v>
      </c>
      <c r="J213" s="25">
        <f>+VLOOKUP(A213,Hoja1!$D$3:$S$1124,7,FALSE)</f>
        <v>2</v>
      </c>
      <c r="K213" s="27">
        <f t="shared" si="10"/>
        <v>2684</v>
      </c>
      <c r="L213" s="25">
        <f>+VLOOKUP(A213,Hoja1!$D$3:$S$1124,8,FALSE)</f>
        <v>851</v>
      </c>
      <c r="M213" s="25">
        <f>+VLOOKUP(A213,Hoja1!$D$3:$S$1124,9,FALSE)</f>
        <v>1447</v>
      </c>
      <c r="N213" s="25">
        <f>+VLOOKUP(A213,Hoja1!$D$3:$S$1124,10,FALSE)</f>
        <v>14</v>
      </c>
      <c r="O213" s="25">
        <f>+VLOOKUP(A213,Hoja1!$D$3:$S$1124,11,FALSE)</f>
        <v>169</v>
      </c>
      <c r="P213" s="25">
        <f>+VLOOKUP(A213,Hoja1!$D$3:$S$1124,12,FALSE)</f>
        <v>203</v>
      </c>
      <c r="Q213" s="27">
        <f t="shared" si="11"/>
        <v>2696</v>
      </c>
      <c r="R213" s="28">
        <f>+VLOOKUP(A213,Hoja1!$D$3:$S$1124,13,FALSE)</f>
        <v>189</v>
      </c>
      <c r="S213" s="25">
        <f>+VLOOKUP(A213,Hoja1!$D$3:$S$1124,14,FALSE)</f>
        <v>679</v>
      </c>
      <c r="T213" s="25">
        <f>+VLOOKUP(A213,Hoja1!$D$3:$S$1124,15,FALSE)</f>
        <v>0</v>
      </c>
      <c r="U213" s="25">
        <f>+VLOOKUP(A213,Hoja1!$D$3:$S$1124,16,FALSE)</f>
        <v>1828</v>
      </c>
      <c r="V213" s="25"/>
      <c r="W213" s="27">
        <f t="shared" si="3"/>
        <v>0</v>
      </c>
      <c r="X213" s="25"/>
      <c r="Y213" s="25"/>
      <c r="Z213" s="25"/>
      <c r="AA213" s="25"/>
      <c r="AB213" s="25"/>
    </row>
    <row r="214" spans="1:28" ht="13.15">
      <c r="A214" s="24">
        <v>15162</v>
      </c>
      <c r="B214" s="25" t="s">
        <v>321</v>
      </c>
      <c r="C214" s="25" t="s">
        <v>333</v>
      </c>
      <c r="D214" s="26">
        <v>3706</v>
      </c>
      <c r="E214" s="27">
        <f t="shared" si="0"/>
        <v>5384</v>
      </c>
      <c r="F214" s="25">
        <f>+VLOOKUP(A214,Hoja1!$D$3:$S$1124,3,FALSE)</f>
        <v>3402</v>
      </c>
      <c r="G214" s="25">
        <f>+VLOOKUP(A214,Hoja1!$D$3:$S$1124,4,FALSE)</f>
        <v>1771</v>
      </c>
      <c r="H214" s="25">
        <f>+VLOOKUP(A214,Hoja1!$D$3:$S$1124,5,FALSE)</f>
        <v>10</v>
      </c>
      <c r="I214" s="25">
        <f>+VLOOKUP(A214,Hoja1!$D$3:$S$1124,6,FALSE)</f>
        <v>200</v>
      </c>
      <c r="J214" s="25">
        <f>+VLOOKUP(A214,Hoja1!$D$3:$S$1124,7,FALSE)</f>
        <v>1</v>
      </c>
      <c r="K214" s="27">
        <f t="shared" si="10"/>
        <v>3616</v>
      </c>
      <c r="L214" s="25">
        <f>+VLOOKUP(A214,Hoja1!$D$3:$S$1124,8,FALSE)</f>
        <v>1620</v>
      </c>
      <c r="M214" s="25">
        <f>+VLOOKUP(A214,Hoja1!$D$3:$S$1124,9,FALSE)</f>
        <v>1709</v>
      </c>
      <c r="N214" s="25">
        <f>+VLOOKUP(A214,Hoja1!$D$3:$S$1124,10,FALSE)</f>
        <v>5</v>
      </c>
      <c r="O214" s="25">
        <f>+VLOOKUP(A214,Hoja1!$D$3:$S$1124,11,FALSE)</f>
        <v>234</v>
      </c>
      <c r="P214" s="25">
        <f>+VLOOKUP(A214,Hoja1!$D$3:$S$1124,12,FALSE)</f>
        <v>48</v>
      </c>
      <c r="Q214" s="27">
        <f t="shared" si="11"/>
        <v>3616</v>
      </c>
      <c r="R214" s="28">
        <f>+VLOOKUP(A214,Hoja1!$D$3:$S$1124,13,FALSE)</f>
        <v>31</v>
      </c>
      <c r="S214" s="25">
        <f>+VLOOKUP(A214,Hoja1!$D$3:$S$1124,14,FALSE)</f>
        <v>1542</v>
      </c>
      <c r="T214" s="25">
        <f>+VLOOKUP(A214,Hoja1!$D$3:$S$1124,15,FALSE)</f>
        <v>0</v>
      </c>
      <c r="U214" s="25">
        <f>+VLOOKUP(A214,Hoja1!$D$3:$S$1124,16,FALSE)</f>
        <v>2043</v>
      </c>
      <c r="V214" s="25"/>
      <c r="W214" s="27">
        <f t="shared" si="3"/>
        <v>0</v>
      </c>
      <c r="X214" s="25"/>
      <c r="Y214" s="25"/>
      <c r="Z214" s="25"/>
      <c r="AA214" s="25"/>
      <c r="AB214" s="25"/>
    </row>
    <row r="215" spans="1:28" ht="13.15">
      <c r="A215" s="24">
        <v>15172</v>
      </c>
      <c r="B215" s="25" t="s">
        <v>321</v>
      </c>
      <c r="C215" s="25" t="s">
        <v>334</v>
      </c>
      <c r="D215" s="26">
        <v>3194</v>
      </c>
      <c r="E215" s="27">
        <f t="shared" si="0"/>
        <v>3842</v>
      </c>
      <c r="F215" s="25">
        <f>+VLOOKUP(A215,Hoja1!$D$3:$S$1124,3,FALSE)</f>
        <v>2172</v>
      </c>
      <c r="G215" s="25">
        <f>+VLOOKUP(A215,Hoja1!$D$3:$S$1124,4,FALSE)</f>
        <v>1129</v>
      </c>
      <c r="H215" s="25">
        <f>+VLOOKUP(A215,Hoja1!$D$3:$S$1124,5,FALSE)</f>
        <v>6</v>
      </c>
      <c r="I215" s="25">
        <f>+VLOOKUP(A215,Hoja1!$D$3:$S$1124,6,FALSE)</f>
        <v>514</v>
      </c>
      <c r="J215" s="25">
        <f>+VLOOKUP(A215,Hoja1!$D$3:$S$1124,7,FALSE)</f>
        <v>21</v>
      </c>
      <c r="K215" s="27">
        <f t="shared" si="10"/>
        <v>2804</v>
      </c>
      <c r="L215" s="25">
        <f>+VLOOKUP(A215,Hoja1!$D$3:$S$1124,8,FALSE)</f>
        <v>1140</v>
      </c>
      <c r="M215" s="25">
        <f>+VLOOKUP(A215,Hoja1!$D$3:$S$1124,9,FALSE)</f>
        <v>1486</v>
      </c>
      <c r="N215" s="25">
        <f>+VLOOKUP(A215,Hoja1!$D$3:$S$1124,10,FALSE)</f>
        <v>0</v>
      </c>
      <c r="O215" s="25">
        <f>+VLOOKUP(A215,Hoja1!$D$3:$S$1124,11,FALSE)</f>
        <v>137</v>
      </c>
      <c r="P215" s="25">
        <f>+VLOOKUP(A215,Hoja1!$D$3:$S$1124,12,FALSE)</f>
        <v>41</v>
      </c>
      <c r="Q215" s="27">
        <f t="shared" si="11"/>
        <v>2819</v>
      </c>
      <c r="R215" s="28">
        <f>+VLOOKUP(A215,Hoja1!$D$3:$S$1124,13,FALSE)</f>
        <v>16</v>
      </c>
      <c r="S215" s="25">
        <f>+VLOOKUP(A215,Hoja1!$D$3:$S$1124,14,FALSE)</f>
        <v>1132</v>
      </c>
      <c r="T215" s="25">
        <f>+VLOOKUP(A215,Hoja1!$D$3:$S$1124,15,FALSE)</f>
        <v>0</v>
      </c>
      <c r="U215" s="25">
        <f>+VLOOKUP(A215,Hoja1!$D$3:$S$1124,16,FALSE)</f>
        <v>1671</v>
      </c>
      <c r="V215" s="25"/>
      <c r="W215" s="27">
        <f t="shared" si="3"/>
        <v>0</v>
      </c>
      <c r="X215" s="25"/>
      <c r="Y215" s="25"/>
      <c r="Z215" s="25"/>
      <c r="AA215" s="25"/>
      <c r="AB215" s="25"/>
    </row>
    <row r="216" spans="1:28" ht="13.15">
      <c r="A216" s="24">
        <v>15176</v>
      </c>
      <c r="B216" s="25" t="s">
        <v>321</v>
      </c>
      <c r="C216" s="25" t="s">
        <v>335</v>
      </c>
      <c r="D216" s="26">
        <v>57935</v>
      </c>
      <c r="E216" s="27">
        <f t="shared" si="0"/>
        <v>87377</v>
      </c>
      <c r="F216" s="25">
        <f>+VLOOKUP(A216,Hoja1!$D$3:$S$1124,3,FALSE)</f>
        <v>49481</v>
      </c>
      <c r="G216" s="25">
        <f>+VLOOKUP(A216,Hoja1!$D$3:$S$1124,4,FALSE)</f>
        <v>5925</v>
      </c>
      <c r="H216" s="25">
        <f>+VLOOKUP(A216,Hoja1!$D$3:$S$1124,5,FALSE)</f>
        <v>211</v>
      </c>
      <c r="I216" s="25">
        <f>+VLOOKUP(A216,Hoja1!$D$3:$S$1124,6,FALSE)</f>
        <v>9092</v>
      </c>
      <c r="J216" s="25">
        <f>+VLOOKUP(A216,Hoja1!$D$3:$S$1124,7,FALSE)</f>
        <v>22668</v>
      </c>
      <c r="K216" s="27">
        <f t="shared" si="10"/>
        <v>50664</v>
      </c>
      <c r="L216" s="25">
        <f>+VLOOKUP(A216,Hoja1!$D$3:$S$1124,8,FALSE)</f>
        <v>44633</v>
      </c>
      <c r="M216" s="25">
        <f>+VLOOKUP(A216,Hoja1!$D$3:$S$1124,9,FALSE)</f>
        <v>5353</v>
      </c>
      <c r="N216" s="25">
        <f>+VLOOKUP(A216,Hoja1!$D$3:$S$1124,10,FALSE)</f>
        <v>200</v>
      </c>
      <c r="O216" s="25">
        <f>+VLOOKUP(A216,Hoja1!$D$3:$S$1124,11,FALSE)</f>
        <v>204</v>
      </c>
      <c r="P216" s="25">
        <f>+VLOOKUP(A216,Hoja1!$D$3:$S$1124,12,FALSE)</f>
        <v>274</v>
      </c>
      <c r="Q216" s="27">
        <f t="shared" si="11"/>
        <v>51204</v>
      </c>
      <c r="R216" s="28">
        <f>+VLOOKUP(A216,Hoja1!$D$3:$S$1124,13,FALSE)</f>
        <v>44987</v>
      </c>
      <c r="S216" s="25">
        <f>+VLOOKUP(A216,Hoja1!$D$3:$S$1124,14,FALSE)</f>
        <v>287</v>
      </c>
      <c r="T216" s="25">
        <f>+VLOOKUP(A216,Hoja1!$D$3:$S$1124,15,FALSE)</f>
        <v>98</v>
      </c>
      <c r="U216" s="25">
        <f>+VLOOKUP(A216,Hoja1!$D$3:$S$1124,16,FALSE)</f>
        <v>5832</v>
      </c>
      <c r="V216" s="25"/>
      <c r="W216" s="27">
        <f t="shared" si="3"/>
        <v>0</v>
      </c>
      <c r="X216" s="25"/>
      <c r="Y216" s="25"/>
      <c r="Z216" s="25"/>
      <c r="AA216" s="25"/>
      <c r="AB216" s="25"/>
    </row>
    <row r="217" spans="1:28" ht="13.15">
      <c r="A217" s="24">
        <v>15180</v>
      </c>
      <c r="B217" s="25" t="s">
        <v>321</v>
      </c>
      <c r="C217" s="25" t="s">
        <v>336</v>
      </c>
      <c r="D217" s="26">
        <v>3887</v>
      </c>
      <c r="E217" s="27">
        <f t="shared" si="0"/>
        <v>5004</v>
      </c>
      <c r="F217" s="25">
        <f>+VLOOKUP(A217,Hoja1!$D$3:$S$1124,3,FALSE)</f>
        <v>2477</v>
      </c>
      <c r="G217" s="25">
        <f>+VLOOKUP(A217,Hoja1!$D$3:$S$1124,4,FALSE)</f>
        <v>1611</v>
      </c>
      <c r="H217" s="25">
        <f>+VLOOKUP(A217,Hoja1!$D$3:$S$1124,5,FALSE)</f>
        <v>0</v>
      </c>
      <c r="I217" s="25">
        <f>+VLOOKUP(A217,Hoja1!$D$3:$S$1124,6,FALSE)</f>
        <v>908</v>
      </c>
      <c r="J217" s="25">
        <f>+VLOOKUP(A217,Hoja1!$D$3:$S$1124,7,FALSE)</f>
        <v>8</v>
      </c>
      <c r="K217" s="27">
        <f t="shared" si="10"/>
        <v>3479</v>
      </c>
      <c r="L217" s="25">
        <f>+VLOOKUP(A217,Hoja1!$D$3:$S$1124,8,FALSE)</f>
        <v>1050</v>
      </c>
      <c r="M217" s="25">
        <f>+VLOOKUP(A217,Hoja1!$D$3:$S$1124,9,FALSE)</f>
        <v>1805</v>
      </c>
      <c r="N217" s="25">
        <f>+VLOOKUP(A217,Hoja1!$D$3:$S$1124,10,FALSE)</f>
        <v>20</v>
      </c>
      <c r="O217" s="25">
        <f>+VLOOKUP(A217,Hoja1!$D$3:$S$1124,11,FALSE)</f>
        <v>162</v>
      </c>
      <c r="P217" s="25">
        <f>+VLOOKUP(A217,Hoja1!$D$3:$S$1124,12,FALSE)</f>
        <v>442</v>
      </c>
      <c r="Q217" s="27">
        <f t="shared" si="11"/>
        <v>3496</v>
      </c>
      <c r="R217" s="28">
        <f>+VLOOKUP(A217,Hoja1!$D$3:$S$1124,13,FALSE)</f>
        <v>52</v>
      </c>
      <c r="S217" s="25">
        <f>+VLOOKUP(A217,Hoja1!$D$3:$S$1124,14,FALSE)</f>
        <v>863</v>
      </c>
      <c r="T217" s="25">
        <f>+VLOOKUP(A217,Hoja1!$D$3:$S$1124,15,FALSE)</f>
        <v>9</v>
      </c>
      <c r="U217" s="25">
        <f>+VLOOKUP(A217,Hoja1!$D$3:$S$1124,16,FALSE)</f>
        <v>2572</v>
      </c>
      <c r="V217" s="25"/>
      <c r="W217" s="27">
        <f t="shared" si="3"/>
        <v>0</v>
      </c>
      <c r="X217" s="25"/>
      <c r="Y217" s="25"/>
      <c r="Z217" s="25"/>
      <c r="AA217" s="25"/>
      <c r="AB217" s="25"/>
    </row>
    <row r="218" spans="1:28" ht="13.15">
      <c r="A218" s="24">
        <v>15183</v>
      </c>
      <c r="B218" s="25" t="s">
        <v>321</v>
      </c>
      <c r="C218" s="25" t="s">
        <v>337</v>
      </c>
      <c r="D218" s="26">
        <v>7793</v>
      </c>
      <c r="E218" s="27">
        <f t="shared" si="0"/>
        <v>9612</v>
      </c>
      <c r="F218" s="25">
        <f>+VLOOKUP(A218,Hoja1!$D$3:$S$1124,3,FALSE)</f>
        <v>3832</v>
      </c>
      <c r="G218" s="25">
        <f>+VLOOKUP(A218,Hoja1!$D$3:$S$1124,4,FALSE)</f>
        <v>2119</v>
      </c>
      <c r="H218" s="25">
        <f>+VLOOKUP(A218,Hoja1!$D$3:$S$1124,5,FALSE)</f>
        <v>45</v>
      </c>
      <c r="I218" s="25">
        <f>+VLOOKUP(A218,Hoja1!$D$3:$S$1124,6,FALSE)</f>
        <v>3583</v>
      </c>
      <c r="J218" s="25">
        <f>+VLOOKUP(A218,Hoja1!$D$3:$S$1124,7,FALSE)</f>
        <v>33</v>
      </c>
      <c r="K218" s="27">
        <f t="shared" si="10"/>
        <v>7642</v>
      </c>
      <c r="L218" s="25">
        <f>+VLOOKUP(A218,Hoja1!$D$3:$S$1124,8,FALSE)</f>
        <v>1658</v>
      </c>
      <c r="M218" s="25">
        <f>+VLOOKUP(A218,Hoja1!$D$3:$S$1124,9,FALSE)</f>
        <v>4218</v>
      </c>
      <c r="N218" s="25">
        <f>+VLOOKUP(A218,Hoja1!$D$3:$S$1124,10,FALSE)</f>
        <v>21</v>
      </c>
      <c r="O218" s="25">
        <f>+VLOOKUP(A218,Hoja1!$D$3:$S$1124,11,FALSE)</f>
        <v>471</v>
      </c>
      <c r="P218" s="25">
        <f>+VLOOKUP(A218,Hoja1!$D$3:$S$1124,12,FALSE)</f>
        <v>1274</v>
      </c>
      <c r="Q218" s="27">
        <f t="shared" si="11"/>
        <v>7688</v>
      </c>
      <c r="R218" s="28">
        <f>+VLOOKUP(A218,Hoja1!$D$3:$S$1124,13,FALSE)</f>
        <v>1399</v>
      </c>
      <c r="S218" s="25">
        <f>+VLOOKUP(A218,Hoja1!$D$3:$S$1124,14,FALSE)</f>
        <v>365</v>
      </c>
      <c r="T218" s="25">
        <f>+VLOOKUP(A218,Hoja1!$D$3:$S$1124,15,FALSE)</f>
        <v>0</v>
      </c>
      <c r="U218" s="25">
        <f>+VLOOKUP(A218,Hoja1!$D$3:$S$1124,16,FALSE)</f>
        <v>5924</v>
      </c>
      <c r="V218" s="25"/>
      <c r="W218" s="27">
        <f t="shared" si="3"/>
        <v>0</v>
      </c>
      <c r="X218" s="25"/>
      <c r="Y218" s="25"/>
      <c r="Z218" s="25"/>
      <c r="AA218" s="25"/>
      <c r="AB218" s="25"/>
    </row>
    <row r="219" spans="1:28" ht="13.15">
      <c r="A219" s="24">
        <v>15185</v>
      </c>
      <c r="B219" s="25" t="s">
        <v>321</v>
      </c>
      <c r="C219" s="25" t="s">
        <v>338</v>
      </c>
      <c r="D219" s="26">
        <v>5865</v>
      </c>
      <c r="E219" s="27">
        <f t="shared" si="0"/>
        <v>5928</v>
      </c>
      <c r="F219" s="25">
        <f>+VLOOKUP(A219,Hoja1!$D$3:$S$1124,3,FALSE)</f>
        <v>2030</v>
      </c>
      <c r="G219" s="25">
        <f>+VLOOKUP(A219,Hoja1!$D$3:$S$1124,4,FALSE)</f>
        <v>995</v>
      </c>
      <c r="H219" s="25">
        <f>+VLOOKUP(A219,Hoja1!$D$3:$S$1124,5,FALSE)</f>
        <v>5</v>
      </c>
      <c r="I219" s="25">
        <f>+VLOOKUP(A219,Hoja1!$D$3:$S$1124,6,FALSE)</f>
        <v>2831</v>
      </c>
      <c r="J219" s="25">
        <f>+VLOOKUP(A219,Hoja1!$D$3:$S$1124,7,FALSE)</f>
        <v>67</v>
      </c>
      <c r="K219" s="27">
        <f t="shared" si="10"/>
        <v>4909</v>
      </c>
      <c r="L219" s="25">
        <f>+VLOOKUP(A219,Hoja1!$D$3:$S$1124,8,FALSE)</f>
        <v>1029</v>
      </c>
      <c r="M219" s="25">
        <f>+VLOOKUP(A219,Hoja1!$D$3:$S$1124,9,FALSE)</f>
        <v>2925</v>
      </c>
      <c r="N219" s="25">
        <f>+VLOOKUP(A219,Hoja1!$D$3:$S$1124,10,FALSE)</f>
        <v>19</v>
      </c>
      <c r="O219" s="25">
        <f>+VLOOKUP(A219,Hoja1!$D$3:$S$1124,11,FALSE)</f>
        <v>118</v>
      </c>
      <c r="P219" s="25">
        <f>+VLOOKUP(A219,Hoja1!$D$3:$S$1124,12,FALSE)</f>
        <v>818</v>
      </c>
      <c r="Q219" s="27">
        <f t="shared" si="11"/>
        <v>4949</v>
      </c>
      <c r="R219" s="28">
        <f>+VLOOKUP(A219,Hoja1!$D$3:$S$1124,13,FALSE)</f>
        <v>507</v>
      </c>
      <c r="S219" s="25">
        <f>+VLOOKUP(A219,Hoja1!$D$3:$S$1124,14,FALSE)</f>
        <v>644</v>
      </c>
      <c r="T219" s="25">
        <f>+VLOOKUP(A219,Hoja1!$D$3:$S$1124,15,FALSE)</f>
        <v>1</v>
      </c>
      <c r="U219" s="25">
        <f>+VLOOKUP(A219,Hoja1!$D$3:$S$1124,16,FALSE)</f>
        <v>3797</v>
      </c>
      <c r="V219" s="25"/>
      <c r="W219" s="27">
        <f t="shared" si="3"/>
        <v>0</v>
      </c>
      <c r="X219" s="25"/>
      <c r="Y219" s="25"/>
      <c r="Z219" s="25"/>
      <c r="AA219" s="25"/>
      <c r="AB219" s="25"/>
    </row>
    <row r="220" spans="1:28" ht="13.15">
      <c r="A220" s="24">
        <v>15187</v>
      </c>
      <c r="B220" s="25" t="s">
        <v>321</v>
      </c>
      <c r="C220" s="25" t="s">
        <v>339</v>
      </c>
      <c r="D220" s="26">
        <v>2834</v>
      </c>
      <c r="E220" s="27">
        <f t="shared" si="0"/>
        <v>4801</v>
      </c>
      <c r="F220" s="25">
        <f>+VLOOKUP(A220,Hoja1!$D$3:$S$1124,3,FALSE)</f>
        <v>2549</v>
      </c>
      <c r="G220" s="25">
        <f>+VLOOKUP(A220,Hoja1!$D$3:$S$1124,4,FALSE)</f>
        <v>1893</v>
      </c>
      <c r="H220" s="25">
        <f>+VLOOKUP(A220,Hoja1!$D$3:$S$1124,5,FALSE)</f>
        <v>35</v>
      </c>
      <c r="I220" s="25">
        <f>+VLOOKUP(A220,Hoja1!$D$3:$S$1124,6,FALSE)</f>
        <v>295</v>
      </c>
      <c r="J220" s="25">
        <f>+VLOOKUP(A220,Hoja1!$D$3:$S$1124,7,FALSE)</f>
        <v>29</v>
      </c>
      <c r="K220" s="27">
        <f t="shared" si="10"/>
        <v>2762</v>
      </c>
      <c r="L220" s="25">
        <f>+VLOOKUP(A220,Hoja1!$D$3:$S$1124,8,FALSE)</f>
        <v>450</v>
      </c>
      <c r="M220" s="25">
        <f>+VLOOKUP(A220,Hoja1!$D$3:$S$1124,9,FALSE)</f>
        <v>1737</v>
      </c>
      <c r="N220" s="25">
        <f>+VLOOKUP(A220,Hoja1!$D$3:$S$1124,10,FALSE)</f>
        <v>0</v>
      </c>
      <c r="O220" s="25">
        <f>+VLOOKUP(A220,Hoja1!$D$3:$S$1124,11,FALSE)</f>
        <v>472</v>
      </c>
      <c r="P220" s="25">
        <f>+VLOOKUP(A220,Hoja1!$D$3:$S$1124,12,FALSE)</f>
        <v>103</v>
      </c>
      <c r="Q220" s="27">
        <f t="shared" si="11"/>
        <v>2782</v>
      </c>
      <c r="R220" s="28">
        <f>+VLOOKUP(A220,Hoja1!$D$3:$S$1124,13,FALSE)</f>
        <v>19</v>
      </c>
      <c r="S220" s="25">
        <f>+VLOOKUP(A220,Hoja1!$D$3:$S$1124,14,FALSE)</f>
        <v>444</v>
      </c>
      <c r="T220" s="25">
        <f>+VLOOKUP(A220,Hoja1!$D$3:$S$1124,15,FALSE)</f>
        <v>0</v>
      </c>
      <c r="U220" s="25">
        <f>+VLOOKUP(A220,Hoja1!$D$3:$S$1124,16,FALSE)</f>
        <v>2319</v>
      </c>
      <c r="V220" s="25"/>
      <c r="W220" s="27">
        <f t="shared" si="3"/>
        <v>0</v>
      </c>
      <c r="X220" s="25"/>
      <c r="Y220" s="25"/>
      <c r="Z220" s="25"/>
      <c r="AA220" s="25"/>
      <c r="AB220" s="25"/>
    </row>
    <row r="221" spans="1:28" ht="13.15">
      <c r="A221" s="24">
        <v>15189</v>
      </c>
      <c r="B221" s="25" t="s">
        <v>321</v>
      </c>
      <c r="C221" s="25" t="s">
        <v>340</v>
      </c>
      <c r="D221" s="26">
        <v>4655</v>
      </c>
      <c r="E221" s="27">
        <f t="shared" si="0"/>
        <v>7132</v>
      </c>
      <c r="F221" s="25">
        <f>+VLOOKUP(A221,Hoja1!$D$3:$S$1124,3,FALSE)</f>
        <v>3939</v>
      </c>
      <c r="G221" s="25">
        <f>+VLOOKUP(A221,Hoja1!$D$3:$S$1124,4,FALSE)</f>
        <v>2609</v>
      </c>
      <c r="H221" s="25">
        <f>+VLOOKUP(A221,Hoja1!$D$3:$S$1124,5,FALSE)</f>
        <v>5</v>
      </c>
      <c r="I221" s="25">
        <f>+VLOOKUP(A221,Hoja1!$D$3:$S$1124,6,FALSE)</f>
        <v>555</v>
      </c>
      <c r="J221" s="25">
        <f>+VLOOKUP(A221,Hoja1!$D$3:$S$1124,7,FALSE)</f>
        <v>24</v>
      </c>
      <c r="K221" s="27">
        <f t="shared" si="10"/>
        <v>4451</v>
      </c>
      <c r="L221" s="25">
        <f>+VLOOKUP(A221,Hoja1!$D$3:$S$1124,8,FALSE)</f>
        <v>1178</v>
      </c>
      <c r="M221" s="25">
        <f>+VLOOKUP(A221,Hoja1!$D$3:$S$1124,9,FALSE)</f>
        <v>1254</v>
      </c>
      <c r="N221" s="25">
        <f>+VLOOKUP(A221,Hoja1!$D$3:$S$1124,10,FALSE)</f>
        <v>6</v>
      </c>
      <c r="O221" s="25">
        <f>+VLOOKUP(A221,Hoja1!$D$3:$S$1124,11,FALSE)</f>
        <v>1871</v>
      </c>
      <c r="P221" s="25">
        <f>+VLOOKUP(A221,Hoja1!$D$3:$S$1124,12,FALSE)</f>
        <v>142</v>
      </c>
      <c r="Q221" s="27">
        <f t="shared" si="11"/>
        <v>4477</v>
      </c>
      <c r="R221" s="28">
        <f>+VLOOKUP(A221,Hoja1!$D$3:$S$1124,13,FALSE)</f>
        <v>990</v>
      </c>
      <c r="S221" s="25">
        <f>+VLOOKUP(A221,Hoja1!$D$3:$S$1124,14,FALSE)</f>
        <v>184</v>
      </c>
      <c r="T221" s="25">
        <f>+VLOOKUP(A221,Hoja1!$D$3:$S$1124,15,FALSE)</f>
        <v>0</v>
      </c>
      <c r="U221" s="25">
        <f>+VLOOKUP(A221,Hoja1!$D$3:$S$1124,16,FALSE)</f>
        <v>3303</v>
      </c>
      <c r="V221" s="25"/>
      <c r="W221" s="27">
        <f t="shared" si="3"/>
        <v>0</v>
      </c>
      <c r="X221" s="25"/>
      <c r="Y221" s="25"/>
      <c r="Z221" s="25"/>
      <c r="AA221" s="25"/>
      <c r="AB221" s="25"/>
    </row>
    <row r="222" spans="1:28" ht="13.15">
      <c r="A222" s="24">
        <v>15204</v>
      </c>
      <c r="B222" s="25" t="s">
        <v>321</v>
      </c>
      <c r="C222" s="25" t="s">
        <v>341</v>
      </c>
      <c r="D222" s="26">
        <v>13280</v>
      </c>
      <c r="E222" s="27">
        <f t="shared" si="0"/>
        <v>16003</v>
      </c>
      <c r="F222" s="25">
        <f>+VLOOKUP(A222,Hoja1!$D$3:$S$1124,3,FALSE)</f>
        <v>8120</v>
      </c>
      <c r="G222" s="25">
        <f>+VLOOKUP(A222,Hoja1!$D$3:$S$1124,4,FALSE)</f>
        <v>6564</v>
      </c>
      <c r="H222" s="25">
        <f>+VLOOKUP(A222,Hoja1!$D$3:$S$1124,5,FALSE)</f>
        <v>82</v>
      </c>
      <c r="I222" s="25">
        <f>+VLOOKUP(A222,Hoja1!$D$3:$S$1124,6,FALSE)</f>
        <v>1123</v>
      </c>
      <c r="J222" s="25">
        <f>+VLOOKUP(A222,Hoja1!$D$3:$S$1124,7,FALSE)</f>
        <v>114</v>
      </c>
      <c r="K222" s="27">
        <f t="shared" si="10"/>
        <v>9183</v>
      </c>
      <c r="L222" s="25">
        <f>+VLOOKUP(A222,Hoja1!$D$3:$S$1124,8,FALSE)</f>
        <v>1324</v>
      </c>
      <c r="M222" s="25">
        <f>+VLOOKUP(A222,Hoja1!$D$3:$S$1124,9,FALSE)</f>
        <v>4157</v>
      </c>
      <c r="N222" s="25">
        <f>+VLOOKUP(A222,Hoja1!$D$3:$S$1124,10,FALSE)</f>
        <v>34</v>
      </c>
      <c r="O222" s="25">
        <f>+VLOOKUP(A222,Hoja1!$D$3:$S$1124,11,FALSE)</f>
        <v>3266</v>
      </c>
      <c r="P222" s="25">
        <f>+VLOOKUP(A222,Hoja1!$D$3:$S$1124,12,FALSE)</f>
        <v>402</v>
      </c>
      <c r="Q222" s="27">
        <f t="shared" si="11"/>
        <v>9312</v>
      </c>
      <c r="R222" s="28">
        <f>+VLOOKUP(A222,Hoja1!$D$3:$S$1124,13,FALSE)</f>
        <v>1381</v>
      </c>
      <c r="S222" s="25">
        <f>+VLOOKUP(A222,Hoja1!$D$3:$S$1124,14,FALSE)</f>
        <v>188</v>
      </c>
      <c r="T222" s="25">
        <f>+VLOOKUP(A222,Hoja1!$D$3:$S$1124,15,FALSE)</f>
        <v>0</v>
      </c>
      <c r="U222" s="25">
        <f>+VLOOKUP(A222,Hoja1!$D$3:$S$1124,16,FALSE)</f>
        <v>7743</v>
      </c>
      <c r="V222" s="25"/>
      <c r="W222" s="27">
        <f t="shared" si="3"/>
        <v>0</v>
      </c>
      <c r="X222" s="25"/>
      <c r="Y222" s="25"/>
      <c r="Z222" s="25"/>
      <c r="AA222" s="25"/>
      <c r="AB222" s="25"/>
    </row>
    <row r="223" spans="1:28" ht="13.15">
      <c r="A223" s="24">
        <v>15212</v>
      </c>
      <c r="B223" s="25" t="s">
        <v>321</v>
      </c>
      <c r="C223" s="25" t="s">
        <v>342</v>
      </c>
      <c r="D223" s="26">
        <v>3571</v>
      </c>
      <c r="E223" s="27">
        <f t="shared" si="0"/>
        <v>3358</v>
      </c>
      <c r="F223" s="25">
        <f>+VLOOKUP(A223,Hoja1!$D$3:$S$1124,3,FALSE)</f>
        <v>1083</v>
      </c>
      <c r="G223" s="25">
        <f>+VLOOKUP(A223,Hoja1!$D$3:$S$1124,4,FALSE)</f>
        <v>352</v>
      </c>
      <c r="H223" s="25">
        <f>+VLOOKUP(A223,Hoja1!$D$3:$S$1124,5,FALSE)</f>
        <v>7</v>
      </c>
      <c r="I223" s="25">
        <f>+VLOOKUP(A223,Hoja1!$D$3:$S$1124,6,FALSE)</f>
        <v>1916</v>
      </c>
      <c r="J223" s="25">
        <f>+VLOOKUP(A223,Hoja1!$D$3:$S$1124,7,FALSE)</f>
        <v>0</v>
      </c>
      <c r="K223" s="27">
        <f t="shared" si="10"/>
        <v>3013</v>
      </c>
      <c r="L223" s="25">
        <f>+VLOOKUP(A223,Hoja1!$D$3:$S$1124,8,FALSE)</f>
        <v>719</v>
      </c>
      <c r="M223" s="25">
        <f>+VLOOKUP(A223,Hoja1!$D$3:$S$1124,9,FALSE)</f>
        <v>2194</v>
      </c>
      <c r="N223" s="25">
        <f>+VLOOKUP(A223,Hoja1!$D$3:$S$1124,10,FALSE)</f>
        <v>14</v>
      </c>
      <c r="O223" s="25">
        <f>+VLOOKUP(A223,Hoja1!$D$3:$S$1124,11,FALSE)</f>
        <v>43</v>
      </c>
      <c r="P223" s="25">
        <f>+VLOOKUP(A223,Hoja1!$D$3:$S$1124,12,FALSE)</f>
        <v>43</v>
      </c>
      <c r="Q223" s="27">
        <f t="shared" si="11"/>
        <v>3013</v>
      </c>
      <c r="R223" s="28">
        <f>+VLOOKUP(A223,Hoja1!$D$3:$S$1124,13,FALSE)</f>
        <v>714</v>
      </c>
      <c r="S223" s="25">
        <f>+VLOOKUP(A223,Hoja1!$D$3:$S$1124,14,FALSE)</f>
        <v>7</v>
      </c>
      <c r="T223" s="25">
        <f>+VLOOKUP(A223,Hoja1!$D$3:$S$1124,15,FALSE)</f>
        <v>0</v>
      </c>
      <c r="U223" s="25">
        <f>+VLOOKUP(A223,Hoja1!$D$3:$S$1124,16,FALSE)</f>
        <v>2292</v>
      </c>
      <c r="V223" s="25"/>
      <c r="W223" s="27">
        <f t="shared" si="3"/>
        <v>0</v>
      </c>
      <c r="X223" s="25"/>
      <c r="Y223" s="25"/>
      <c r="Z223" s="25"/>
      <c r="AA223" s="25"/>
      <c r="AB223" s="25"/>
    </row>
    <row r="224" spans="1:28" ht="13.15">
      <c r="A224" s="24">
        <v>15215</v>
      </c>
      <c r="B224" s="25" t="s">
        <v>321</v>
      </c>
      <c r="C224" s="25" t="s">
        <v>343</v>
      </c>
      <c r="D224" s="26">
        <v>2545</v>
      </c>
      <c r="E224" s="27">
        <f t="shared" si="0"/>
        <v>2988</v>
      </c>
      <c r="F224" s="25">
        <f>+VLOOKUP(A224,Hoja1!$D$3:$S$1124,3,FALSE)</f>
        <v>2280</v>
      </c>
      <c r="G224" s="25">
        <f>+VLOOKUP(A224,Hoja1!$D$3:$S$1124,4,FALSE)</f>
        <v>523</v>
      </c>
      <c r="H224" s="25">
        <f>+VLOOKUP(A224,Hoja1!$D$3:$S$1124,5,FALSE)</f>
        <v>29</v>
      </c>
      <c r="I224" s="25">
        <f>+VLOOKUP(A224,Hoja1!$D$3:$S$1124,6,FALSE)</f>
        <v>139</v>
      </c>
      <c r="J224" s="25">
        <f>+VLOOKUP(A224,Hoja1!$D$3:$S$1124,7,FALSE)</f>
        <v>17</v>
      </c>
      <c r="K224" s="27">
        <f t="shared" si="10"/>
        <v>2405</v>
      </c>
      <c r="L224" s="25">
        <f>+VLOOKUP(A224,Hoja1!$D$3:$S$1124,8,FALSE)</f>
        <v>1562</v>
      </c>
      <c r="M224" s="25">
        <f>+VLOOKUP(A224,Hoja1!$D$3:$S$1124,9,FALSE)</f>
        <v>685</v>
      </c>
      <c r="N224" s="25">
        <f>+VLOOKUP(A224,Hoja1!$D$3:$S$1124,10,FALSE)</f>
        <v>1</v>
      </c>
      <c r="O224" s="25">
        <f>+VLOOKUP(A224,Hoja1!$D$3:$S$1124,11,FALSE)</f>
        <v>72</v>
      </c>
      <c r="P224" s="25">
        <f>+VLOOKUP(A224,Hoja1!$D$3:$S$1124,12,FALSE)</f>
        <v>85</v>
      </c>
      <c r="Q224" s="27">
        <f t="shared" si="11"/>
        <v>2441</v>
      </c>
      <c r="R224" s="28">
        <f>+VLOOKUP(A224,Hoja1!$D$3:$S$1124,13,FALSE)</f>
        <v>1532</v>
      </c>
      <c r="S224" s="25">
        <f>+VLOOKUP(A224,Hoja1!$D$3:$S$1124,14,FALSE)</f>
        <v>153</v>
      </c>
      <c r="T224" s="25">
        <f>+VLOOKUP(A224,Hoja1!$D$3:$S$1124,15,FALSE)</f>
        <v>0</v>
      </c>
      <c r="U224" s="25">
        <f>+VLOOKUP(A224,Hoja1!$D$3:$S$1124,16,FALSE)</f>
        <v>756</v>
      </c>
      <c r="V224" s="25"/>
      <c r="W224" s="27">
        <f t="shared" si="3"/>
        <v>0</v>
      </c>
      <c r="X224" s="25"/>
      <c r="Y224" s="25"/>
      <c r="Z224" s="25"/>
      <c r="AA224" s="25"/>
      <c r="AB224" s="25"/>
    </row>
    <row r="225" spans="1:28" ht="13.15">
      <c r="A225" s="24">
        <v>15218</v>
      </c>
      <c r="B225" s="25" t="s">
        <v>321</v>
      </c>
      <c r="C225" s="25" t="s">
        <v>344</v>
      </c>
      <c r="D225" s="26">
        <v>2702</v>
      </c>
      <c r="E225" s="27">
        <f t="shared" si="0"/>
        <v>3400</v>
      </c>
      <c r="F225" s="25">
        <f>+VLOOKUP(A225,Hoja1!$D$3:$S$1124,3,FALSE)</f>
        <v>1356</v>
      </c>
      <c r="G225" s="25">
        <f>+VLOOKUP(A225,Hoja1!$D$3:$S$1124,4,FALSE)</f>
        <v>974</v>
      </c>
      <c r="H225" s="25">
        <f>+VLOOKUP(A225,Hoja1!$D$3:$S$1124,5,FALSE)</f>
        <v>59</v>
      </c>
      <c r="I225" s="25">
        <f>+VLOOKUP(A225,Hoja1!$D$3:$S$1124,6,FALSE)</f>
        <v>991</v>
      </c>
      <c r="J225" s="25">
        <f>+VLOOKUP(A225,Hoja1!$D$3:$S$1124,7,FALSE)</f>
        <v>20</v>
      </c>
      <c r="K225" s="27">
        <f t="shared" si="10"/>
        <v>2504</v>
      </c>
      <c r="L225" s="25">
        <f>+VLOOKUP(A225,Hoja1!$D$3:$S$1124,8,FALSE)</f>
        <v>440</v>
      </c>
      <c r="M225" s="25">
        <f>+VLOOKUP(A225,Hoja1!$D$3:$S$1124,9,FALSE)</f>
        <v>1471</v>
      </c>
      <c r="N225" s="25">
        <f>+VLOOKUP(A225,Hoja1!$D$3:$S$1124,10,FALSE)</f>
        <v>6</v>
      </c>
      <c r="O225" s="25">
        <f>+VLOOKUP(A225,Hoja1!$D$3:$S$1124,11,FALSE)</f>
        <v>178</v>
      </c>
      <c r="P225" s="25">
        <f>+VLOOKUP(A225,Hoja1!$D$3:$S$1124,12,FALSE)</f>
        <v>409</v>
      </c>
      <c r="Q225" s="27">
        <f t="shared" si="11"/>
        <v>2513</v>
      </c>
      <c r="R225" s="28">
        <f>+VLOOKUP(A225,Hoja1!$D$3:$S$1124,13,FALSE)</f>
        <v>4</v>
      </c>
      <c r="S225" s="25">
        <f>+VLOOKUP(A225,Hoja1!$D$3:$S$1124,14,FALSE)</f>
        <v>450</v>
      </c>
      <c r="T225" s="25">
        <f>+VLOOKUP(A225,Hoja1!$D$3:$S$1124,15,FALSE)</f>
        <v>0</v>
      </c>
      <c r="U225" s="25">
        <f>+VLOOKUP(A225,Hoja1!$D$3:$S$1124,16,FALSE)</f>
        <v>2059</v>
      </c>
      <c r="V225" s="25"/>
      <c r="W225" s="27">
        <f t="shared" si="3"/>
        <v>0</v>
      </c>
      <c r="X225" s="25"/>
      <c r="Y225" s="25"/>
      <c r="Z225" s="25"/>
      <c r="AA225" s="25"/>
      <c r="AB225" s="25"/>
    </row>
    <row r="226" spans="1:28" ht="13.15">
      <c r="A226" s="24">
        <v>15223</v>
      </c>
      <c r="B226" s="25" t="s">
        <v>321</v>
      </c>
      <c r="C226" s="25" t="s">
        <v>345</v>
      </c>
      <c r="D226" s="26">
        <v>10750</v>
      </c>
      <c r="E226" s="27">
        <f t="shared" si="0"/>
        <v>11289</v>
      </c>
      <c r="F226" s="25">
        <f>+VLOOKUP(A226,Hoja1!$D$3:$S$1124,3,FALSE)</f>
        <v>3699</v>
      </c>
      <c r="G226" s="25">
        <f>+VLOOKUP(A226,Hoja1!$D$3:$S$1124,4,FALSE)</f>
        <v>1935</v>
      </c>
      <c r="H226" s="25">
        <f>+VLOOKUP(A226,Hoja1!$D$3:$S$1124,5,FALSE)</f>
        <v>96</v>
      </c>
      <c r="I226" s="25">
        <f>+VLOOKUP(A226,Hoja1!$D$3:$S$1124,6,FALSE)</f>
        <v>5488</v>
      </c>
      <c r="J226" s="25">
        <f>+VLOOKUP(A226,Hoja1!$D$3:$S$1124,7,FALSE)</f>
        <v>71</v>
      </c>
      <c r="K226" s="27">
        <f t="shared" si="10"/>
        <v>9445</v>
      </c>
      <c r="L226" s="25">
        <f>+VLOOKUP(A226,Hoja1!$D$3:$S$1124,8,FALSE)</f>
        <v>2123</v>
      </c>
      <c r="M226" s="25">
        <f>+VLOOKUP(A226,Hoja1!$D$3:$S$1124,9,FALSE)</f>
        <v>1833</v>
      </c>
      <c r="N226" s="25">
        <f>+VLOOKUP(A226,Hoja1!$D$3:$S$1124,10,FALSE)</f>
        <v>38</v>
      </c>
      <c r="O226" s="25">
        <f>+VLOOKUP(A226,Hoja1!$D$3:$S$1124,11,FALSE)</f>
        <v>62</v>
      </c>
      <c r="P226" s="25">
        <f>+VLOOKUP(A226,Hoja1!$D$3:$S$1124,12,FALSE)</f>
        <v>5389</v>
      </c>
      <c r="Q226" s="27">
        <f t="shared" si="11"/>
        <v>9536</v>
      </c>
      <c r="R226" s="28">
        <f>+VLOOKUP(A226,Hoja1!$D$3:$S$1124,13,FALSE)</f>
        <v>1923</v>
      </c>
      <c r="S226" s="25">
        <f>+VLOOKUP(A226,Hoja1!$D$3:$S$1124,14,FALSE)</f>
        <v>321</v>
      </c>
      <c r="T226" s="25">
        <f>+VLOOKUP(A226,Hoja1!$D$3:$S$1124,15,FALSE)</f>
        <v>0</v>
      </c>
      <c r="U226" s="25">
        <f>+VLOOKUP(A226,Hoja1!$D$3:$S$1124,16,FALSE)</f>
        <v>7292</v>
      </c>
      <c r="V226" s="25"/>
      <c r="W226" s="27">
        <f t="shared" si="3"/>
        <v>0</v>
      </c>
      <c r="X226" s="25"/>
      <c r="Y226" s="25"/>
      <c r="Z226" s="25"/>
      <c r="AA226" s="25"/>
      <c r="AB226" s="25"/>
    </row>
    <row r="227" spans="1:28" ht="13.15">
      <c r="A227" s="24">
        <v>15224</v>
      </c>
      <c r="B227" s="25" t="s">
        <v>321</v>
      </c>
      <c r="C227" s="25" t="s">
        <v>346</v>
      </c>
      <c r="D227" s="26">
        <v>3787</v>
      </c>
      <c r="E227" s="27">
        <f t="shared" si="0"/>
        <v>4989</v>
      </c>
      <c r="F227" s="25">
        <f>+VLOOKUP(A227,Hoja1!$D$3:$S$1124,3,FALSE)</f>
        <v>3209</v>
      </c>
      <c r="G227" s="25">
        <f>+VLOOKUP(A227,Hoja1!$D$3:$S$1124,4,FALSE)</f>
        <v>1590</v>
      </c>
      <c r="H227" s="25">
        <f>+VLOOKUP(A227,Hoja1!$D$3:$S$1124,5,FALSE)</f>
        <v>12</v>
      </c>
      <c r="I227" s="25">
        <f>+VLOOKUP(A227,Hoja1!$D$3:$S$1124,6,FALSE)</f>
        <v>161</v>
      </c>
      <c r="J227" s="25">
        <f>+VLOOKUP(A227,Hoja1!$D$3:$S$1124,7,FALSE)</f>
        <v>17</v>
      </c>
      <c r="K227" s="27">
        <f t="shared" si="10"/>
        <v>3359</v>
      </c>
      <c r="L227" s="25">
        <f>+VLOOKUP(A227,Hoja1!$D$3:$S$1124,8,FALSE)</f>
        <v>1629</v>
      </c>
      <c r="M227" s="25">
        <f>+VLOOKUP(A227,Hoja1!$D$3:$S$1124,9,FALSE)</f>
        <v>1548</v>
      </c>
      <c r="N227" s="25">
        <f>+VLOOKUP(A227,Hoja1!$D$3:$S$1124,10,FALSE)</f>
        <v>1</v>
      </c>
      <c r="O227" s="25">
        <f>+VLOOKUP(A227,Hoja1!$D$3:$S$1124,11,FALSE)</f>
        <v>83</v>
      </c>
      <c r="P227" s="25">
        <f>+VLOOKUP(A227,Hoja1!$D$3:$S$1124,12,FALSE)</f>
        <v>98</v>
      </c>
      <c r="Q227" s="27">
        <f t="shared" si="11"/>
        <v>3367</v>
      </c>
      <c r="R227" s="28">
        <f>+VLOOKUP(A227,Hoja1!$D$3:$S$1124,13,FALSE)</f>
        <v>1460</v>
      </c>
      <c r="S227" s="25">
        <f>+VLOOKUP(A227,Hoja1!$D$3:$S$1124,14,FALSE)</f>
        <v>45</v>
      </c>
      <c r="T227" s="25">
        <f>+VLOOKUP(A227,Hoja1!$D$3:$S$1124,15,FALSE)</f>
        <v>0</v>
      </c>
      <c r="U227" s="25">
        <f>+VLOOKUP(A227,Hoja1!$D$3:$S$1124,16,FALSE)</f>
        <v>1862</v>
      </c>
      <c r="V227" s="25"/>
      <c r="W227" s="27">
        <f t="shared" si="3"/>
        <v>0</v>
      </c>
      <c r="X227" s="25"/>
      <c r="Y227" s="25"/>
      <c r="Z227" s="25"/>
      <c r="AA227" s="25"/>
      <c r="AB227" s="25"/>
    </row>
    <row r="228" spans="1:28" ht="13.15">
      <c r="A228" s="24">
        <v>15226</v>
      </c>
      <c r="B228" s="25" t="s">
        <v>321</v>
      </c>
      <c r="C228" s="25" t="s">
        <v>347</v>
      </c>
      <c r="D228" s="26">
        <v>1810</v>
      </c>
      <c r="E228" s="27">
        <f t="shared" si="0"/>
        <v>2195</v>
      </c>
      <c r="F228" s="25">
        <f>+VLOOKUP(A228,Hoja1!$D$3:$S$1124,3,FALSE)</f>
        <v>1362</v>
      </c>
      <c r="G228" s="25">
        <f>+VLOOKUP(A228,Hoja1!$D$3:$S$1124,4,FALSE)</f>
        <v>553</v>
      </c>
      <c r="H228" s="25">
        <f>+VLOOKUP(A228,Hoja1!$D$3:$S$1124,5,FALSE)</f>
        <v>9</v>
      </c>
      <c r="I228" s="25">
        <f>+VLOOKUP(A228,Hoja1!$D$3:$S$1124,6,FALSE)</f>
        <v>257</v>
      </c>
      <c r="J228" s="25">
        <f>+VLOOKUP(A228,Hoja1!$D$3:$S$1124,7,FALSE)</f>
        <v>14</v>
      </c>
      <c r="K228" s="27">
        <f t="shared" si="10"/>
        <v>1606</v>
      </c>
      <c r="L228" s="25">
        <f>+VLOOKUP(A228,Hoja1!$D$3:$S$1124,8,FALSE)</f>
        <v>279</v>
      </c>
      <c r="M228" s="25">
        <f>+VLOOKUP(A228,Hoja1!$D$3:$S$1124,9,FALSE)</f>
        <v>1194</v>
      </c>
      <c r="N228" s="25">
        <f>+VLOOKUP(A228,Hoja1!$D$3:$S$1124,10,FALSE)</f>
        <v>1</v>
      </c>
      <c r="O228" s="25">
        <f>+VLOOKUP(A228,Hoja1!$D$3:$S$1124,11,FALSE)</f>
        <v>86</v>
      </c>
      <c r="P228" s="25">
        <f>+VLOOKUP(A228,Hoja1!$D$3:$S$1124,12,FALSE)</f>
        <v>46</v>
      </c>
      <c r="Q228" s="27">
        <f t="shared" si="11"/>
        <v>1620</v>
      </c>
      <c r="R228" s="28">
        <f>+VLOOKUP(A228,Hoja1!$D$3:$S$1124,13,FALSE)</f>
        <v>8</v>
      </c>
      <c r="S228" s="25">
        <f>+VLOOKUP(A228,Hoja1!$D$3:$S$1124,14,FALSE)</f>
        <v>323</v>
      </c>
      <c r="T228" s="25">
        <f>+VLOOKUP(A228,Hoja1!$D$3:$S$1124,15,FALSE)</f>
        <v>4</v>
      </c>
      <c r="U228" s="25">
        <f>+VLOOKUP(A228,Hoja1!$D$3:$S$1124,16,FALSE)</f>
        <v>1285</v>
      </c>
      <c r="V228" s="25"/>
      <c r="W228" s="27">
        <f t="shared" si="3"/>
        <v>0</v>
      </c>
      <c r="X228" s="25"/>
      <c r="Y228" s="25"/>
      <c r="Z228" s="25"/>
      <c r="AA228" s="25"/>
      <c r="AB228" s="25"/>
    </row>
    <row r="229" spans="1:28" ht="13.15">
      <c r="A229" s="24">
        <v>15232</v>
      </c>
      <c r="B229" s="25" t="s">
        <v>321</v>
      </c>
      <c r="C229" s="25" t="s">
        <v>348</v>
      </c>
      <c r="D229" s="26">
        <v>4744</v>
      </c>
      <c r="E229" s="27">
        <f t="shared" si="0"/>
        <v>6707</v>
      </c>
      <c r="F229" s="25">
        <f>+VLOOKUP(A229,Hoja1!$D$3:$S$1124,3,FALSE)</f>
        <v>3281</v>
      </c>
      <c r="G229" s="25">
        <f>+VLOOKUP(A229,Hoja1!$D$3:$S$1124,4,FALSE)</f>
        <v>2362</v>
      </c>
      <c r="H229" s="25">
        <f>+VLOOKUP(A229,Hoja1!$D$3:$S$1124,5,FALSE)</f>
        <v>23</v>
      </c>
      <c r="I229" s="25">
        <f>+VLOOKUP(A229,Hoja1!$D$3:$S$1124,6,FALSE)</f>
        <v>1003</v>
      </c>
      <c r="J229" s="25">
        <f>+VLOOKUP(A229,Hoja1!$D$3:$S$1124,7,FALSE)</f>
        <v>38</v>
      </c>
      <c r="K229" s="27">
        <f t="shared" si="10"/>
        <v>4322</v>
      </c>
      <c r="L229" s="25">
        <f>+VLOOKUP(A229,Hoja1!$D$3:$S$1124,8,FALSE)</f>
        <v>348</v>
      </c>
      <c r="M229" s="25">
        <f>+VLOOKUP(A229,Hoja1!$D$3:$S$1124,9,FALSE)</f>
        <v>1934</v>
      </c>
      <c r="N229" s="25">
        <f>+VLOOKUP(A229,Hoja1!$D$3:$S$1124,10,FALSE)</f>
        <v>7</v>
      </c>
      <c r="O229" s="25">
        <f>+VLOOKUP(A229,Hoja1!$D$3:$S$1124,11,FALSE)</f>
        <v>1011</v>
      </c>
      <c r="P229" s="25">
        <f>+VLOOKUP(A229,Hoja1!$D$3:$S$1124,12,FALSE)</f>
        <v>1022</v>
      </c>
      <c r="Q229" s="27">
        <f t="shared" si="11"/>
        <v>4346</v>
      </c>
      <c r="R229" s="28">
        <f>+VLOOKUP(A229,Hoja1!$D$3:$S$1124,13,FALSE)</f>
        <v>8</v>
      </c>
      <c r="S229" s="25">
        <f>+VLOOKUP(A229,Hoja1!$D$3:$S$1124,14,FALSE)</f>
        <v>83</v>
      </c>
      <c r="T229" s="25">
        <f>+VLOOKUP(A229,Hoja1!$D$3:$S$1124,15,FALSE)</f>
        <v>8</v>
      </c>
      <c r="U229" s="25">
        <f>+VLOOKUP(A229,Hoja1!$D$3:$S$1124,16,FALSE)</f>
        <v>4247</v>
      </c>
      <c r="V229" s="25"/>
      <c r="W229" s="27">
        <f t="shared" si="3"/>
        <v>0</v>
      </c>
      <c r="X229" s="25"/>
      <c r="Y229" s="25"/>
      <c r="Z229" s="25"/>
      <c r="AA229" s="25"/>
      <c r="AB229" s="25"/>
    </row>
    <row r="230" spans="1:28" ht="13.15">
      <c r="A230" s="24">
        <v>15236</v>
      </c>
      <c r="B230" s="25" t="s">
        <v>321</v>
      </c>
      <c r="C230" s="25" t="s">
        <v>349</v>
      </c>
      <c r="D230" s="26">
        <v>2526</v>
      </c>
      <c r="E230" s="27">
        <f t="shared" si="0"/>
        <v>2138</v>
      </c>
      <c r="F230" s="25">
        <f>+VLOOKUP(A230,Hoja1!$D$3:$S$1124,3,FALSE)</f>
        <v>1194</v>
      </c>
      <c r="G230" s="25">
        <f>+VLOOKUP(A230,Hoja1!$D$3:$S$1124,4,FALSE)</f>
        <v>406</v>
      </c>
      <c r="H230" s="25">
        <f>+VLOOKUP(A230,Hoja1!$D$3:$S$1124,5,FALSE)</f>
        <v>4</v>
      </c>
      <c r="I230" s="25">
        <f>+VLOOKUP(A230,Hoja1!$D$3:$S$1124,6,FALSE)</f>
        <v>527</v>
      </c>
      <c r="J230" s="25">
        <f>+VLOOKUP(A230,Hoja1!$D$3:$S$1124,7,FALSE)</f>
        <v>7</v>
      </c>
      <c r="K230" s="27">
        <f t="shared" si="10"/>
        <v>1664</v>
      </c>
      <c r="L230" s="25">
        <f>+VLOOKUP(A230,Hoja1!$D$3:$S$1124,8,FALSE)</f>
        <v>637</v>
      </c>
      <c r="M230" s="25">
        <f>+VLOOKUP(A230,Hoja1!$D$3:$S$1124,9,FALSE)</f>
        <v>522</v>
      </c>
      <c r="N230" s="25">
        <f>+VLOOKUP(A230,Hoja1!$D$3:$S$1124,10,FALSE)</f>
        <v>37</v>
      </c>
      <c r="O230" s="25">
        <f>+VLOOKUP(A230,Hoja1!$D$3:$S$1124,11,FALSE)</f>
        <v>450</v>
      </c>
      <c r="P230" s="25">
        <f>+VLOOKUP(A230,Hoja1!$D$3:$S$1124,12,FALSE)</f>
        <v>18</v>
      </c>
      <c r="Q230" s="27">
        <f t="shared" si="11"/>
        <v>1664</v>
      </c>
      <c r="R230" s="28">
        <f>+VLOOKUP(A230,Hoja1!$D$3:$S$1124,13,FALSE)</f>
        <v>638</v>
      </c>
      <c r="S230" s="25">
        <f>+VLOOKUP(A230,Hoja1!$D$3:$S$1124,14,FALSE)</f>
        <v>32</v>
      </c>
      <c r="T230" s="25">
        <f>+VLOOKUP(A230,Hoja1!$D$3:$S$1124,15,FALSE)</f>
        <v>0</v>
      </c>
      <c r="U230" s="25">
        <f>+VLOOKUP(A230,Hoja1!$D$3:$S$1124,16,FALSE)</f>
        <v>994</v>
      </c>
      <c r="V230" s="25"/>
      <c r="W230" s="27">
        <f t="shared" si="3"/>
        <v>0</v>
      </c>
      <c r="X230" s="25"/>
      <c r="Y230" s="25"/>
      <c r="Z230" s="25"/>
      <c r="AA230" s="25"/>
      <c r="AB230" s="25"/>
    </row>
    <row r="231" spans="1:28" ht="13.15">
      <c r="A231" s="24">
        <v>15238</v>
      </c>
      <c r="B231" s="25" t="s">
        <v>321</v>
      </c>
      <c r="C231" s="25" t="s">
        <v>350</v>
      </c>
      <c r="D231" s="26">
        <v>126670</v>
      </c>
      <c r="E231" s="27">
        <f t="shared" si="0"/>
        <v>130347</v>
      </c>
      <c r="F231" s="25">
        <f>+VLOOKUP(A231,Hoja1!$D$3:$S$1124,3,FALSE)</f>
        <v>113949</v>
      </c>
      <c r="G231" s="25">
        <f>+VLOOKUP(A231,Hoja1!$D$3:$S$1124,4,FALSE)</f>
        <v>14035</v>
      </c>
      <c r="H231" s="25">
        <f>+VLOOKUP(A231,Hoja1!$D$3:$S$1124,5,FALSE)</f>
        <v>447</v>
      </c>
      <c r="I231" s="25">
        <f>+VLOOKUP(A231,Hoja1!$D$3:$S$1124,6,FALSE)</f>
        <v>678</v>
      </c>
      <c r="J231" s="25">
        <f>+VLOOKUP(A231,Hoja1!$D$3:$S$1124,7,FALSE)</f>
        <v>1238</v>
      </c>
      <c r="K231" s="27">
        <f t="shared" si="10"/>
        <v>114379</v>
      </c>
      <c r="L231" s="25">
        <f>+VLOOKUP(A231,Hoja1!$D$3:$S$1124,8,FALSE)</f>
        <v>103853</v>
      </c>
      <c r="M231" s="25">
        <f>+VLOOKUP(A231,Hoja1!$D$3:$S$1124,9,FALSE)</f>
        <v>9811</v>
      </c>
      <c r="N231" s="25">
        <f>+VLOOKUP(A231,Hoja1!$D$3:$S$1124,10,FALSE)</f>
        <v>288</v>
      </c>
      <c r="O231" s="25">
        <f>+VLOOKUP(A231,Hoja1!$D$3:$S$1124,11,FALSE)</f>
        <v>291</v>
      </c>
      <c r="P231" s="25">
        <f>+VLOOKUP(A231,Hoja1!$D$3:$S$1124,12,FALSE)</f>
        <v>136</v>
      </c>
      <c r="Q231" s="27">
        <f t="shared" si="11"/>
        <v>115515</v>
      </c>
      <c r="R231" s="28">
        <f>+VLOOKUP(A231,Hoja1!$D$3:$S$1124,13,FALSE)</f>
        <v>102858</v>
      </c>
      <c r="S231" s="25">
        <f>+VLOOKUP(A231,Hoja1!$D$3:$S$1124,14,FALSE)</f>
        <v>5181</v>
      </c>
      <c r="T231" s="25">
        <f>+VLOOKUP(A231,Hoja1!$D$3:$S$1124,15,FALSE)</f>
        <v>302</v>
      </c>
      <c r="U231" s="25">
        <f>+VLOOKUP(A231,Hoja1!$D$3:$S$1124,16,FALSE)</f>
        <v>7174</v>
      </c>
      <c r="V231" s="25"/>
      <c r="W231" s="27">
        <f t="shared" si="3"/>
        <v>0</v>
      </c>
      <c r="X231" s="25"/>
      <c r="Y231" s="25"/>
      <c r="Z231" s="25"/>
      <c r="AA231" s="25"/>
      <c r="AB231" s="25"/>
    </row>
    <row r="232" spans="1:28" ht="13.15">
      <c r="A232" s="24">
        <v>15244</v>
      </c>
      <c r="B232" s="25" t="s">
        <v>321</v>
      </c>
      <c r="C232" s="25" t="s">
        <v>351</v>
      </c>
      <c r="D232" s="26">
        <v>4115</v>
      </c>
      <c r="E232" s="27">
        <f t="shared" si="0"/>
        <v>5124</v>
      </c>
      <c r="F232" s="25">
        <f>+VLOOKUP(A232,Hoja1!$D$3:$S$1124,3,FALSE)</f>
        <v>3288</v>
      </c>
      <c r="G232" s="25">
        <f>+VLOOKUP(A232,Hoja1!$D$3:$S$1124,4,FALSE)</f>
        <v>1205</v>
      </c>
      <c r="H232" s="25">
        <f>+VLOOKUP(A232,Hoja1!$D$3:$S$1124,5,FALSE)</f>
        <v>15</v>
      </c>
      <c r="I232" s="25">
        <f>+VLOOKUP(A232,Hoja1!$D$3:$S$1124,6,FALSE)</f>
        <v>612</v>
      </c>
      <c r="J232" s="25">
        <f>+VLOOKUP(A232,Hoja1!$D$3:$S$1124,7,FALSE)</f>
        <v>4</v>
      </c>
      <c r="K232" s="27">
        <f t="shared" si="10"/>
        <v>3942</v>
      </c>
      <c r="L232" s="25">
        <f>+VLOOKUP(A232,Hoja1!$D$3:$S$1124,8,FALSE)</f>
        <v>2009</v>
      </c>
      <c r="M232" s="25">
        <f>+VLOOKUP(A232,Hoja1!$D$3:$S$1124,9,FALSE)</f>
        <v>1612</v>
      </c>
      <c r="N232" s="25">
        <f>+VLOOKUP(A232,Hoja1!$D$3:$S$1124,10,FALSE)</f>
        <v>3</v>
      </c>
      <c r="O232" s="25">
        <f>+VLOOKUP(A232,Hoja1!$D$3:$S$1124,11,FALSE)</f>
        <v>142</v>
      </c>
      <c r="P232" s="25">
        <f>+VLOOKUP(A232,Hoja1!$D$3:$S$1124,12,FALSE)</f>
        <v>176</v>
      </c>
      <c r="Q232" s="27">
        <f t="shared" si="11"/>
        <v>3942</v>
      </c>
      <c r="R232" s="28">
        <f>+VLOOKUP(A232,Hoja1!$D$3:$S$1124,13,FALSE)</f>
        <v>1928</v>
      </c>
      <c r="S232" s="25">
        <f>+VLOOKUP(A232,Hoja1!$D$3:$S$1124,14,FALSE)</f>
        <v>149</v>
      </c>
      <c r="T232" s="25">
        <f>+VLOOKUP(A232,Hoja1!$D$3:$S$1124,15,FALSE)</f>
        <v>4</v>
      </c>
      <c r="U232" s="25">
        <f>+VLOOKUP(A232,Hoja1!$D$3:$S$1124,16,FALSE)</f>
        <v>1861</v>
      </c>
      <c r="V232" s="25"/>
      <c r="W232" s="27">
        <f t="shared" si="3"/>
        <v>0</v>
      </c>
      <c r="X232" s="25"/>
      <c r="Y232" s="25"/>
      <c r="Z232" s="25"/>
      <c r="AA232" s="25"/>
      <c r="AB232" s="25"/>
    </row>
    <row r="233" spans="1:28" ht="13.15">
      <c r="A233" s="24">
        <v>15248</v>
      </c>
      <c r="B233" s="25" t="s">
        <v>321</v>
      </c>
      <c r="C233" s="25" t="s">
        <v>352</v>
      </c>
      <c r="D233" s="26">
        <v>3054</v>
      </c>
      <c r="E233" s="27">
        <f t="shared" si="0"/>
        <v>3695</v>
      </c>
      <c r="F233" s="25">
        <f>+VLOOKUP(A233,Hoja1!$D$3:$S$1124,3,FALSE)</f>
        <v>2342</v>
      </c>
      <c r="G233" s="25">
        <f>+VLOOKUP(A233,Hoja1!$D$3:$S$1124,4,FALSE)</f>
        <v>1015</v>
      </c>
      <c r="H233" s="25">
        <f>+VLOOKUP(A233,Hoja1!$D$3:$S$1124,5,FALSE)</f>
        <v>3</v>
      </c>
      <c r="I233" s="25">
        <f>+VLOOKUP(A233,Hoja1!$D$3:$S$1124,6,FALSE)</f>
        <v>303</v>
      </c>
      <c r="J233" s="25">
        <f>+VLOOKUP(A233,Hoja1!$D$3:$S$1124,7,FALSE)</f>
        <v>32</v>
      </c>
      <c r="K233" s="27">
        <f t="shared" si="10"/>
        <v>2550</v>
      </c>
      <c r="L233" s="25">
        <f>+VLOOKUP(A233,Hoja1!$D$3:$S$1124,8,FALSE)</f>
        <v>1194</v>
      </c>
      <c r="M233" s="25">
        <f>+VLOOKUP(A233,Hoja1!$D$3:$S$1124,9,FALSE)</f>
        <v>1288</v>
      </c>
      <c r="N233" s="25">
        <f>+VLOOKUP(A233,Hoja1!$D$3:$S$1124,10,FALSE)</f>
        <v>0</v>
      </c>
      <c r="O233" s="25">
        <f>+VLOOKUP(A233,Hoja1!$D$3:$S$1124,11,FALSE)</f>
        <v>34</v>
      </c>
      <c r="P233" s="25">
        <f>+VLOOKUP(A233,Hoja1!$D$3:$S$1124,12,FALSE)</f>
        <v>34</v>
      </c>
      <c r="Q233" s="27">
        <f t="shared" si="11"/>
        <v>2583</v>
      </c>
      <c r="R233" s="28">
        <f>+VLOOKUP(A233,Hoja1!$D$3:$S$1124,13,FALSE)</f>
        <v>65</v>
      </c>
      <c r="S233" s="25">
        <f>+VLOOKUP(A233,Hoja1!$D$3:$S$1124,14,FALSE)</f>
        <v>1068</v>
      </c>
      <c r="T233" s="25">
        <f>+VLOOKUP(A233,Hoja1!$D$3:$S$1124,15,FALSE)</f>
        <v>17</v>
      </c>
      <c r="U233" s="25">
        <f>+VLOOKUP(A233,Hoja1!$D$3:$S$1124,16,FALSE)</f>
        <v>1433</v>
      </c>
      <c r="V233" s="25"/>
      <c r="W233" s="27">
        <f t="shared" si="3"/>
        <v>0</v>
      </c>
      <c r="X233" s="25"/>
      <c r="Y233" s="25"/>
      <c r="Z233" s="25"/>
      <c r="AA233" s="25"/>
      <c r="AB233" s="25"/>
    </row>
    <row r="234" spans="1:28" ht="13.15">
      <c r="A234" s="24">
        <v>15272</v>
      </c>
      <c r="B234" s="25" t="s">
        <v>321</v>
      </c>
      <c r="C234" s="25" t="s">
        <v>353</v>
      </c>
      <c r="D234" s="26">
        <v>6802</v>
      </c>
      <c r="E234" s="27">
        <f t="shared" si="0"/>
        <v>7611</v>
      </c>
      <c r="F234" s="25">
        <f>+VLOOKUP(A234,Hoja1!$D$3:$S$1124,3,FALSE)</f>
        <v>6016</v>
      </c>
      <c r="G234" s="25">
        <f>+VLOOKUP(A234,Hoja1!$D$3:$S$1124,4,FALSE)</f>
        <v>1082</v>
      </c>
      <c r="H234" s="25">
        <f>+VLOOKUP(A234,Hoja1!$D$3:$S$1124,5,FALSE)</f>
        <v>25</v>
      </c>
      <c r="I234" s="25">
        <f>+VLOOKUP(A234,Hoja1!$D$3:$S$1124,6,FALSE)</f>
        <v>425</v>
      </c>
      <c r="J234" s="25">
        <f>+VLOOKUP(A234,Hoja1!$D$3:$S$1124,7,FALSE)</f>
        <v>63</v>
      </c>
      <c r="K234" s="27">
        <f t="shared" si="10"/>
        <v>6458</v>
      </c>
      <c r="L234" s="25">
        <f>+VLOOKUP(A234,Hoja1!$D$3:$S$1124,8,FALSE)</f>
        <v>3067</v>
      </c>
      <c r="M234" s="25">
        <f>+VLOOKUP(A234,Hoja1!$D$3:$S$1124,9,FALSE)</f>
        <v>2718</v>
      </c>
      <c r="N234" s="25">
        <f>+VLOOKUP(A234,Hoja1!$D$3:$S$1124,10,FALSE)</f>
        <v>91</v>
      </c>
      <c r="O234" s="25">
        <f>+VLOOKUP(A234,Hoja1!$D$3:$S$1124,11,FALSE)</f>
        <v>398</v>
      </c>
      <c r="P234" s="25">
        <f>+VLOOKUP(A234,Hoja1!$D$3:$S$1124,12,FALSE)</f>
        <v>184</v>
      </c>
      <c r="Q234" s="27">
        <f t="shared" si="11"/>
        <v>6510</v>
      </c>
      <c r="R234" s="28">
        <f>+VLOOKUP(A234,Hoja1!$D$3:$S$1124,13,FALSE)</f>
        <v>558</v>
      </c>
      <c r="S234" s="25">
        <f>+VLOOKUP(A234,Hoja1!$D$3:$S$1124,14,FALSE)</f>
        <v>2940</v>
      </c>
      <c r="T234" s="25">
        <f>+VLOOKUP(A234,Hoja1!$D$3:$S$1124,15,FALSE)</f>
        <v>0</v>
      </c>
      <c r="U234" s="25">
        <f>+VLOOKUP(A234,Hoja1!$D$3:$S$1124,16,FALSE)</f>
        <v>3012</v>
      </c>
      <c r="V234" s="25"/>
      <c r="W234" s="27">
        <f t="shared" si="3"/>
        <v>0</v>
      </c>
      <c r="X234" s="25"/>
      <c r="Y234" s="25"/>
      <c r="Z234" s="25"/>
      <c r="AA234" s="25"/>
      <c r="AB234" s="25"/>
    </row>
    <row r="235" spans="1:28" ht="13.15">
      <c r="A235" s="24">
        <v>15276</v>
      </c>
      <c r="B235" s="25" t="s">
        <v>321</v>
      </c>
      <c r="C235" s="25" t="s">
        <v>354</v>
      </c>
      <c r="D235" s="26">
        <v>3231</v>
      </c>
      <c r="E235" s="27">
        <f t="shared" si="0"/>
        <v>4268</v>
      </c>
      <c r="F235" s="25">
        <f>+VLOOKUP(A235,Hoja1!$D$3:$S$1124,3,FALSE)</f>
        <v>2723</v>
      </c>
      <c r="G235" s="25">
        <f>+VLOOKUP(A235,Hoja1!$D$3:$S$1124,4,FALSE)</f>
        <v>1043</v>
      </c>
      <c r="H235" s="25">
        <f>+VLOOKUP(A235,Hoja1!$D$3:$S$1124,5,FALSE)</f>
        <v>14</v>
      </c>
      <c r="I235" s="25">
        <f>+VLOOKUP(A235,Hoja1!$D$3:$S$1124,6,FALSE)</f>
        <v>474</v>
      </c>
      <c r="J235" s="25">
        <f>+VLOOKUP(A235,Hoja1!$D$3:$S$1124,7,FALSE)</f>
        <v>14</v>
      </c>
      <c r="K235" s="27">
        <f t="shared" si="10"/>
        <v>3141</v>
      </c>
      <c r="L235" s="25">
        <f>+VLOOKUP(A235,Hoja1!$D$3:$S$1124,8,FALSE)</f>
        <v>1409</v>
      </c>
      <c r="M235" s="25">
        <f>+VLOOKUP(A235,Hoja1!$D$3:$S$1124,9,FALSE)</f>
        <v>1369</v>
      </c>
      <c r="N235" s="25">
        <f>+VLOOKUP(A235,Hoja1!$D$3:$S$1124,10,FALSE)</f>
        <v>8</v>
      </c>
      <c r="O235" s="25">
        <f>+VLOOKUP(A235,Hoja1!$D$3:$S$1124,11,FALSE)</f>
        <v>213</v>
      </c>
      <c r="P235" s="25">
        <f>+VLOOKUP(A235,Hoja1!$D$3:$S$1124,12,FALSE)</f>
        <v>142</v>
      </c>
      <c r="Q235" s="27">
        <f t="shared" si="11"/>
        <v>3150</v>
      </c>
      <c r="R235" s="28">
        <f>+VLOOKUP(A235,Hoja1!$D$3:$S$1124,13,FALSE)</f>
        <v>902</v>
      </c>
      <c r="S235" s="25">
        <f>+VLOOKUP(A235,Hoja1!$D$3:$S$1124,14,FALSE)</f>
        <v>294</v>
      </c>
      <c r="T235" s="25">
        <f>+VLOOKUP(A235,Hoja1!$D$3:$S$1124,15,FALSE)</f>
        <v>3</v>
      </c>
      <c r="U235" s="25">
        <f>+VLOOKUP(A235,Hoja1!$D$3:$S$1124,16,FALSE)</f>
        <v>1951</v>
      </c>
      <c r="V235" s="25"/>
      <c r="W235" s="27">
        <f t="shared" si="3"/>
        <v>0</v>
      </c>
      <c r="X235" s="25"/>
      <c r="Y235" s="25"/>
      <c r="Z235" s="25"/>
      <c r="AA235" s="25"/>
      <c r="AB235" s="25"/>
    </row>
    <row r="236" spans="1:28" ht="13.15">
      <c r="A236" s="24">
        <v>15293</v>
      </c>
      <c r="B236" s="25" t="s">
        <v>321</v>
      </c>
      <c r="C236" s="25" t="s">
        <v>355</v>
      </c>
      <c r="D236" s="26">
        <v>2778</v>
      </c>
      <c r="E236" s="27">
        <f t="shared" si="0"/>
        <v>3850</v>
      </c>
      <c r="F236" s="25">
        <f>+VLOOKUP(A236,Hoja1!$D$3:$S$1124,3,FALSE)</f>
        <v>1683</v>
      </c>
      <c r="G236" s="25">
        <f>+VLOOKUP(A236,Hoja1!$D$3:$S$1124,4,FALSE)</f>
        <v>1120</v>
      </c>
      <c r="H236" s="25">
        <f>+VLOOKUP(A236,Hoja1!$D$3:$S$1124,5,FALSE)</f>
        <v>18</v>
      </c>
      <c r="I236" s="25">
        <f>+VLOOKUP(A236,Hoja1!$D$3:$S$1124,6,FALSE)</f>
        <v>1011</v>
      </c>
      <c r="J236" s="25">
        <f>+VLOOKUP(A236,Hoja1!$D$3:$S$1124,7,FALSE)</f>
        <v>18</v>
      </c>
      <c r="K236" s="27">
        <f t="shared" si="10"/>
        <v>2720</v>
      </c>
      <c r="L236" s="25">
        <f>+VLOOKUP(A236,Hoja1!$D$3:$S$1124,8,FALSE)</f>
        <v>527</v>
      </c>
      <c r="M236" s="25">
        <f>+VLOOKUP(A236,Hoja1!$D$3:$S$1124,9,FALSE)</f>
        <v>1329</v>
      </c>
      <c r="N236" s="25">
        <f>+VLOOKUP(A236,Hoja1!$D$3:$S$1124,10,FALSE)</f>
        <v>7</v>
      </c>
      <c r="O236" s="25">
        <f>+VLOOKUP(A236,Hoja1!$D$3:$S$1124,11,FALSE)</f>
        <v>543</v>
      </c>
      <c r="P236" s="25">
        <f>+VLOOKUP(A236,Hoja1!$D$3:$S$1124,12,FALSE)</f>
        <v>314</v>
      </c>
      <c r="Q236" s="27">
        <f t="shared" si="11"/>
        <v>2733</v>
      </c>
      <c r="R236" s="28">
        <f>+VLOOKUP(A236,Hoja1!$D$3:$S$1124,13,FALSE)</f>
        <v>16</v>
      </c>
      <c r="S236" s="25">
        <f>+VLOOKUP(A236,Hoja1!$D$3:$S$1124,14,FALSE)</f>
        <v>545</v>
      </c>
      <c r="T236" s="25">
        <f>+VLOOKUP(A236,Hoja1!$D$3:$S$1124,15,FALSE)</f>
        <v>1</v>
      </c>
      <c r="U236" s="25">
        <f>+VLOOKUP(A236,Hoja1!$D$3:$S$1124,16,FALSE)</f>
        <v>2171</v>
      </c>
      <c r="V236" s="25"/>
      <c r="W236" s="27">
        <f t="shared" si="3"/>
        <v>0</v>
      </c>
      <c r="X236" s="25"/>
      <c r="Y236" s="25"/>
      <c r="Z236" s="25"/>
      <c r="AA236" s="25"/>
      <c r="AB236" s="25"/>
    </row>
    <row r="237" spans="1:28" ht="13.15">
      <c r="A237" s="24">
        <v>15296</v>
      </c>
      <c r="B237" s="25" t="s">
        <v>321</v>
      </c>
      <c r="C237" s="25" t="s">
        <v>356</v>
      </c>
      <c r="D237" s="26">
        <v>4851</v>
      </c>
      <c r="E237" s="27">
        <f t="shared" si="0"/>
        <v>6900</v>
      </c>
      <c r="F237" s="25">
        <f>+VLOOKUP(A237,Hoja1!$D$3:$S$1124,3,FALSE)</f>
        <v>3979</v>
      </c>
      <c r="G237" s="25">
        <f>+VLOOKUP(A237,Hoja1!$D$3:$S$1124,4,FALSE)</f>
        <v>2591</v>
      </c>
      <c r="H237" s="25">
        <f>+VLOOKUP(A237,Hoja1!$D$3:$S$1124,5,FALSE)</f>
        <v>0</v>
      </c>
      <c r="I237" s="25">
        <f>+VLOOKUP(A237,Hoja1!$D$3:$S$1124,6,FALSE)</f>
        <v>290</v>
      </c>
      <c r="J237" s="25">
        <f>+VLOOKUP(A237,Hoja1!$D$3:$S$1124,7,FALSE)</f>
        <v>40</v>
      </c>
      <c r="K237" s="27">
        <f t="shared" si="10"/>
        <v>4295</v>
      </c>
      <c r="L237" s="25">
        <f>+VLOOKUP(A237,Hoja1!$D$3:$S$1124,8,FALSE)</f>
        <v>1167</v>
      </c>
      <c r="M237" s="25">
        <f>+VLOOKUP(A237,Hoja1!$D$3:$S$1124,9,FALSE)</f>
        <v>2209</v>
      </c>
      <c r="N237" s="25">
        <f>+VLOOKUP(A237,Hoja1!$D$3:$S$1124,10,FALSE)</f>
        <v>5</v>
      </c>
      <c r="O237" s="25">
        <f>+VLOOKUP(A237,Hoja1!$D$3:$S$1124,11,FALSE)</f>
        <v>691</v>
      </c>
      <c r="P237" s="25">
        <f>+VLOOKUP(A237,Hoja1!$D$3:$S$1124,12,FALSE)</f>
        <v>223</v>
      </c>
      <c r="Q237" s="27">
        <f t="shared" si="11"/>
        <v>4388</v>
      </c>
      <c r="R237" s="28">
        <f>+VLOOKUP(A237,Hoja1!$D$3:$S$1124,13,FALSE)</f>
        <v>19</v>
      </c>
      <c r="S237" s="25">
        <f>+VLOOKUP(A237,Hoja1!$D$3:$S$1124,14,FALSE)</f>
        <v>1179</v>
      </c>
      <c r="T237" s="25">
        <f>+VLOOKUP(A237,Hoja1!$D$3:$S$1124,15,FALSE)</f>
        <v>0</v>
      </c>
      <c r="U237" s="25">
        <f>+VLOOKUP(A237,Hoja1!$D$3:$S$1124,16,FALSE)</f>
        <v>3190</v>
      </c>
      <c r="V237" s="25"/>
      <c r="W237" s="27">
        <f t="shared" si="3"/>
        <v>0</v>
      </c>
      <c r="X237" s="25"/>
      <c r="Y237" s="25"/>
      <c r="Z237" s="25"/>
      <c r="AA237" s="25"/>
      <c r="AB237" s="25"/>
    </row>
    <row r="238" spans="1:28" ht="13.15">
      <c r="A238" s="24">
        <v>15299</v>
      </c>
      <c r="B238" s="25" t="s">
        <v>321</v>
      </c>
      <c r="C238" s="25" t="s">
        <v>357</v>
      </c>
      <c r="D238" s="26">
        <v>18322</v>
      </c>
      <c r="E238" s="27">
        <f t="shared" si="0"/>
        <v>15212</v>
      </c>
      <c r="F238" s="25">
        <f>+VLOOKUP(A238,Hoja1!$D$3:$S$1124,3,FALSE)</f>
        <v>11867</v>
      </c>
      <c r="G238" s="25">
        <f>+VLOOKUP(A238,Hoja1!$D$3:$S$1124,4,FALSE)</f>
        <v>1405</v>
      </c>
      <c r="H238" s="25">
        <f>+VLOOKUP(A238,Hoja1!$D$3:$S$1124,5,FALSE)</f>
        <v>4</v>
      </c>
      <c r="I238" s="25">
        <f>+VLOOKUP(A238,Hoja1!$D$3:$S$1124,6,FALSE)</f>
        <v>1786</v>
      </c>
      <c r="J238" s="25">
        <f>+VLOOKUP(A238,Hoja1!$D$3:$S$1124,7,FALSE)</f>
        <v>150</v>
      </c>
      <c r="K238" s="27">
        <f t="shared" si="10"/>
        <v>13800</v>
      </c>
      <c r="L238" s="25">
        <f>+VLOOKUP(A238,Hoja1!$D$3:$S$1124,8,FALSE)</f>
        <v>10612</v>
      </c>
      <c r="M238" s="25">
        <f>+VLOOKUP(A238,Hoja1!$D$3:$S$1124,9,FALSE)</f>
        <v>2658</v>
      </c>
      <c r="N238" s="25">
        <f>+VLOOKUP(A238,Hoja1!$D$3:$S$1124,10,FALSE)</f>
        <v>89</v>
      </c>
      <c r="O238" s="25">
        <f>+VLOOKUP(A238,Hoja1!$D$3:$S$1124,11,FALSE)</f>
        <v>191</v>
      </c>
      <c r="P238" s="25">
        <f>+VLOOKUP(A238,Hoja1!$D$3:$S$1124,12,FALSE)</f>
        <v>250</v>
      </c>
      <c r="Q238" s="27">
        <f t="shared" si="11"/>
        <v>13942</v>
      </c>
      <c r="R238" s="28">
        <f>+VLOOKUP(A238,Hoja1!$D$3:$S$1124,13,FALSE)</f>
        <v>10675</v>
      </c>
      <c r="S238" s="25">
        <f>+VLOOKUP(A238,Hoja1!$D$3:$S$1124,14,FALSE)</f>
        <v>90</v>
      </c>
      <c r="T238" s="25">
        <f>+VLOOKUP(A238,Hoja1!$D$3:$S$1124,15,FALSE)</f>
        <v>12</v>
      </c>
      <c r="U238" s="25">
        <f>+VLOOKUP(A238,Hoja1!$D$3:$S$1124,16,FALSE)</f>
        <v>3165</v>
      </c>
      <c r="V238" s="25"/>
      <c r="W238" s="27">
        <f t="shared" si="3"/>
        <v>0</v>
      </c>
      <c r="X238" s="25"/>
      <c r="Y238" s="25"/>
      <c r="Z238" s="25"/>
      <c r="AA238" s="25"/>
      <c r="AB238" s="25"/>
    </row>
    <row r="239" spans="1:28" ht="13.15">
      <c r="A239" s="24">
        <v>15317</v>
      </c>
      <c r="B239" s="25" t="s">
        <v>321</v>
      </c>
      <c r="C239" s="25" t="s">
        <v>358</v>
      </c>
      <c r="D239" s="26">
        <v>1834</v>
      </c>
      <c r="E239" s="27">
        <f t="shared" si="0"/>
        <v>2401</v>
      </c>
      <c r="F239" s="25">
        <f>+VLOOKUP(A239,Hoja1!$D$3:$S$1124,3,FALSE)</f>
        <v>1390</v>
      </c>
      <c r="G239" s="25">
        <f>+VLOOKUP(A239,Hoja1!$D$3:$S$1124,4,FALSE)</f>
        <v>655</v>
      </c>
      <c r="H239" s="25">
        <f>+VLOOKUP(A239,Hoja1!$D$3:$S$1124,5,FALSE)</f>
        <v>0</v>
      </c>
      <c r="I239" s="25">
        <f>+VLOOKUP(A239,Hoja1!$D$3:$S$1124,6,FALSE)</f>
        <v>344</v>
      </c>
      <c r="J239" s="25">
        <f>+VLOOKUP(A239,Hoja1!$D$3:$S$1124,7,FALSE)</f>
        <v>12</v>
      </c>
      <c r="K239" s="27">
        <f t="shared" si="10"/>
        <v>1706</v>
      </c>
      <c r="L239" s="25">
        <f>+VLOOKUP(A239,Hoja1!$D$3:$S$1124,8,FALSE)</f>
        <v>602</v>
      </c>
      <c r="M239" s="25">
        <f>+VLOOKUP(A239,Hoja1!$D$3:$S$1124,9,FALSE)</f>
        <v>990</v>
      </c>
      <c r="N239" s="25">
        <f>+VLOOKUP(A239,Hoja1!$D$3:$S$1124,10,FALSE)</f>
        <v>0</v>
      </c>
      <c r="O239" s="25">
        <f>+VLOOKUP(A239,Hoja1!$D$3:$S$1124,11,FALSE)</f>
        <v>73</v>
      </c>
      <c r="P239" s="25">
        <f>+VLOOKUP(A239,Hoja1!$D$3:$S$1124,12,FALSE)</f>
        <v>41</v>
      </c>
      <c r="Q239" s="27">
        <f t="shared" si="11"/>
        <v>1733</v>
      </c>
      <c r="R239" s="28">
        <f>+VLOOKUP(A239,Hoja1!$D$3:$S$1124,13,FALSE)</f>
        <v>42</v>
      </c>
      <c r="S239" s="25">
        <f>+VLOOKUP(A239,Hoja1!$D$3:$S$1124,14,FALSE)</f>
        <v>576</v>
      </c>
      <c r="T239" s="25">
        <f>+VLOOKUP(A239,Hoja1!$D$3:$S$1124,15,FALSE)</f>
        <v>0</v>
      </c>
      <c r="U239" s="25">
        <f>+VLOOKUP(A239,Hoja1!$D$3:$S$1124,16,FALSE)</f>
        <v>1115</v>
      </c>
      <c r="V239" s="25"/>
      <c r="W239" s="27">
        <f t="shared" si="3"/>
        <v>0</v>
      </c>
      <c r="X239" s="25"/>
      <c r="Y239" s="25"/>
      <c r="Z239" s="25"/>
      <c r="AA239" s="25"/>
      <c r="AB239" s="25"/>
    </row>
    <row r="240" spans="1:28" ht="13.15">
      <c r="A240" s="24">
        <v>15322</v>
      </c>
      <c r="B240" s="25" t="s">
        <v>321</v>
      </c>
      <c r="C240" s="25" t="s">
        <v>359</v>
      </c>
      <c r="D240" s="26">
        <v>10904</v>
      </c>
      <c r="E240" s="27">
        <f t="shared" si="0"/>
        <v>8535</v>
      </c>
      <c r="F240" s="25">
        <f>+VLOOKUP(A240,Hoja1!$D$3:$S$1124,3,FALSE)</f>
        <v>7264</v>
      </c>
      <c r="G240" s="25">
        <f>+VLOOKUP(A240,Hoja1!$D$3:$S$1124,4,FALSE)</f>
        <v>575</v>
      </c>
      <c r="H240" s="25">
        <f>+VLOOKUP(A240,Hoja1!$D$3:$S$1124,5,FALSE)</f>
        <v>28</v>
      </c>
      <c r="I240" s="25">
        <f>+VLOOKUP(A240,Hoja1!$D$3:$S$1124,6,FALSE)</f>
        <v>586</v>
      </c>
      <c r="J240" s="25">
        <f>+VLOOKUP(A240,Hoja1!$D$3:$S$1124,7,FALSE)</f>
        <v>82</v>
      </c>
      <c r="K240" s="27">
        <f t="shared" si="10"/>
        <v>7959</v>
      </c>
      <c r="L240" s="25">
        <f>+VLOOKUP(A240,Hoja1!$D$3:$S$1124,8,FALSE)</f>
        <v>6232</v>
      </c>
      <c r="M240" s="25">
        <f>+VLOOKUP(A240,Hoja1!$D$3:$S$1124,9,FALSE)</f>
        <v>1207</v>
      </c>
      <c r="N240" s="25">
        <f>+VLOOKUP(A240,Hoja1!$D$3:$S$1124,10,FALSE)</f>
        <v>103</v>
      </c>
      <c r="O240" s="25">
        <f>+VLOOKUP(A240,Hoja1!$D$3:$S$1124,11,FALSE)</f>
        <v>312</v>
      </c>
      <c r="P240" s="25">
        <f>+VLOOKUP(A240,Hoja1!$D$3:$S$1124,12,FALSE)</f>
        <v>105</v>
      </c>
      <c r="Q240" s="27">
        <f t="shared" si="11"/>
        <v>8012</v>
      </c>
      <c r="R240" s="28">
        <f>+VLOOKUP(A240,Hoja1!$D$3:$S$1124,13,FALSE)</f>
        <v>5670</v>
      </c>
      <c r="S240" s="25">
        <f>+VLOOKUP(A240,Hoja1!$D$3:$S$1124,14,FALSE)</f>
        <v>626</v>
      </c>
      <c r="T240" s="25">
        <f>+VLOOKUP(A240,Hoja1!$D$3:$S$1124,15,FALSE)</f>
        <v>8</v>
      </c>
      <c r="U240" s="25">
        <f>+VLOOKUP(A240,Hoja1!$D$3:$S$1124,16,FALSE)</f>
        <v>1708</v>
      </c>
      <c r="V240" s="25"/>
      <c r="W240" s="27">
        <f t="shared" si="3"/>
        <v>0</v>
      </c>
      <c r="X240" s="25"/>
      <c r="Y240" s="25"/>
      <c r="Z240" s="25"/>
      <c r="AA240" s="25"/>
      <c r="AB240" s="25"/>
    </row>
    <row r="241" spans="1:28" ht="13.15">
      <c r="A241" s="24">
        <v>15325</v>
      </c>
      <c r="B241" s="25" t="s">
        <v>321</v>
      </c>
      <c r="C241" s="25" t="s">
        <v>360</v>
      </c>
      <c r="D241" s="26">
        <v>3391</v>
      </c>
      <c r="E241" s="27">
        <f t="shared" si="0"/>
        <v>4488</v>
      </c>
      <c r="F241" s="25">
        <f>+VLOOKUP(A241,Hoja1!$D$3:$S$1124,3,FALSE)</f>
        <v>2479</v>
      </c>
      <c r="G241" s="25">
        <f>+VLOOKUP(A241,Hoja1!$D$3:$S$1124,4,FALSE)</f>
        <v>1316</v>
      </c>
      <c r="H241" s="25">
        <f>+VLOOKUP(A241,Hoja1!$D$3:$S$1124,5,FALSE)</f>
        <v>4</v>
      </c>
      <c r="I241" s="25">
        <f>+VLOOKUP(A241,Hoja1!$D$3:$S$1124,6,FALSE)</f>
        <v>673</v>
      </c>
      <c r="J241" s="25">
        <f>+VLOOKUP(A241,Hoja1!$D$3:$S$1124,7,FALSE)</f>
        <v>16</v>
      </c>
      <c r="K241" s="27">
        <f t="shared" si="10"/>
        <v>3071</v>
      </c>
      <c r="L241" s="25">
        <f>+VLOOKUP(A241,Hoja1!$D$3:$S$1124,8,FALSE)</f>
        <v>954</v>
      </c>
      <c r="M241" s="25">
        <f>+VLOOKUP(A241,Hoja1!$D$3:$S$1124,9,FALSE)</f>
        <v>1586</v>
      </c>
      <c r="N241" s="25">
        <f>+VLOOKUP(A241,Hoja1!$D$3:$S$1124,10,FALSE)</f>
        <v>175</v>
      </c>
      <c r="O241" s="25">
        <f>+VLOOKUP(A241,Hoja1!$D$3:$S$1124,11,FALSE)</f>
        <v>286</v>
      </c>
      <c r="P241" s="25">
        <f>+VLOOKUP(A241,Hoja1!$D$3:$S$1124,12,FALSE)</f>
        <v>70</v>
      </c>
      <c r="Q241" s="27">
        <f t="shared" si="11"/>
        <v>3086</v>
      </c>
      <c r="R241" s="28">
        <f>+VLOOKUP(A241,Hoja1!$D$3:$S$1124,13,FALSE)</f>
        <v>902</v>
      </c>
      <c r="S241" s="25">
        <f>+VLOOKUP(A241,Hoja1!$D$3:$S$1124,14,FALSE)</f>
        <v>91</v>
      </c>
      <c r="T241" s="25">
        <f>+VLOOKUP(A241,Hoja1!$D$3:$S$1124,15,FALSE)</f>
        <v>0</v>
      </c>
      <c r="U241" s="25">
        <f>+VLOOKUP(A241,Hoja1!$D$3:$S$1124,16,FALSE)</f>
        <v>2093</v>
      </c>
      <c r="V241" s="25"/>
      <c r="W241" s="27">
        <f t="shared" si="3"/>
        <v>0</v>
      </c>
      <c r="X241" s="25"/>
      <c r="Y241" s="25"/>
      <c r="Z241" s="25"/>
      <c r="AA241" s="25"/>
      <c r="AB241" s="25"/>
    </row>
    <row r="242" spans="1:28" ht="13.15">
      <c r="A242" s="24">
        <v>15332</v>
      </c>
      <c r="B242" s="25" t="s">
        <v>321</v>
      </c>
      <c r="C242" s="25" t="s">
        <v>361</v>
      </c>
      <c r="D242" s="26">
        <v>4301</v>
      </c>
      <c r="E242" s="27">
        <f t="shared" si="0"/>
        <v>4754</v>
      </c>
      <c r="F242" s="25">
        <f>+VLOOKUP(A242,Hoja1!$D$3:$S$1124,3,FALSE)</f>
        <v>2342</v>
      </c>
      <c r="G242" s="25">
        <f>+VLOOKUP(A242,Hoja1!$D$3:$S$1124,4,FALSE)</f>
        <v>879</v>
      </c>
      <c r="H242" s="25">
        <f>+VLOOKUP(A242,Hoja1!$D$3:$S$1124,5,FALSE)</f>
        <v>19</v>
      </c>
      <c r="I242" s="25">
        <f>+VLOOKUP(A242,Hoja1!$D$3:$S$1124,6,FALSE)</f>
        <v>1468</v>
      </c>
      <c r="J242" s="25">
        <f>+VLOOKUP(A242,Hoja1!$D$3:$S$1124,7,FALSE)</f>
        <v>46</v>
      </c>
      <c r="K242" s="27">
        <f t="shared" si="10"/>
        <v>3874</v>
      </c>
      <c r="L242" s="25">
        <f>+VLOOKUP(A242,Hoja1!$D$3:$S$1124,8,FALSE)</f>
        <v>1241</v>
      </c>
      <c r="M242" s="25">
        <f>+VLOOKUP(A242,Hoja1!$D$3:$S$1124,9,FALSE)</f>
        <v>1694</v>
      </c>
      <c r="N242" s="25">
        <f>+VLOOKUP(A242,Hoja1!$D$3:$S$1124,10,FALSE)</f>
        <v>3</v>
      </c>
      <c r="O242" s="25">
        <f>+VLOOKUP(A242,Hoja1!$D$3:$S$1124,11,FALSE)</f>
        <v>85</v>
      </c>
      <c r="P242" s="25">
        <f>+VLOOKUP(A242,Hoja1!$D$3:$S$1124,12,FALSE)</f>
        <v>851</v>
      </c>
      <c r="Q242" s="27">
        <f t="shared" si="11"/>
        <v>3909</v>
      </c>
      <c r="R242" s="28">
        <f>+VLOOKUP(A242,Hoja1!$D$3:$S$1124,13,FALSE)</f>
        <v>1174</v>
      </c>
      <c r="S242" s="25">
        <f>+VLOOKUP(A242,Hoja1!$D$3:$S$1124,14,FALSE)</f>
        <v>74</v>
      </c>
      <c r="T242" s="25">
        <f>+VLOOKUP(A242,Hoja1!$D$3:$S$1124,15,FALSE)</f>
        <v>2</v>
      </c>
      <c r="U242" s="25">
        <f>+VLOOKUP(A242,Hoja1!$D$3:$S$1124,16,FALSE)</f>
        <v>2659</v>
      </c>
      <c r="V242" s="25"/>
      <c r="W242" s="27">
        <f t="shared" si="3"/>
        <v>0</v>
      </c>
      <c r="X242" s="25"/>
      <c r="Y242" s="25"/>
      <c r="Z242" s="25"/>
      <c r="AA242" s="25"/>
      <c r="AB242" s="25"/>
    </row>
    <row r="243" spans="1:28" ht="13.15">
      <c r="A243" s="24">
        <v>15362</v>
      </c>
      <c r="B243" s="25" t="s">
        <v>321</v>
      </c>
      <c r="C243" s="25" t="s">
        <v>362</v>
      </c>
      <c r="D243" s="26">
        <v>1995</v>
      </c>
      <c r="E243" s="27">
        <f t="shared" si="0"/>
        <v>2090</v>
      </c>
      <c r="F243" s="25">
        <f>+VLOOKUP(A243,Hoja1!$D$3:$S$1124,3,FALSE)</f>
        <v>1776</v>
      </c>
      <c r="G243" s="25">
        <f>+VLOOKUP(A243,Hoja1!$D$3:$S$1124,4,FALSE)</f>
        <v>145</v>
      </c>
      <c r="H243" s="25">
        <f>+VLOOKUP(A243,Hoja1!$D$3:$S$1124,5,FALSE)</f>
        <v>19</v>
      </c>
      <c r="I243" s="25">
        <f>+VLOOKUP(A243,Hoja1!$D$3:$S$1124,6,FALSE)</f>
        <v>136</v>
      </c>
      <c r="J243" s="25">
        <f>+VLOOKUP(A243,Hoja1!$D$3:$S$1124,7,FALSE)</f>
        <v>14</v>
      </c>
      <c r="K243" s="27">
        <f t="shared" si="10"/>
        <v>1925</v>
      </c>
      <c r="L243" s="25">
        <f>+VLOOKUP(A243,Hoja1!$D$3:$S$1124,8,FALSE)</f>
        <v>1169</v>
      </c>
      <c r="M243" s="25">
        <f>+VLOOKUP(A243,Hoja1!$D$3:$S$1124,9,FALSE)</f>
        <v>675</v>
      </c>
      <c r="N243" s="25">
        <f>+VLOOKUP(A243,Hoja1!$D$3:$S$1124,10,FALSE)</f>
        <v>0</v>
      </c>
      <c r="O243" s="25">
        <f>+VLOOKUP(A243,Hoja1!$D$3:$S$1124,11,FALSE)</f>
        <v>65</v>
      </c>
      <c r="P243" s="25">
        <f>+VLOOKUP(A243,Hoja1!$D$3:$S$1124,12,FALSE)</f>
        <v>16</v>
      </c>
      <c r="Q243" s="27">
        <f t="shared" si="11"/>
        <v>1940</v>
      </c>
      <c r="R243" s="28">
        <f>+VLOOKUP(A243,Hoja1!$D$3:$S$1124,13,FALSE)</f>
        <v>846</v>
      </c>
      <c r="S243" s="25">
        <f>+VLOOKUP(A243,Hoja1!$D$3:$S$1124,14,FALSE)</f>
        <v>334</v>
      </c>
      <c r="T243" s="25">
        <f>+VLOOKUP(A243,Hoja1!$D$3:$S$1124,15,FALSE)</f>
        <v>0</v>
      </c>
      <c r="U243" s="25">
        <f>+VLOOKUP(A243,Hoja1!$D$3:$S$1124,16,FALSE)</f>
        <v>760</v>
      </c>
      <c r="V243" s="25"/>
      <c r="W243" s="27">
        <f t="shared" si="3"/>
        <v>0</v>
      </c>
      <c r="X243" s="25"/>
      <c r="Y243" s="25"/>
      <c r="Z243" s="25"/>
      <c r="AA243" s="25"/>
      <c r="AB243" s="25"/>
    </row>
    <row r="244" spans="1:28" ht="13.15">
      <c r="A244" s="24">
        <v>15367</v>
      </c>
      <c r="B244" s="25" t="s">
        <v>321</v>
      </c>
      <c r="C244" s="25" t="s">
        <v>363</v>
      </c>
      <c r="D244" s="26">
        <v>7338</v>
      </c>
      <c r="E244" s="27">
        <f t="shared" si="0"/>
        <v>9468</v>
      </c>
      <c r="F244" s="25">
        <f>+VLOOKUP(A244,Hoja1!$D$3:$S$1124,3,FALSE)</f>
        <v>5080</v>
      </c>
      <c r="G244" s="25">
        <f>+VLOOKUP(A244,Hoja1!$D$3:$S$1124,4,FALSE)</f>
        <v>3219</v>
      </c>
      <c r="H244" s="25">
        <f>+VLOOKUP(A244,Hoja1!$D$3:$S$1124,5,FALSE)</f>
        <v>60</v>
      </c>
      <c r="I244" s="25">
        <f>+VLOOKUP(A244,Hoja1!$D$3:$S$1124,6,FALSE)</f>
        <v>1074</v>
      </c>
      <c r="J244" s="25">
        <f>+VLOOKUP(A244,Hoja1!$D$3:$S$1124,7,FALSE)</f>
        <v>35</v>
      </c>
      <c r="K244" s="27">
        <f t="shared" si="10"/>
        <v>6273</v>
      </c>
      <c r="L244" s="25">
        <f>+VLOOKUP(A244,Hoja1!$D$3:$S$1124,8,FALSE)</f>
        <v>1643</v>
      </c>
      <c r="M244" s="25">
        <f>+VLOOKUP(A244,Hoja1!$D$3:$S$1124,9,FALSE)</f>
        <v>3813</v>
      </c>
      <c r="N244" s="25">
        <f>+VLOOKUP(A244,Hoja1!$D$3:$S$1124,10,FALSE)</f>
        <v>29</v>
      </c>
      <c r="O244" s="25">
        <f>+VLOOKUP(A244,Hoja1!$D$3:$S$1124,11,FALSE)</f>
        <v>609</v>
      </c>
      <c r="P244" s="25">
        <f>+VLOOKUP(A244,Hoja1!$D$3:$S$1124,12,FALSE)</f>
        <v>179</v>
      </c>
      <c r="Q244" s="27">
        <f t="shared" si="11"/>
        <v>6302</v>
      </c>
      <c r="R244" s="28">
        <f>+VLOOKUP(A244,Hoja1!$D$3:$S$1124,13,FALSE)</f>
        <v>1714</v>
      </c>
      <c r="S244" s="25">
        <f>+VLOOKUP(A244,Hoja1!$D$3:$S$1124,14,FALSE)</f>
        <v>41</v>
      </c>
      <c r="T244" s="25">
        <f>+VLOOKUP(A244,Hoja1!$D$3:$S$1124,15,FALSE)</f>
        <v>0</v>
      </c>
      <c r="U244" s="25">
        <f>+VLOOKUP(A244,Hoja1!$D$3:$S$1124,16,FALSE)</f>
        <v>4547</v>
      </c>
      <c r="V244" s="25"/>
      <c r="W244" s="27">
        <f t="shared" si="3"/>
        <v>0</v>
      </c>
      <c r="X244" s="25"/>
      <c r="Y244" s="25"/>
      <c r="Z244" s="25"/>
      <c r="AA244" s="25"/>
      <c r="AB244" s="25"/>
    </row>
    <row r="245" spans="1:28" ht="13.15">
      <c r="A245" s="24">
        <v>15368</v>
      </c>
      <c r="B245" s="25" t="s">
        <v>321</v>
      </c>
      <c r="C245" s="25" t="s">
        <v>186</v>
      </c>
      <c r="D245" s="26">
        <v>3889</v>
      </c>
      <c r="E245" s="27">
        <f t="shared" si="0"/>
        <v>4585</v>
      </c>
      <c r="F245" s="25">
        <f>+VLOOKUP(A245,Hoja1!$D$3:$S$1124,3,FALSE)</f>
        <v>2017</v>
      </c>
      <c r="G245" s="25">
        <f>+VLOOKUP(A245,Hoja1!$D$3:$S$1124,4,FALSE)</f>
        <v>1001</v>
      </c>
      <c r="H245" s="25">
        <f>+VLOOKUP(A245,Hoja1!$D$3:$S$1124,5,FALSE)</f>
        <v>9</v>
      </c>
      <c r="I245" s="25">
        <f>+VLOOKUP(A245,Hoja1!$D$3:$S$1124,6,FALSE)</f>
        <v>1515</v>
      </c>
      <c r="J245" s="25">
        <f>+VLOOKUP(A245,Hoja1!$D$3:$S$1124,7,FALSE)</f>
        <v>43</v>
      </c>
      <c r="K245" s="27">
        <f t="shared" si="10"/>
        <v>3484</v>
      </c>
      <c r="L245" s="25">
        <f>+VLOOKUP(A245,Hoja1!$D$3:$S$1124,8,FALSE)</f>
        <v>1043</v>
      </c>
      <c r="M245" s="25">
        <f>+VLOOKUP(A245,Hoja1!$D$3:$S$1124,9,FALSE)</f>
        <v>1166</v>
      </c>
      <c r="N245" s="25">
        <f>+VLOOKUP(A245,Hoja1!$D$3:$S$1124,10,FALSE)</f>
        <v>0</v>
      </c>
      <c r="O245" s="25">
        <f>+VLOOKUP(A245,Hoja1!$D$3:$S$1124,11,FALSE)</f>
        <v>495</v>
      </c>
      <c r="P245" s="25">
        <f>+VLOOKUP(A245,Hoja1!$D$3:$S$1124,12,FALSE)</f>
        <v>780</v>
      </c>
      <c r="Q245" s="27">
        <f t="shared" si="11"/>
        <v>3536</v>
      </c>
      <c r="R245" s="28">
        <f>+VLOOKUP(A245,Hoja1!$D$3:$S$1124,13,FALSE)</f>
        <v>791</v>
      </c>
      <c r="S245" s="25">
        <f>+VLOOKUP(A245,Hoja1!$D$3:$S$1124,14,FALSE)</f>
        <v>353</v>
      </c>
      <c r="T245" s="25">
        <f>+VLOOKUP(A245,Hoja1!$D$3:$S$1124,15,FALSE)</f>
        <v>3</v>
      </c>
      <c r="U245" s="25">
        <f>+VLOOKUP(A245,Hoja1!$D$3:$S$1124,16,FALSE)</f>
        <v>2389</v>
      </c>
      <c r="V245" s="25"/>
      <c r="W245" s="27">
        <f t="shared" si="3"/>
        <v>0</v>
      </c>
      <c r="X245" s="25"/>
      <c r="Y245" s="25"/>
      <c r="Z245" s="25"/>
      <c r="AA245" s="25"/>
      <c r="AB245" s="25"/>
    </row>
    <row r="246" spans="1:28" ht="13.15">
      <c r="A246" s="24">
        <v>15377</v>
      </c>
      <c r="B246" s="25" t="s">
        <v>321</v>
      </c>
      <c r="C246" s="25" t="s">
        <v>364</v>
      </c>
      <c r="D246" s="26">
        <v>3493</v>
      </c>
      <c r="E246" s="27">
        <f t="shared" si="0"/>
        <v>3816</v>
      </c>
      <c r="F246" s="25">
        <f>+VLOOKUP(A246,Hoja1!$D$3:$S$1124,3,FALSE)</f>
        <v>1785</v>
      </c>
      <c r="G246" s="25">
        <f>+VLOOKUP(A246,Hoja1!$D$3:$S$1124,4,FALSE)</f>
        <v>979</v>
      </c>
      <c r="H246" s="25">
        <f>+VLOOKUP(A246,Hoja1!$D$3:$S$1124,5,FALSE)</f>
        <v>0</v>
      </c>
      <c r="I246" s="25">
        <f>+VLOOKUP(A246,Hoja1!$D$3:$S$1124,6,FALSE)</f>
        <v>1006</v>
      </c>
      <c r="J246" s="25">
        <f>+VLOOKUP(A246,Hoja1!$D$3:$S$1124,7,FALSE)</f>
        <v>46</v>
      </c>
      <c r="K246" s="27">
        <f t="shared" si="10"/>
        <v>3042</v>
      </c>
      <c r="L246" s="25">
        <f>+VLOOKUP(A246,Hoja1!$D$3:$S$1124,8,FALSE)</f>
        <v>1030</v>
      </c>
      <c r="M246" s="25">
        <f>+VLOOKUP(A246,Hoja1!$D$3:$S$1124,9,FALSE)</f>
        <v>1003</v>
      </c>
      <c r="N246" s="25">
        <f>+VLOOKUP(A246,Hoja1!$D$3:$S$1124,10,FALSE)</f>
        <v>9</v>
      </c>
      <c r="O246" s="25">
        <f>+VLOOKUP(A246,Hoja1!$D$3:$S$1124,11,FALSE)</f>
        <v>303</v>
      </c>
      <c r="P246" s="25">
        <f>+VLOOKUP(A246,Hoja1!$D$3:$S$1124,12,FALSE)</f>
        <v>697</v>
      </c>
      <c r="Q246" s="27">
        <f t="shared" si="11"/>
        <v>3073</v>
      </c>
      <c r="R246" s="28">
        <f>+VLOOKUP(A246,Hoja1!$D$3:$S$1124,13,FALSE)</f>
        <v>13</v>
      </c>
      <c r="S246" s="25">
        <f>+VLOOKUP(A246,Hoja1!$D$3:$S$1124,14,FALSE)</f>
        <v>1040</v>
      </c>
      <c r="T246" s="25">
        <f>+VLOOKUP(A246,Hoja1!$D$3:$S$1124,15,FALSE)</f>
        <v>1</v>
      </c>
      <c r="U246" s="25">
        <f>+VLOOKUP(A246,Hoja1!$D$3:$S$1124,16,FALSE)</f>
        <v>2019</v>
      </c>
      <c r="V246" s="25"/>
      <c r="W246" s="27">
        <f t="shared" si="3"/>
        <v>0</v>
      </c>
      <c r="X246" s="25"/>
      <c r="Y246" s="25"/>
      <c r="Z246" s="25"/>
      <c r="AA246" s="25"/>
      <c r="AB246" s="25"/>
    </row>
    <row r="247" spans="1:28" ht="13.15">
      <c r="A247" s="24">
        <v>15380</v>
      </c>
      <c r="B247" s="25" t="s">
        <v>321</v>
      </c>
      <c r="C247" s="25" t="s">
        <v>365</v>
      </c>
      <c r="D247" s="26">
        <v>2691</v>
      </c>
      <c r="E247" s="27">
        <f t="shared" si="0"/>
        <v>3140</v>
      </c>
      <c r="F247" s="25">
        <f>+VLOOKUP(A247,Hoja1!$D$3:$S$1124,3,FALSE)</f>
        <v>1820</v>
      </c>
      <c r="G247" s="25">
        <f>+VLOOKUP(A247,Hoja1!$D$3:$S$1124,4,FALSE)</f>
        <v>876</v>
      </c>
      <c r="H247" s="25">
        <f>+VLOOKUP(A247,Hoja1!$D$3:$S$1124,5,FALSE)</f>
        <v>0</v>
      </c>
      <c r="I247" s="25">
        <f>+VLOOKUP(A247,Hoja1!$D$3:$S$1124,6,FALSE)</f>
        <v>436</v>
      </c>
      <c r="J247" s="25">
        <f>+VLOOKUP(A247,Hoja1!$D$3:$S$1124,7,FALSE)</f>
        <v>8</v>
      </c>
      <c r="K247" s="27">
        <f t="shared" si="10"/>
        <v>2282</v>
      </c>
      <c r="L247" s="25">
        <f>+VLOOKUP(A247,Hoja1!$D$3:$S$1124,8,FALSE)</f>
        <v>920</v>
      </c>
      <c r="M247" s="25">
        <f>+VLOOKUP(A247,Hoja1!$D$3:$S$1124,9,FALSE)</f>
        <v>1117</v>
      </c>
      <c r="N247" s="25">
        <f>+VLOOKUP(A247,Hoja1!$D$3:$S$1124,10,FALSE)</f>
        <v>12</v>
      </c>
      <c r="O247" s="25">
        <f>+VLOOKUP(A247,Hoja1!$D$3:$S$1124,11,FALSE)</f>
        <v>200</v>
      </c>
      <c r="P247" s="25">
        <f>+VLOOKUP(A247,Hoja1!$D$3:$S$1124,12,FALSE)</f>
        <v>33</v>
      </c>
      <c r="Q247" s="27">
        <f t="shared" si="11"/>
        <v>2282</v>
      </c>
      <c r="R247" s="28">
        <f>+VLOOKUP(A247,Hoja1!$D$3:$S$1124,13,FALSE)</f>
        <v>9</v>
      </c>
      <c r="S247" s="25">
        <f>+VLOOKUP(A247,Hoja1!$D$3:$S$1124,14,FALSE)</f>
        <v>922</v>
      </c>
      <c r="T247" s="25">
        <f>+VLOOKUP(A247,Hoja1!$D$3:$S$1124,15,FALSE)</f>
        <v>0</v>
      </c>
      <c r="U247" s="25">
        <f>+VLOOKUP(A247,Hoja1!$D$3:$S$1124,16,FALSE)</f>
        <v>1351</v>
      </c>
      <c r="V247" s="25"/>
      <c r="W247" s="27">
        <f t="shared" si="3"/>
        <v>0</v>
      </c>
      <c r="X247" s="25"/>
      <c r="Y247" s="25"/>
      <c r="Z247" s="25"/>
      <c r="AA247" s="25"/>
      <c r="AB247" s="25"/>
    </row>
    <row r="248" spans="1:28" ht="13.15">
      <c r="A248" s="24">
        <v>15401</v>
      </c>
      <c r="B248" s="25" t="s">
        <v>321</v>
      </c>
      <c r="C248" s="25" t="s">
        <v>366</v>
      </c>
      <c r="D248" s="26">
        <v>1117</v>
      </c>
      <c r="E248" s="27">
        <f t="shared" si="0"/>
        <v>1173</v>
      </c>
      <c r="F248" s="25">
        <f>+VLOOKUP(A248,Hoja1!$D$3:$S$1124,3,FALSE)</f>
        <v>630</v>
      </c>
      <c r="G248" s="25">
        <f>+VLOOKUP(A248,Hoja1!$D$3:$S$1124,4,FALSE)</f>
        <v>204</v>
      </c>
      <c r="H248" s="25">
        <f>+VLOOKUP(A248,Hoja1!$D$3:$S$1124,5,FALSE)</f>
        <v>0</v>
      </c>
      <c r="I248" s="25">
        <f>+VLOOKUP(A248,Hoja1!$D$3:$S$1124,6,FALSE)</f>
        <v>336</v>
      </c>
      <c r="J248" s="25">
        <f>+VLOOKUP(A248,Hoja1!$D$3:$S$1124,7,FALSE)</f>
        <v>3</v>
      </c>
      <c r="K248" s="27">
        <f t="shared" si="10"/>
        <v>950</v>
      </c>
      <c r="L248" s="25">
        <f>+VLOOKUP(A248,Hoja1!$D$3:$S$1124,8,FALSE)</f>
        <v>399</v>
      </c>
      <c r="M248" s="25">
        <f>+VLOOKUP(A248,Hoja1!$D$3:$S$1124,9,FALSE)</f>
        <v>418</v>
      </c>
      <c r="N248" s="25">
        <f>+VLOOKUP(A248,Hoja1!$D$3:$S$1124,10,FALSE)</f>
        <v>5</v>
      </c>
      <c r="O248" s="25">
        <f>+VLOOKUP(A248,Hoja1!$D$3:$S$1124,11,FALSE)</f>
        <v>63</v>
      </c>
      <c r="P248" s="25">
        <f>+VLOOKUP(A248,Hoja1!$D$3:$S$1124,12,FALSE)</f>
        <v>65</v>
      </c>
      <c r="Q248" s="27">
        <f t="shared" si="11"/>
        <v>954</v>
      </c>
      <c r="R248" s="28">
        <f>+VLOOKUP(A248,Hoja1!$D$3:$S$1124,13,FALSE)</f>
        <v>388</v>
      </c>
      <c r="S248" s="25">
        <f>+VLOOKUP(A248,Hoja1!$D$3:$S$1124,14,FALSE)</f>
        <v>14</v>
      </c>
      <c r="T248" s="25">
        <f>+VLOOKUP(A248,Hoja1!$D$3:$S$1124,15,FALSE)</f>
        <v>0</v>
      </c>
      <c r="U248" s="25">
        <f>+VLOOKUP(A248,Hoja1!$D$3:$S$1124,16,FALSE)</f>
        <v>552</v>
      </c>
      <c r="V248" s="25"/>
      <c r="W248" s="27">
        <f t="shared" si="3"/>
        <v>0</v>
      </c>
      <c r="X248" s="25"/>
      <c r="Y248" s="25"/>
      <c r="Z248" s="25"/>
      <c r="AA248" s="25"/>
      <c r="AB248" s="25"/>
    </row>
    <row r="249" spans="1:28" ht="13.15">
      <c r="A249" s="24">
        <v>15403</v>
      </c>
      <c r="B249" s="25" t="s">
        <v>321</v>
      </c>
      <c r="C249" s="25" t="s">
        <v>367</v>
      </c>
      <c r="D249" s="26">
        <v>2730</v>
      </c>
      <c r="E249" s="27">
        <f t="shared" si="0"/>
        <v>3781</v>
      </c>
      <c r="F249" s="25">
        <f>+VLOOKUP(A249,Hoja1!$D$3:$S$1124,3,FALSE)</f>
        <v>2236</v>
      </c>
      <c r="G249" s="25">
        <f>+VLOOKUP(A249,Hoja1!$D$3:$S$1124,4,FALSE)</f>
        <v>1104</v>
      </c>
      <c r="H249" s="25">
        <f>+VLOOKUP(A249,Hoja1!$D$3:$S$1124,5,FALSE)</f>
        <v>2</v>
      </c>
      <c r="I249" s="25">
        <f>+VLOOKUP(A249,Hoja1!$D$3:$S$1124,6,FALSE)</f>
        <v>418</v>
      </c>
      <c r="J249" s="25">
        <f>+VLOOKUP(A249,Hoja1!$D$3:$S$1124,7,FALSE)</f>
        <v>21</v>
      </c>
      <c r="K249" s="27">
        <f t="shared" si="10"/>
        <v>2718</v>
      </c>
      <c r="L249" s="25">
        <f>+VLOOKUP(A249,Hoja1!$D$3:$S$1124,8,FALSE)</f>
        <v>1194</v>
      </c>
      <c r="M249" s="25">
        <f>+VLOOKUP(A249,Hoja1!$D$3:$S$1124,9,FALSE)</f>
        <v>1337</v>
      </c>
      <c r="N249" s="25">
        <f>+VLOOKUP(A249,Hoja1!$D$3:$S$1124,10,FALSE)</f>
        <v>2</v>
      </c>
      <c r="O249" s="25">
        <f>+VLOOKUP(A249,Hoja1!$D$3:$S$1124,11,FALSE)</f>
        <v>44</v>
      </c>
      <c r="P249" s="25">
        <f>+VLOOKUP(A249,Hoja1!$D$3:$S$1124,12,FALSE)</f>
        <v>141</v>
      </c>
      <c r="Q249" s="27">
        <f t="shared" si="11"/>
        <v>2743</v>
      </c>
      <c r="R249" s="28">
        <f>+VLOOKUP(A249,Hoja1!$D$3:$S$1124,13,FALSE)</f>
        <v>58</v>
      </c>
      <c r="S249" s="25">
        <f>+VLOOKUP(A249,Hoja1!$D$3:$S$1124,14,FALSE)</f>
        <v>1145</v>
      </c>
      <c r="T249" s="25">
        <f>+VLOOKUP(A249,Hoja1!$D$3:$S$1124,15,FALSE)</f>
        <v>0</v>
      </c>
      <c r="U249" s="25">
        <f>+VLOOKUP(A249,Hoja1!$D$3:$S$1124,16,FALSE)</f>
        <v>1540</v>
      </c>
      <c r="V249" s="25"/>
      <c r="W249" s="27">
        <f t="shared" si="3"/>
        <v>0</v>
      </c>
      <c r="X249" s="25"/>
      <c r="Y249" s="25"/>
      <c r="Z249" s="25"/>
      <c r="AA249" s="25"/>
      <c r="AB249" s="25"/>
    </row>
    <row r="250" spans="1:28" ht="13.15">
      <c r="A250" s="24">
        <v>15407</v>
      </c>
      <c r="B250" s="25" t="s">
        <v>321</v>
      </c>
      <c r="C250" s="25" t="s">
        <v>368</v>
      </c>
      <c r="D250" s="26">
        <v>16973</v>
      </c>
      <c r="E250" s="27">
        <f t="shared" si="0"/>
        <v>18146</v>
      </c>
      <c r="F250" s="25">
        <f>+VLOOKUP(A250,Hoja1!$D$3:$S$1124,3,FALSE)</f>
        <v>13029</v>
      </c>
      <c r="G250" s="25">
        <f>+VLOOKUP(A250,Hoja1!$D$3:$S$1124,4,FALSE)</f>
        <v>4549</v>
      </c>
      <c r="H250" s="25">
        <f>+VLOOKUP(A250,Hoja1!$D$3:$S$1124,5,FALSE)</f>
        <v>32</v>
      </c>
      <c r="I250" s="25">
        <f>+VLOOKUP(A250,Hoja1!$D$3:$S$1124,6,FALSE)</f>
        <v>459</v>
      </c>
      <c r="J250" s="25">
        <f>+VLOOKUP(A250,Hoja1!$D$3:$S$1124,7,FALSE)</f>
        <v>77</v>
      </c>
      <c r="K250" s="27">
        <f t="shared" si="10"/>
        <v>13645</v>
      </c>
      <c r="L250" s="25">
        <f>+VLOOKUP(A250,Hoja1!$D$3:$S$1124,8,FALSE)</f>
        <v>7994</v>
      </c>
      <c r="M250" s="25">
        <f>+VLOOKUP(A250,Hoja1!$D$3:$S$1124,9,FALSE)</f>
        <v>5391</v>
      </c>
      <c r="N250" s="25">
        <f>+VLOOKUP(A250,Hoja1!$D$3:$S$1124,10,FALSE)</f>
        <v>9</v>
      </c>
      <c r="O250" s="25">
        <f>+VLOOKUP(A250,Hoja1!$D$3:$S$1124,11,FALSE)</f>
        <v>120</v>
      </c>
      <c r="P250" s="25">
        <f>+VLOOKUP(A250,Hoja1!$D$3:$S$1124,12,FALSE)</f>
        <v>131</v>
      </c>
      <c r="Q250" s="27">
        <f t="shared" si="11"/>
        <v>13684</v>
      </c>
      <c r="R250" s="28">
        <f>+VLOOKUP(A250,Hoja1!$D$3:$S$1124,13,FALSE)</f>
        <v>8309</v>
      </c>
      <c r="S250" s="25">
        <f>+VLOOKUP(A250,Hoja1!$D$3:$S$1124,14,FALSE)</f>
        <v>1365</v>
      </c>
      <c r="T250" s="25">
        <f>+VLOOKUP(A250,Hoja1!$D$3:$S$1124,15,FALSE)</f>
        <v>17</v>
      </c>
      <c r="U250" s="25">
        <f>+VLOOKUP(A250,Hoja1!$D$3:$S$1124,16,FALSE)</f>
        <v>3993</v>
      </c>
      <c r="V250" s="25"/>
      <c r="W250" s="27">
        <f t="shared" si="3"/>
        <v>0</v>
      </c>
      <c r="X250" s="25"/>
      <c r="Y250" s="25"/>
      <c r="Z250" s="25"/>
      <c r="AA250" s="25"/>
      <c r="AB250" s="25"/>
    </row>
    <row r="251" spans="1:28" ht="13.15">
      <c r="A251" s="24">
        <v>15425</v>
      </c>
      <c r="B251" s="25" t="s">
        <v>321</v>
      </c>
      <c r="C251" s="25" t="s">
        <v>369</v>
      </c>
      <c r="D251" s="26">
        <v>5072</v>
      </c>
      <c r="E251" s="27">
        <f t="shared" si="0"/>
        <v>5279</v>
      </c>
      <c r="F251" s="25">
        <f>+VLOOKUP(A251,Hoja1!$D$3:$S$1124,3,FALSE)</f>
        <v>2772</v>
      </c>
      <c r="G251" s="25">
        <f>+VLOOKUP(A251,Hoja1!$D$3:$S$1124,4,FALSE)</f>
        <v>1737</v>
      </c>
      <c r="H251" s="25">
        <f>+VLOOKUP(A251,Hoja1!$D$3:$S$1124,5,FALSE)</f>
        <v>5</v>
      </c>
      <c r="I251" s="25">
        <f>+VLOOKUP(A251,Hoja1!$D$3:$S$1124,6,FALSE)</f>
        <v>746</v>
      </c>
      <c r="J251" s="25">
        <f>+VLOOKUP(A251,Hoja1!$D$3:$S$1124,7,FALSE)</f>
        <v>19</v>
      </c>
      <c r="K251" s="27">
        <f t="shared" si="10"/>
        <v>3489</v>
      </c>
      <c r="L251" s="25">
        <f>+VLOOKUP(A251,Hoja1!$D$3:$S$1124,8,FALSE)</f>
        <v>1019</v>
      </c>
      <c r="M251" s="25">
        <f>+VLOOKUP(A251,Hoja1!$D$3:$S$1124,9,FALSE)</f>
        <v>2262</v>
      </c>
      <c r="N251" s="25">
        <f>+VLOOKUP(A251,Hoja1!$D$3:$S$1124,10,FALSE)</f>
        <v>34</v>
      </c>
      <c r="O251" s="25">
        <f>+VLOOKUP(A251,Hoja1!$D$3:$S$1124,11,FALSE)</f>
        <v>101</v>
      </c>
      <c r="P251" s="25">
        <f>+VLOOKUP(A251,Hoja1!$D$3:$S$1124,12,FALSE)</f>
        <v>73</v>
      </c>
      <c r="Q251" s="27">
        <f t="shared" si="11"/>
        <v>3508</v>
      </c>
      <c r="R251" s="28">
        <f>+VLOOKUP(A251,Hoja1!$D$3:$S$1124,13,FALSE)</f>
        <v>911</v>
      </c>
      <c r="S251" s="25">
        <f>+VLOOKUP(A251,Hoja1!$D$3:$S$1124,14,FALSE)</f>
        <v>130</v>
      </c>
      <c r="T251" s="25">
        <f>+VLOOKUP(A251,Hoja1!$D$3:$S$1124,15,FALSE)</f>
        <v>6</v>
      </c>
      <c r="U251" s="25">
        <f>+VLOOKUP(A251,Hoja1!$D$3:$S$1124,16,FALSE)</f>
        <v>2461</v>
      </c>
      <c r="V251" s="25"/>
      <c r="W251" s="27">
        <f t="shared" si="3"/>
        <v>0</v>
      </c>
      <c r="X251" s="25"/>
      <c r="Y251" s="25"/>
      <c r="Z251" s="25"/>
      <c r="AA251" s="25"/>
      <c r="AB251" s="25"/>
    </row>
    <row r="252" spans="1:28" ht="13.15">
      <c r="A252" s="24">
        <v>15442</v>
      </c>
      <c r="B252" s="25" t="s">
        <v>321</v>
      </c>
      <c r="C252" s="25" t="s">
        <v>370</v>
      </c>
      <c r="D252" s="26">
        <v>5683</v>
      </c>
      <c r="E252" s="27">
        <f t="shared" si="0"/>
        <v>5449</v>
      </c>
      <c r="F252" s="25">
        <f>+VLOOKUP(A252,Hoja1!$D$3:$S$1124,3,FALSE)</f>
        <v>937</v>
      </c>
      <c r="G252" s="25">
        <f>+VLOOKUP(A252,Hoja1!$D$3:$S$1124,4,FALSE)</f>
        <v>588</v>
      </c>
      <c r="H252" s="25">
        <f>+VLOOKUP(A252,Hoja1!$D$3:$S$1124,5,FALSE)</f>
        <v>15</v>
      </c>
      <c r="I252" s="25">
        <f>+VLOOKUP(A252,Hoja1!$D$3:$S$1124,6,FALSE)</f>
        <v>3893</v>
      </c>
      <c r="J252" s="25">
        <f>+VLOOKUP(A252,Hoja1!$D$3:$S$1124,7,FALSE)</f>
        <v>16</v>
      </c>
      <c r="K252" s="27">
        <f t="shared" si="10"/>
        <v>5333</v>
      </c>
      <c r="L252" s="25">
        <f>+VLOOKUP(A252,Hoja1!$D$3:$S$1124,8,FALSE)</f>
        <v>766</v>
      </c>
      <c r="M252" s="25">
        <f>+VLOOKUP(A252,Hoja1!$D$3:$S$1124,9,FALSE)</f>
        <v>2900</v>
      </c>
      <c r="N252" s="25">
        <f>+VLOOKUP(A252,Hoja1!$D$3:$S$1124,10,FALSE)</f>
        <v>53</v>
      </c>
      <c r="O252" s="25">
        <f>+VLOOKUP(A252,Hoja1!$D$3:$S$1124,11,FALSE)</f>
        <v>808</v>
      </c>
      <c r="P252" s="25">
        <f>+VLOOKUP(A252,Hoja1!$D$3:$S$1124,12,FALSE)</f>
        <v>806</v>
      </c>
      <c r="Q252" s="27">
        <f t="shared" si="11"/>
        <v>5349</v>
      </c>
      <c r="R252" s="28">
        <f>+VLOOKUP(A252,Hoja1!$D$3:$S$1124,13,FALSE)</f>
        <v>82</v>
      </c>
      <c r="S252" s="25">
        <f>+VLOOKUP(A252,Hoja1!$D$3:$S$1124,14,FALSE)</f>
        <v>838</v>
      </c>
      <c r="T252" s="25">
        <f>+VLOOKUP(A252,Hoja1!$D$3:$S$1124,15,FALSE)</f>
        <v>0</v>
      </c>
      <c r="U252" s="25">
        <f>+VLOOKUP(A252,Hoja1!$D$3:$S$1124,16,FALSE)</f>
        <v>4429</v>
      </c>
      <c r="V252" s="25"/>
      <c r="W252" s="27">
        <f t="shared" si="3"/>
        <v>0</v>
      </c>
      <c r="X252" s="25"/>
      <c r="Y252" s="25"/>
      <c r="Z252" s="25"/>
      <c r="AA252" s="25"/>
      <c r="AB252" s="25"/>
    </row>
    <row r="253" spans="1:28" ht="13.15">
      <c r="A253" s="24">
        <v>15455</v>
      </c>
      <c r="B253" s="25" t="s">
        <v>321</v>
      </c>
      <c r="C253" s="25" t="s">
        <v>371</v>
      </c>
      <c r="D253" s="26">
        <v>9015</v>
      </c>
      <c r="E253" s="27">
        <f t="shared" si="0"/>
        <v>10325</v>
      </c>
      <c r="F253" s="25">
        <f>+VLOOKUP(A253,Hoja1!$D$3:$S$1124,3,FALSE)</f>
        <v>7040</v>
      </c>
      <c r="G253" s="25">
        <f>+VLOOKUP(A253,Hoja1!$D$3:$S$1124,4,FALSE)</f>
        <v>2086</v>
      </c>
      <c r="H253" s="25">
        <f>+VLOOKUP(A253,Hoja1!$D$3:$S$1124,5,FALSE)</f>
        <v>17</v>
      </c>
      <c r="I253" s="25">
        <f>+VLOOKUP(A253,Hoja1!$D$3:$S$1124,6,FALSE)</f>
        <v>1102</v>
      </c>
      <c r="J253" s="25">
        <f>+VLOOKUP(A253,Hoja1!$D$3:$S$1124,7,FALSE)</f>
        <v>80</v>
      </c>
      <c r="K253" s="27">
        <f t="shared" si="10"/>
        <v>8054</v>
      </c>
      <c r="L253" s="25">
        <f>+VLOOKUP(A253,Hoja1!$D$3:$S$1124,8,FALSE)</f>
        <v>4766</v>
      </c>
      <c r="M253" s="25">
        <f>+VLOOKUP(A253,Hoja1!$D$3:$S$1124,9,FALSE)</f>
        <v>3083</v>
      </c>
      <c r="N253" s="25">
        <f>+VLOOKUP(A253,Hoja1!$D$3:$S$1124,10,FALSE)</f>
        <v>15</v>
      </c>
      <c r="O253" s="25">
        <f>+VLOOKUP(A253,Hoja1!$D$3:$S$1124,11,FALSE)</f>
        <v>106</v>
      </c>
      <c r="P253" s="25">
        <f>+VLOOKUP(A253,Hoja1!$D$3:$S$1124,12,FALSE)</f>
        <v>84</v>
      </c>
      <c r="Q253" s="27">
        <f t="shared" si="11"/>
        <v>8161</v>
      </c>
      <c r="R253" s="28">
        <f>+VLOOKUP(A253,Hoja1!$D$3:$S$1124,13,FALSE)</f>
        <v>4834</v>
      </c>
      <c r="S253" s="25">
        <f>+VLOOKUP(A253,Hoja1!$D$3:$S$1124,14,FALSE)</f>
        <v>84</v>
      </c>
      <c r="T253" s="25">
        <f>+VLOOKUP(A253,Hoja1!$D$3:$S$1124,15,FALSE)</f>
        <v>3</v>
      </c>
      <c r="U253" s="25">
        <f>+VLOOKUP(A253,Hoja1!$D$3:$S$1124,16,FALSE)</f>
        <v>3240</v>
      </c>
      <c r="V253" s="25"/>
      <c r="W253" s="27">
        <f t="shared" si="3"/>
        <v>0</v>
      </c>
      <c r="X253" s="25"/>
      <c r="Y253" s="25"/>
      <c r="Z253" s="25"/>
      <c r="AA253" s="25"/>
      <c r="AB253" s="25"/>
    </row>
    <row r="254" spans="1:28" ht="13.15">
      <c r="A254" s="24">
        <v>15464</v>
      </c>
      <c r="B254" s="25" t="s">
        <v>321</v>
      </c>
      <c r="C254" s="25" t="s">
        <v>372</v>
      </c>
      <c r="D254" s="26">
        <v>4619</v>
      </c>
      <c r="E254" s="27">
        <f t="shared" si="0"/>
        <v>5769</v>
      </c>
      <c r="F254" s="25">
        <f>+VLOOKUP(A254,Hoja1!$D$3:$S$1124,3,FALSE)</f>
        <v>3661</v>
      </c>
      <c r="G254" s="25">
        <f>+VLOOKUP(A254,Hoja1!$D$3:$S$1124,4,FALSE)</f>
        <v>1464</v>
      </c>
      <c r="H254" s="25">
        <f>+VLOOKUP(A254,Hoja1!$D$3:$S$1124,5,FALSE)</f>
        <v>1</v>
      </c>
      <c r="I254" s="25">
        <f>+VLOOKUP(A254,Hoja1!$D$3:$S$1124,6,FALSE)</f>
        <v>594</v>
      </c>
      <c r="J254" s="25">
        <f>+VLOOKUP(A254,Hoja1!$D$3:$S$1124,7,FALSE)</f>
        <v>49</v>
      </c>
      <c r="K254" s="27">
        <f t="shared" si="10"/>
        <v>4168</v>
      </c>
      <c r="L254" s="25">
        <f>+VLOOKUP(A254,Hoja1!$D$3:$S$1124,8,FALSE)</f>
        <v>1848</v>
      </c>
      <c r="M254" s="25">
        <f>+VLOOKUP(A254,Hoja1!$D$3:$S$1124,9,FALSE)</f>
        <v>1414</v>
      </c>
      <c r="N254" s="25">
        <f>+VLOOKUP(A254,Hoja1!$D$3:$S$1124,10,FALSE)</f>
        <v>110</v>
      </c>
      <c r="O254" s="25">
        <f>+VLOOKUP(A254,Hoja1!$D$3:$S$1124,11,FALSE)</f>
        <v>365</v>
      </c>
      <c r="P254" s="25">
        <f>+VLOOKUP(A254,Hoja1!$D$3:$S$1124,12,FALSE)</f>
        <v>431</v>
      </c>
      <c r="Q254" s="27">
        <f t="shared" si="11"/>
        <v>4265</v>
      </c>
      <c r="R254" s="28">
        <f>+VLOOKUP(A254,Hoja1!$D$3:$S$1124,13,FALSE)</f>
        <v>39</v>
      </c>
      <c r="S254" s="25">
        <f>+VLOOKUP(A254,Hoja1!$D$3:$S$1124,14,FALSE)</f>
        <v>1686</v>
      </c>
      <c r="T254" s="25">
        <f>+VLOOKUP(A254,Hoja1!$D$3:$S$1124,15,FALSE)</f>
        <v>1</v>
      </c>
      <c r="U254" s="25">
        <f>+VLOOKUP(A254,Hoja1!$D$3:$S$1124,16,FALSE)</f>
        <v>2539</v>
      </c>
      <c r="V254" s="25"/>
      <c r="W254" s="27">
        <f t="shared" si="3"/>
        <v>0</v>
      </c>
      <c r="X254" s="25"/>
      <c r="Y254" s="25"/>
      <c r="Z254" s="25"/>
      <c r="AA254" s="25"/>
      <c r="AB254" s="25"/>
    </row>
    <row r="255" spans="1:28" ht="13.15">
      <c r="A255" s="24">
        <v>15466</v>
      </c>
      <c r="B255" s="25" t="s">
        <v>321</v>
      </c>
      <c r="C255" s="25" t="s">
        <v>373</v>
      </c>
      <c r="D255" s="26">
        <v>4292</v>
      </c>
      <c r="E255" s="27">
        <f t="shared" si="0"/>
        <v>5012</v>
      </c>
      <c r="F255" s="25">
        <f>+VLOOKUP(A255,Hoja1!$D$3:$S$1124,3,FALSE)</f>
        <v>3610</v>
      </c>
      <c r="G255" s="25">
        <f>+VLOOKUP(A255,Hoja1!$D$3:$S$1124,4,FALSE)</f>
        <v>1185</v>
      </c>
      <c r="H255" s="25">
        <f>+VLOOKUP(A255,Hoja1!$D$3:$S$1124,5,FALSE)</f>
        <v>9</v>
      </c>
      <c r="I255" s="25">
        <f>+VLOOKUP(A255,Hoja1!$D$3:$S$1124,6,FALSE)</f>
        <v>188</v>
      </c>
      <c r="J255" s="25">
        <f>+VLOOKUP(A255,Hoja1!$D$3:$S$1124,7,FALSE)</f>
        <v>20</v>
      </c>
      <c r="K255" s="27">
        <f t="shared" si="10"/>
        <v>3871</v>
      </c>
      <c r="L255" s="25">
        <f>+VLOOKUP(A255,Hoja1!$D$3:$S$1124,8,FALSE)</f>
        <v>2830</v>
      </c>
      <c r="M255" s="25">
        <f>+VLOOKUP(A255,Hoja1!$D$3:$S$1124,9,FALSE)</f>
        <v>857</v>
      </c>
      <c r="N255" s="25">
        <f>+VLOOKUP(A255,Hoja1!$D$3:$S$1124,10,FALSE)</f>
        <v>14</v>
      </c>
      <c r="O255" s="25">
        <f>+VLOOKUP(A255,Hoja1!$D$3:$S$1124,11,FALSE)</f>
        <v>108</v>
      </c>
      <c r="P255" s="25">
        <f>+VLOOKUP(A255,Hoja1!$D$3:$S$1124,12,FALSE)</f>
        <v>62</v>
      </c>
      <c r="Q255" s="27">
        <f t="shared" si="11"/>
        <v>3874</v>
      </c>
      <c r="R255" s="28">
        <f>+VLOOKUP(A255,Hoja1!$D$3:$S$1124,13,FALSE)</f>
        <v>1422</v>
      </c>
      <c r="S255" s="25">
        <f>+VLOOKUP(A255,Hoja1!$D$3:$S$1124,14,FALSE)</f>
        <v>736</v>
      </c>
      <c r="T255" s="25">
        <f>+VLOOKUP(A255,Hoja1!$D$3:$S$1124,15,FALSE)</f>
        <v>0</v>
      </c>
      <c r="U255" s="25">
        <f>+VLOOKUP(A255,Hoja1!$D$3:$S$1124,16,FALSE)</f>
        <v>1716</v>
      </c>
      <c r="V255" s="25"/>
      <c r="W255" s="27">
        <f t="shared" si="3"/>
        <v>0</v>
      </c>
      <c r="X255" s="25"/>
      <c r="Y255" s="25"/>
      <c r="Z255" s="25"/>
      <c r="AA255" s="25"/>
      <c r="AB255" s="25"/>
    </row>
    <row r="256" spans="1:28" ht="13.15">
      <c r="A256" s="24">
        <v>15469</v>
      </c>
      <c r="B256" s="25" t="s">
        <v>321</v>
      </c>
      <c r="C256" s="25" t="s">
        <v>374</v>
      </c>
      <c r="D256" s="26">
        <v>23036</v>
      </c>
      <c r="E256" s="27">
        <f t="shared" si="0"/>
        <v>25410</v>
      </c>
      <c r="F256" s="25">
        <f>+VLOOKUP(A256,Hoja1!$D$3:$S$1124,3,FALSE)</f>
        <v>16159</v>
      </c>
      <c r="G256" s="25">
        <f>+VLOOKUP(A256,Hoja1!$D$3:$S$1124,4,FALSE)</f>
        <v>4734</v>
      </c>
      <c r="H256" s="25">
        <f>+VLOOKUP(A256,Hoja1!$D$3:$S$1124,5,FALSE)</f>
        <v>80</v>
      </c>
      <c r="I256" s="25">
        <f>+VLOOKUP(A256,Hoja1!$D$3:$S$1124,6,FALSE)</f>
        <v>4187</v>
      </c>
      <c r="J256" s="25">
        <f>+VLOOKUP(A256,Hoja1!$D$3:$S$1124,7,FALSE)</f>
        <v>250</v>
      </c>
      <c r="K256" s="27">
        <f t="shared" si="10"/>
        <v>20322</v>
      </c>
      <c r="L256" s="25">
        <f>+VLOOKUP(A256,Hoja1!$D$3:$S$1124,8,FALSE)</f>
        <v>10577</v>
      </c>
      <c r="M256" s="25">
        <f>+VLOOKUP(A256,Hoja1!$D$3:$S$1124,9,FALSE)</f>
        <v>7775</v>
      </c>
      <c r="N256" s="25">
        <f>+VLOOKUP(A256,Hoja1!$D$3:$S$1124,10,FALSE)</f>
        <v>133</v>
      </c>
      <c r="O256" s="25">
        <f>+VLOOKUP(A256,Hoja1!$D$3:$S$1124,11,FALSE)</f>
        <v>714</v>
      </c>
      <c r="P256" s="25">
        <f>+VLOOKUP(A256,Hoja1!$D$3:$S$1124,12,FALSE)</f>
        <v>1123</v>
      </c>
      <c r="Q256" s="27">
        <f t="shared" si="11"/>
        <v>20446</v>
      </c>
      <c r="R256" s="28">
        <f>+VLOOKUP(A256,Hoja1!$D$3:$S$1124,13,FALSE)</f>
        <v>10720</v>
      </c>
      <c r="S256" s="25">
        <f>+VLOOKUP(A256,Hoja1!$D$3:$S$1124,14,FALSE)</f>
        <v>638</v>
      </c>
      <c r="T256" s="25">
        <f>+VLOOKUP(A256,Hoja1!$D$3:$S$1124,15,FALSE)</f>
        <v>17</v>
      </c>
      <c r="U256" s="25">
        <f>+VLOOKUP(A256,Hoja1!$D$3:$S$1124,16,FALSE)</f>
        <v>9071</v>
      </c>
      <c r="V256" s="25"/>
      <c r="W256" s="27">
        <f t="shared" si="3"/>
        <v>0</v>
      </c>
      <c r="X256" s="25"/>
      <c r="Y256" s="25"/>
      <c r="Z256" s="25"/>
      <c r="AA256" s="25"/>
      <c r="AB256" s="25"/>
    </row>
    <row r="257" spans="1:28" ht="13.15">
      <c r="A257" s="24">
        <v>15476</v>
      </c>
      <c r="B257" s="25" t="s">
        <v>321</v>
      </c>
      <c r="C257" s="25" t="s">
        <v>375</v>
      </c>
      <c r="D257" s="26">
        <v>5703</v>
      </c>
      <c r="E257" s="27">
        <f t="shared" si="0"/>
        <v>7723</v>
      </c>
      <c r="F257" s="25">
        <f>+VLOOKUP(A257,Hoja1!$D$3:$S$1124,3,FALSE)</f>
        <v>3269</v>
      </c>
      <c r="G257" s="25">
        <f>+VLOOKUP(A257,Hoja1!$D$3:$S$1124,4,FALSE)</f>
        <v>2537</v>
      </c>
      <c r="H257" s="25">
        <f>+VLOOKUP(A257,Hoja1!$D$3:$S$1124,5,FALSE)</f>
        <v>99</v>
      </c>
      <c r="I257" s="25">
        <f>+VLOOKUP(A257,Hoja1!$D$3:$S$1124,6,FALSE)</f>
        <v>1804</v>
      </c>
      <c r="J257" s="25">
        <f>+VLOOKUP(A257,Hoja1!$D$3:$S$1124,7,FALSE)</f>
        <v>14</v>
      </c>
      <c r="K257" s="27">
        <f t="shared" si="10"/>
        <v>5211</v>
      </c>
      <c r="L257" s="25">
        <f>+VLOOKUP(A257,Hoja1!$D$3:$S$1124,8,FALSE)</f>
        <v>737</v>
      </c>
      <c r="M257" s="25">
        <f>+VLOOKUP(A257,Hoja1!$D$3:$S$1124,9,FALSE)</f>
        <v>3131</v>
      </c>
      <c r="N257" s="25">
        <f>+VLOOKUP(A257,Hoja1!$D$3:$S$1124,10,FALSE)</f>
        <v>4</v>
      </c>
      <c r="O257" s="25">
        <f>+VLOOKUP(A257,Hoja1!$D$3:$S$1124,11,FALSE)</f>
        <v>677</v>
      </c>
      <c r="P257" s="25">
        <f>+VLOOKUP(A257,Hoja1!$D$3:$S$1124,12,FALSE)</f>
        <v>662</v>
      </c>
      <c r="Q257" s="27">
        <f t="shared" si="11"/>
        <v>5216</v>
      </c>
      <c r="R257" s="28">
        <f>+VLOOKUP(A257,Hoja1!$D$3:$S$1124,13,FALSE)</f>
        <v>30</v>
      </c>
      <c r="S257" s="25">
        <f>+VLOOKUP(A257,Hoja1!$D$3:$S$1124,14,FALSE)</f>
        <v>726</v>
      </c>
      <c r="T257" s="25">
        <f>+VLOOKUP(A257,Hoja1!$D$3:$S$1124,15,FALSE)</f>
        <v>0</v>
      </c>
      <c r="U257" s="25">
        <f>+VLOOKUP(A257,Hoja1!$D$3:$S$1124,16,FALSE)</f>
        <v>4460</v>
      </c>
      <c r="V257" s="25"/>
      <c r="W257" s="27">
        <f t="shared" si="3"/>
        <v>0</v>
      </c>
      <c r="X257" s="25"/>
      <c r="Y257" s="25"/>
      <c r="Z257" s="25"/>
      <c r="AA257" s="25"/>
      <c r="AB257" s="25"/>
    </row>
    <row r="258" spans="1:28" ht="13.15">
      <c r="A258" s="24">
        <v>15480</v>
      </c>
      <c r="B258" s="25" t="s">
        <v>321</v>
      </c>
      <c r="C258" s="25" t="s">
        <v>376</v>
      </c>
      <c r="D258" s="26">
        <v>8394</v>
      </c>
      <c r="E258" s="27">
        <f t="shared" si="0"/>
        <v>8489</v>
      </c>
      <c r="F258" s="25">
        <f>+VLOOKUP(A258,Hoja1!$D$3:$S$1124,3,FALSE)</f>
        <v>5356</v>
      </c>
      <c r="G258" s="25">
        <f>+VLOOKUP(A258,Hoja1!$D$3:$S$1124,4,FALSE)</f>
        <v>432</v>
      </c>
      <c r="H258" s="25">
        <f>+VLOOKUP(A258,Hoja1!$D$3:$S$1124,5,FALSE)</f>
        <v>2</v>
      </c>
      <c r="I258" s="25">
        <f>+VLOOKUP(A258,Hoja1!$D$3:$S$1124,6,FALSE)</f>
        <v>2598</v>
      </c>
      <c r="J258" s="25">
        <f>+VLOOKUP(A258,Hoja1!$D$3:$S$1124,7,FALSE)</f>
        <v>101</v>
      </c>
      <c r="K258" s="27">
        <f t="shared" si="10"/>
        <v>7905</v>
      </c>
      <c r="L258" s="25">
        <f>+VLOOKUP(A258,Hoja1!$D$3:$S$1124,8,FALSE)</f>
        <v>4814</v>
      </c>
      <c r="M258" s="25">
        <f>+VLOOKUP(A258,Hoja1!$D$3:$S$1124,9,FALSE)</f>
        <v>1571</v>
      </c>
      <c r="N258" s="25">
        <f>+VLOOKUP(A258,Hoja1!$D$3:$S$1124,10,FALSE)</f>
        <v>1008</v>
      </c>
      <c r="O258" s="25">
        <f>+VLOOKUP(A258,Hoja1!$D$3:$S$1124,11,FALSE)</f>
        <v>305</v>
      </c>
      <c r="P258" s="25">
        <f>+VLOOKUP(A258,Hoja1!$D$3:$S$1124,12,FALSE)</f>
        <v>207</v>
      </c>
      <c r="Q258" s="27">
        <f t="shared" si="11"/>
        <v>7931</v>
      </c>
      <c r="R258" s="28">
        <f>+VLOOKUP(A258,Hoja1!$D$3:$S$1124,13,FALSE)</f>
        <v>424</v>
      </c>
      <c r="S258" s="25">
        <f>+VLOOKUP(A258,Hoja1!$D$3:$S$1124,14,FALSE)</f>
        <v>4832</v>
      </c>
      <c r="T258" s="25">
        <f>+VLOOKUP(A258,Hoja1!$D$3:$S$1124,15,FALSE)</f>
        <v>0</v>
      </c>
      <c r="U258" s="25">
        <f>+VLOOKUP(A258,Hoja1!$D$3:$S$1124,16,FALSE)</f>
        <v>2675</v>
      </c>
      <c r="V258" s="25"/>
      <c r="W258" s="27">
        <f t="shared" si="3"/>
        <v>0</v>
      </c>
      <c r="X258" s="25"/>
      <c r="Y258" s="25"/>
      <c r="Z258" s="25"/>
      <c r="AA258" s="25"/>
      <c r="AB258" s="25"/>
    </row>
    <row r="259" spans="1:28" ht="13.15">
      <c r="A259" s="24">
        <v>15491</v>
      </c>
      <c r="B259" s="25" t="s">
        <v>321</v>
      </c>
      <c r="C259" s="25" t="s">
        <v>377</v>
      </c>
      <c r="D259" s="26">
        <v>16446</v>
      </c>
      <c r="E259" s="27">
        <f t="shared" si="0"/>
        <v>16137</v>
      </c>
      <c r="F259" s="25">
        <f>+VLOOKUP(A259,Hoja1!$D$3:$S$1124,3,FALSE)</f>
        <v>14414</v>
      </c>
      <c r="G259" s="25">
        <f>+VLOOKUP(A259,Hoja1!$D$3:$S$1124,4,FALSE)</f>
        <v>1549</v>
      </c>
      <c r="H259" s="25">
        <f>+VLOOKUP(A259,Hoja1!$D$3:$S$1124,5,FALSE)</f>
        <v>37</v>
      </c>
      <c r="I259" s="25">
        <f>+VLOOKUP(A259,Hoja1!$D$3:$S$1124,6,FALSE)</f>
        <v>84</v>
      </c>
      <c r="J259" s="25">
        <f>+VLOOKUP(A259,Hoja1!$D$3:$S$1124,7,FALSE)</f>
        <v>53</v>
      </c>
      <c r="K259" s="27">
        <f t="shared" si="10"/>
        <v>14523</v>
      </c>
      <c r="L259" s="25">
        <f>+VLOOKUP(A259,Hoja1!$D$3:$S$1124,8,FALSE)</f>
        <v>13302</v>
      </c>
      <c r="M259" s="25">
        <f>+VLOOKUP(A259,Hoja1!$D$3:$S$1124,9,FALSE)</f>
        <v>1139</v>
      </c>
      <c r="N259" s="25">
        <f>+VLOOKUP(A259,Hoja1!$D$3:$S$1124,10,FALSE)</f>
        <v>35</v>
      </c>
      <c r="O259" s="25">
        <f>+VLOOKUP(A259,Hoja1!$D$3:$S$1124,11,FALSE)</f>
        <v>20</v>
      </c>
      <c r="P259" s="25">
        <f>+VLOOKUP(A259,Hoja1!$D$3:$S$1124,12,FALSE)</f>
        <v>27</v>
      </c>
      <c r="Q259" s="27">
        <f t="shared" si="11"/>
        <v>14569</v>
      </c>
      <c r="R259" s="28">
        <f>+VLOOKUP(A259,Hoja1!$D$3:$S$1124,13,FALSE)</f>
        <v>1463</v>
      </c>
      <c r="S259" s="25">
        <f>+VLOOKUP(A259,Hoja1!$D$3:$S$1124,14,FALSE)</f>
        <v>12658</v>
      </c>
      <c r="T259" s="25">
        <f>+VLOOKUP(A259,Hoja1!$D$3:$S$1124,15,FALSE)</f>
        <v>5</v>
      </c>
      <c r="U259" s="25">
        <f>+VLOOKUP(A259,Hoja1!$D$3:$S$1124,16,FALSE)</f>
        <v>443</v>
      </c>
      <c r="V259" s="25"/>
      <c r="W259" s="27">
        <f t="shared" si="3"/>
        <v>0</v>
      </c>
      <c r="X259" s="25"/>
      <c r="Y259" s="25"/>
      <c r="Z259" s="25"/>
      <c r="AA259" s="25"/>
      <c r="AB259" s="25"/>
    </row>
    <row r="260" spans="1:28" ht="13.15">
      <c r="A260" s="24">
        <v>15494</v>
      </c>
      <c r="B260" s="25" t="s">
        <v>321</v>
      </c>
      <c r="C260" s="25" t="s">
        <v>378</v>
      </c>
      <c r="D260" s="26">
        <v>5217</v>
      </c>
      <c r="E260" s="27">
        <f t="shared" si="0"/>
        <v>7843</v>
      </c>
      <c r="F260" s="25">
        <f>+VLOOKUP(A260,Hoja1!$D$3:$S$1124,3,FALSE)</f>
        <v>3947</v>
      </c>
      <c r="G260" s="25">
        <f>+VLOOKUP(A260,Hoja1!$D$3:$S$1124,4,FALSE)</f>
        <v>2748</v>
      </c>
      <c r="H260" s="25">
        <f>+VLOOKUP(A260,Hoja1!$D$3:$S$1124,5,FALSE)</f>
        <v>60</v>
      </c>
      <c r="I260" s="25">
        <f>+VLOOKUP(A260,Hoja1!$D$3:$S$1124,6,FALSE)</f>
        <v>1030</v>
      </c>
      <c r="J260" s="25">
        <f>+VLOOKUP(A260,Hoja1!$D$3:$S$1124,7,FALSE)</f>
        <v>58</v>
      </c>
      <c r="K260" s="27">
        <f t="shared" si="10"/>
        <v>4921</v>
      </c>
      <c r="L260" s="25">
        <f>+VLOOKUP(A260,Hoja1!$D$3:$S$1124,8,FALSE)</f>
        <v>915</v>
      </c>
      <c r="M260" s="25">
        <f>+VLOOKUP(A260,Hoja1!$D$3:$S$1124,9,FALSE)</f>
        <v>2631</v>
      </c>
      <c r="N260" s="25">
        <f>+VLOOKUP(A260,Hoja1!$D$3:$S$1124,10,FALSE)</f>
        <v>9</v>
      </c>
      <c r="O260" s="25">
        <f>+VLOOKUP(A260,Hoja1!$D$3:$S$1124,11,FALSE)</f>
        <v>1157</v>
      </c>
      <c r="P260" s="25">
        <f>+VLOOKUP(A260,Hoja1!$D$3:$S$1124,12,FALSE)</f>
        <v>209</v>
      </c>
      <c r="Q260" s="27">
        <f t="shared" si="11"/>
        <v>4974</v>
      </c>
      <c r="R260" s="28">
        <f>+VLOOKUP(A260,Hoja1!$D$3:$S$1124,13,FALSE)</f>
        <v>644</v>
      </c>
      <c r="S260" s="25">
        <f>+VLOOKUP(A260,Hoja1!$D$3:$S$1124,14,FALSE)</f>
        <v>286</v>
      </c>
      <c r="T260" s="25">
        <f>+VLOOKUP(A260,Hoja1!$D$3:$S$1124,15,FALSE)</f>
        <v>0</v>
      </c>
      <c r="U260" s="25">
        <f>+VLOOKUP(A260,Hoja1!$D$3:$S$1124,16,FALSE)</f>
        <v>4044</v>
      </c>
      <c r="V260" s="25"/>
      <c r="W260" s="27">
        <f t="shared" si="3"/>
        <v>0</v>
      </c>
      <c r="X260" s="25"/>
      <c r="Y260" s="25"/>
      <c r="Z260" s="25"/>
      <c r="AA260" s="25"/>
      <c r="AB260" s="25"/>
    </row>
    <row r="261" spans="1:28" ht="13.15">
      <c r="A261" s="24">
        <v>15500</v>
      </c>
      <c r="B261" s="25" t="s">
        <v>321</v>
      </c>
      <c r="C261" s="25" t="s">
        <v>379</v>
      </c>
      <c r="D261" s="26">
        <v>2890</v>
      </c>
      <c r="E261" s="27">
        <f t="shared" si="0"/>
        <v>4732</v>
      </c>
      <c r="F261" s="25">
        <f>+VLOOKUP(A261,Hoja1!$D$3:$S$1124,3,FALSE)</f>
        <v>2649</v>
      </c>
      <c r="G261" s="25">
        <f>+VLOOKUP(A261,Hoja1!$D$3:$S$1124,4,FALSE)</f>
        <v>1955</v>
      </c>
      <c r="H261" s="25">
        <f>+VLOOKUP(A261,Hoja1!$D$3:$S$1124,5,FALSE)</f>
        <v>19</v>
      </c>
      <c r="I261" s="25">
        <f>+VLOOKUP(A261,Hoja1!$D$3:$S$1124,6,FALSE)</f>
        <v>76</v>
      </c>
      <c r="J261" s="25">
        <f>+VLOOKUP(A261,Hoja1!$D$3:$S$1124,7,FALSE)</f>
        <v>33</v>
      </c>
      <c r="K261" s="27">
        <f t="shared" si="10"/>
        <v>2774</v>
      </c>
      <c r="L261" s="25">
        <f>+VLOOKUP(A261,Hoja1!$D$3:$S$1124,8,FALSE)</f>
        <v>390</v>
      </c>
      <c r="M261" s="25">
        <f>+VLOOKUP(A261,Hoja1!$D$3:$S$1124,9,FALSE)</f>
        <v>2241</v>
      </c>
      <c r="N261" s="25">
        <f>+VLOOKUP(A261,Hoja1!$D$3:$S$1124,10,FALSE)</f>
        <v>10</v>
      </c>
      <c r="O261" s="25">
        <f>+VLOOKUP(A261,Hoja1!$D$3:$S$1124,11,FALSE)</f>
        <v>99</v>
      </c>
      <c r="P261" s="25">
        <f>+VLOOKUP(A261,Hoja1!$D$3:$S$1124,12,FALSE)</f>
        <v>34</v>
      </c>
      <c r="Q261" s="27">
        <f t="shared" si="11"/>
        <v>2786</v>
      </c>
      <c r="R261" s="28">
        <f>+VLOOKUP(A261,Hoja1!$D$3:$S$1124,13,FALSE)</f>
        <v>29</v>
      </c>
      <c r="S261" s="25">
        <f>+VLOOKUP(A261,Hoja1!$D$3:$S$1124,14,FALSE)</f>
        <v>496</v>
      </c>
      <c r="T261" s="25">
        <f>+VLOOKUP(A261,Hoja1!$D$3:$S$1124,15,FALSE)</f>
        <v>0</v>
      </c>
      <c r="U261" s="25">
        <f>+VLOOKUP(A261,Hoja1!$D$3:$S$1124,16,FALSE)</f>
        <v>2261</v>
      </c>
      <c r="V261" s="25"/>
      <c r="W261" s="27">
        <f t="shared" si="3"/>
        <v>0</v>
      </c>
      <c r="X261" s="25"/>
      <c r="Y261" s="25"/>
      <c r="Z261" s="25"/>
      <c r="AA261" s="25"/>
      <c r="AB261" s="25"/>
    </row>
    <row r="262" spans="1:28" ht="13.15">
      <c r="A262" s="24">
        <v>15507</v>
      </c>
      <c r="B262" s="25" t="s">
        <v>321</v>
      </c>
      <c r="C262" s="25" t="s">
        <v>380</v>
      </c>
      <c r="D262" s="26">
        <v>8004</v>
      </c>
      <c r="E262" s="27">
        <f t="shared" si="0"/>
        <v>7236</v>
      </c>
      <c r="F262" s="25">
        <f>+VLOOKUP(A262,Hoja1!$D$3:$S$1124,3,FALSE)</f>
        <v>3419</v>
      </c>
      <c r="G262" s="25">
        <f>+VLOOKUP(A262,Hoja1!$D$3:$S$1124,4,FALSE)</f>
        <v>797</v>
      </c>
      <c r="H262" s="25">
        <f>+VLOOKUP(A262,Hoja1!$D$3:$S$1124,5,FALSE)</f>
        <v>11</v>
      </c>
      <c r="I262" s="25">
        <f>+VLOOKUP(A262,Hoja1!$D$3:$S$1124,6,FALSE)</f>
        <v>2979</v>
      </c>
      <c r="J262" s="25">
        <f>+VLOOKUP(A262,Hoja1!$D$3:$S$1124,7,FALSE)</f>
        <v>30</v>
      </c>
      <c r="K262" s="27">
        <f t="shared" ref="K262:K325" si="12">SUM(L262:P262)</f>
        <v>6952</v>
      </c>
      <c r="L262" s="25">
        <f>+VLOOKUP(A262,Hoja1!$D$3:$S$1124,8,FALSE)</f>
        <v>3154</v>
      </c>
      <c r="M262" s="25">
        <f>+VLOOKUP(A262,Hoja1!$D$3:$S$1124,9,FALSE)</f>
        <v>825</v>
      </c>
      <c r="N262" s="25">
        <f>+VLOOKUP(A262,Hoja1!$D$3:$S$1124,10,FALSE)</f>
        <v>754</v>
      </c>
      <c r="O262" s="25">
        <f>+VLOOKUP(A262,Hoja1!$D$3:$S$1124,11,FALSE)</f>
        <v>1457</v>
      </c>
      <c r="P262" s="25">
        <f>+VLOOKUP(A262,Hoja1!$D$3:$S$1124,12,FALSE)</f>
        <v>762</v>
      </c>
      <c r="Q262" s="27">
        <f t="shared" ref="Q262:Q325" si="13">SUM(R262:V262)</f>
        <v>6980</v>
      </c>
      <c r="R262" s="28">
        <f>+VLOOKUP(A262,Hoja1!$D$3:$S$1124,13,FALSE)</f>
        <v>110</v>
      </c>
      <c r="S262" s="25">
        <f>+VLOOKUP(A262,Hoja1!$D$3:$S$1124,14,FALSE)</f>
        <v>3216</v>
      </c>
      <c r="T262" s="25">
        <f>+VLOOKUP(A262,Hoja1!$D$3:$S$1124,15,FALSE)</f>
        <v>2</v>
      </c>
      <c r="U262" s="25">
        <f>+VLOOKUP(A262,Hoja1!$D$3:$S$1124,16,FALSE)</f>
        <v>3652</v>
      </c>
      <c r="V262" s="25"/>
      <c r="W262" s="27">
        <f t="shared" si="3"/>
        <v>0</v>
      </c>
      <c r="X262" s="25"/>
      <c r="Y262" s="25"/>
      <c r="Z262" s="25"/>
      <c r="AA262" s="25"/>
      <c r="AB262" s="25"/>
    </row>
    <row r="263" spans="1:28" ht="13.15">
      <c r="A263" s="24">
        <v>15511</v>
      </c>
      <c r="B263" s="25" t="s">
        <v>321</v>
      </c>
      <c r="C263" s="25" t="s">
        <v>381</v>
      </c>
      <c r="D263" s="26">
        <v>2441</v>
      </c>
      <c r="E263" s="27">
        <f t="shared" si="0"/>
        <v>3557</v>
      </c>
      <c r="F263" s="25">
        <f>+VLOOKUP(A263,Hoja1!$D$3:$S$1124,3,FALSE)</f>
        <v>1810</v>
      </c>
      <c r="G263" s="25">
        <f>+VLOOKUP(A263,Hoja1!$D$3:$S$1124,4,FALSE)</f>
        <v>1312</v>
      </c>
      <c r="H263" s="25">
        <f>+VLOOKUP(A263,Hoja1!$D$3:$S$1124,5,FALSE)</f>
        <v>5</v>
      </c>
      <c r="I263" s="25">
        <f>+VLOOKUP(A263,Hoja1!$D$3:$S$1124,6,FALSE)</f>
        <v>428</v>
      </c>
      <c r="J263" s="25">
        <f>+VLOOKUP(A263,Hoja1!$D$3:$S$1124,7,FALSE)</f>
        <v>2</v>
      </c>
      <c r="K263" s="27">
        <f t="shared" si="12"/>
        <v>2258</v>
      </c>
      <c r="L263" s="25">
        <f>+VLOOKUP(A263,Hoja1!$D$3:$S$1124,8,FALSE)</f>
        <v>463</v>
      </c>
      <c r="M263" s="25">
        <f>+VLOOKUP(A263,Hoja1!$D$3:$S$1124,9,FALSE)</f>
        <v>1622</v>
      </c>
      <c r="N263" s="25">
        <f>+VLOOKUP(A263,Hoja1!$D$3:$S$1124,10,FALSE)</f>
        <v>4</v>
      </c>
      <c r="O263" s="25">
        <f>+VLOOKUP(A263,Hoja1!$D$3:$S$1124,11,FALSE)</f>
        <v>70</v>
      </c>
      <c r="P263" s="25">
        <f>+VLOOKUP(A263,Hoja1!$D$3:$S$1124,12,FALSE)</f>
        <v>99</v>
      </c>
      <c r="Q263" s="27">
        <f t="shared" si="13"/>
        <v>2260</v>
      </c>
      <c r="R263" s="28">
        <f>+VLOOKUP(A263,Hoja1!$D$3:$S$1124,13,FALSE)</f>
        <v>8</v>
      </c>
      <c r="S263" s="25">
        <f>+VLOOKUP(A263,Hoja1!$D$3:$S$1124,14,FALSE)</f>
        <v>478</v>
      </c>
      <c r="T263" s="25">
        <f>+VLOOKUP(A263,Hoja1!$D$3:$S$1124,15,FALSE)</f>
        <v>0</v>
      </c>
      <c r="U263" s="25">
        <f>+VLOOKUP(A263,Hoja1!$D$3:$S$1124,16,FALSE)</f>
        <v>1774</v>
      </c>
      <c r="V263" s="25"/>
      <c r="W263" s="27">
        <f t="shared" si="3"/>
        <v>0</v>
      </c>
      <c r="X263" s="25"/>
      <c r="Y263" s="25"/>
      <c r="Z263" s="25"/>
      <c r="AA263" s="25"/>
      <c r="AB263" s="25"/>
    </row>
    <row r="264" spans="1:28" ht="13.15">
      <c r="A264" s="24">
        <v>15514</v>
      </c>
      <c r="B264" s="25" t="s">
        <v>321</v>
      </c>
      <c r="C264" s="25" t="s">
        <v>382</v>
      </c>
      <c r="D264" s="26">
        <v>3244</v>
      </c>
      <c r="E264" s="27">
        <f t="shared" si="0"/>
        <v>3110</v>
      </c>
      <c r="F264" s="25">
        <f>+VLOOKUP(A264,Hoja1!$D$3:$S$1124,3,FALSE)</f>
        <v>1470</v>
      </c>
      <c r="G264" s="25">
        <f>+VLOOKUP(A264,Hoja1!$D$3:$S$1124,4,FALSE)</f>
        <v>281</v>
      </c>
      <c r="H264" s="25">
        <f>+VLOOKUP(A264,Hoja1!$D$3:$S$1124,5,FALSE)</f>
        <v>0</v>
      </c>
      <c r="I264" s="25">
        <f>+VLOOKUP(A264,Hoja1!$D$3:$S$1124,6,FALSE)</f>
        <v>1347</v>
      </c>
      <c r="J264" s="25">
        <f>+VLOOKUP(A264,Hoja1!$D$3:$S$1124,7,FALSE)</f>
        <v>12</v>
      </c>
      <c r="K264" s="27">
        <f t="shared" si="12"/>
        <v>2897</v>
      </c>
      <c r="L264" s="25">
        <f>+VLOOKUP(A264,Hoja1!$D$3:$S$1124,8,FALSE)</f>
        <v>1260</v>
      </c>
      <c r="M264" s="25">
        <f>+VLOOKUP(A264,Hoja1!$D$3:$S$1124,9,FALSE)</f>
        <v>1329</v>
      </c>
      <c r="N264" s="25">
        <f>+VLOOKUP(A264,Hoja1!$D$3:$S$1124,10,FALSE)</f>
        <v>13</v>
      </c>
      <c r="O264" s="25">
        <f>+VLOOKUP(A264,Hoja1!$D$3:$S$1124,11,FALSE)</f>
        <v>180</v>
      </c>
      <c r="P264" s="25">
        <f>+VLOOKUP(A264,Hoja1!$D$3:$S$1124,12,FALSE)</f>
        <v>115</v>
      </c>
      <c r="Q264" s="27">
        <f t="shared" si="13"/>
        <v>2917</v>
      </c>
      <c r="R264" s="28">
        <f>+VLOOKUP(A264,Hoja1!$D$3:$S$1124,13,FALSE)</f>
        <v>868</v>
      </c>
      <c r="S264" s="25">
        <f>+VLOOKUP(A264,Hoja1!$D$3:$S$1124,14,FALSE)</f>
        <v>355</v>
      </c>
      <c r="T264" s="25">
        <f>+VLOOKUP(A264,Hoja1!$D$3:$S$1124,15,FALSE)</f>
        <v>0</v>
      </c>
      <c r="U264" s="25">
        <f>+VLOOKUP(A264,Hoja1!$D$3:$S$1124,16,FALSE)</f>
        <v>1694</v>
      </c>
      <c r="V264" s="25"/>
      <c r="W264" s="27">
        <f t="shared" si="3"/>
        <v>0</v>
      </c>
      <c r="X264" s="25"/>
      <c r="Y264" s="25"/>
      <c r="Z264" s="25"/>
      <c r="AA264" s="25"/>
      <c r="AB264" s="25"/>
    </row>
    <row r="265" spans="1:28" ht="13.15">
      <c r="A265" s="24">
        <v>15516</v>
      </c>
      <c r="B265" s="25" t="s">
        <v>321</v>
      </c>
      <c r="C265" s="25" t="s">
        <v>383</v>
      </c>
      <c r="D265" s="26">
        <v>34679</v>
      </c>
      <c r="E265" s="27">
        <f t="shared" si="0"/>
        <v>42648</v>
      </c>
      <c r="F265" s="25">
        <f>+VLOOKUP(A265,Hoja1!$D$3:$S$1124,3,FALSE)</f>
        <v>29386</v>
      </c>
      <c r="G265" s="25">
        <f>+VLOOKUP(A265,Hoja1!$D$3:$S$1124,4,FALSE)</f>
        <v>11465</v>
      </c>
      <c r="H265" s="25">
        <f>+VLOOKUP(A265,Hoja1!$D$3:$S$1124,5,FALSE)</f>
        <v>100</v>
      </c>
      <c r="I265" s="25">
        <f>+VLOOKUP(A265,Hoja1!$D$3:$S$1124,6,FALSE)</f>
        <v>1445</v>
      </c>
      <c r="J265" s="25">
        <f>+VLOOKUP(A265,Hoja1!$D$3:$S$1124,7,FALSE)</f>
        <v>252</v>
      </c>
      <c r="K265" s="27">
        <f t="shared" si="12"/>
        <v>30829</v>
      </c>
      <c r="L265" s="25">
        <f>+VLOOKUP(A265,Hoja1!$D$3:$S$1124,8,FALSE)</f>
        <v>20173</v>
      </c>
      <c r="M265" s="25">
        <f>+VLOOKUP(A265,Hoja1!$D$3:$S$1124,9,FALSE)</f>
        <v>9658</v>
      </c>
      <c r="N265" s="25">
        <f>+VLOOKUP(A265,Hoja1!$D$3:$S$1124,10,FALSE)</f>
        <v>80</v>
      </c>
      <c r="O265" s="25">
        <f>+VLOOKUP(A265,Hoja1!$D$3:$S$1124,11,FALSE)</f>
        <v>745</v>
      </c>
      <c r="P265" s="25">
        <f>+VLOOKUP(A265,Hoja1!$D$3:$S$1124,12,FALSE)</f>
        <v>173</v>
      </c>
      <c r="Q265" s="27">
        <f t="shared" si="13"/>
        <v>30989</v>
      </c>
      <c r="R265" s="28">
        <f>+VLOOKUP(A265,Hoja1!$D$3:$S$1124,13,FALSE)</f>
        <v>22377</v>
      </c>
      <c r="S265" s="25">
        <f>+VLOOKUP(A265,Hoja1!$D$3:$S$1124,14,FALSE)</f>
        <v>463</v>
      </c>
      <c r="T265" s="25">
        <f>+VLOOKUP(A265,Hoja1!$D$3:$S$1124,15,FALSE)</f>
        <v>33</v>
      </c>
      <c r="U265" s="25">
        <f>+VLOOKUP(A265,Hoja1!$D$3:$S$1124,16,FALSE)</f>
        <v>8116</v>
      </c>
      <c r="V265" s="25"/>
      <c r="W265" s="27">
        <f t="shared" si="3"/>
        <v>0</v>
      </c>
      <c r="X265" s="25"/>
      <c r="Y265" s="25"/>
      <c r="Z265" s="25"/>
      <c r="AA265" s="25"/>
      <c r="AB265" s="25"/>
    </row>
    <row r="266" spans="1:28" ht="13.15">
      <c r="A266" s="24">
        <v>15518</v>
      </c>
      <c r="B266" s="25" t="s">
        <v>321</v>
      </c>
      <c r="C266" s="25" t="s">
        <v>384</v>
      </c>
      <c r="D266" s="26">
        <v>2414</v>
      </c>
      <c r="E266" s="27">
        <f t="shared" si="0"/>
        <v>2072</v>
      </c>
      <c r="F266" s="25">
        <f>+VLOOKUP(A266,Hoja1!$D$3:$S$1124,3,FALSE)</f>
        <v>1422</v>
      </c>
      <c r="G266" s="25">
        <f>+VLOOKUP(A266,Hoja1!$D$3:$S$1124,4,FALSE)</f>
        <v>190</v>
      </c>
      <c r="H266" s="25">
        <f>+VLOOKUP(A266,Hoja1!$D$3:$S$1124,5,FALSE)</f>
        <v>0</v>
      </c>
      <c r="I266" s="25">
        <f>+VLOOKUP(A266,Hoja1!$D$3:$S$1124,6,FALSE)</f>
        <v>447</v>
      </c>
      <c r="J266" s="25">
        <f>+VLOOKUP(A266,Hoja1!$D$3:$S$1124,7,FALSE)</f>
        <v>13</v>
      </c>
      <c r="K266" s="27">
        <f t="shared" si="12"/>
        <v>1892</v>
      </c>
      <c r="L266" s="25">
        <f>+VLOOKUP(A266,Hoja1!$D$3:$S$1124,8,FALSE)</f>
        <v>948</v>
      </c>
      <c r="M266" s="25">
        <f>+VLOOKUP(A266,Hoja1!$D$3:$S$1124,9,FALSE)</f>
        <v>780</v>
      </c>
      <c r="N266" s="25">
        <f>+VLOOKUP(A266,Hoja1!$D$3:$S$1124,10,FALSE)</f>
        <v>10</v>
      </c>
      <c r="O266" s="25">
        <f>+VLOOKUP(A266,Hoja1!$D$3:$S$1124,11,FALSE)</f>
        <v>114</v>
      </c>
      <c r="P266" s="25">
        <f>+VLOOKUP(A266,Hoja1!$D$3:$S$1124,12,FALSE)</f>
        <v>40</v>
      </c>
      <c r="Q266" s="27">
        <f t="shared" si="13"/>
        <v>1902</v>
      </c>
      <c r="R266" s="28">
        <f>+VLOOKUP(A266,Hoja1!$D$3:$S$1124,13,FALSE)</f>
        <v>896</v>
      </c>
      <c r="S266" s="25">
        <f>+VLOOKUP(A266,Hoja1!$D$3:$S$1124,14,FALSE)</f>
        <v>363</v>
      </c>
      <c r="T266" s="25">
        <f>+VLOOKUP(A266,Hoja1!$D$3:$S$1124,15,FALSE)</f>
        <v>4</v>
      </c>
      <c r="U266" s="25">
        <f>+VLOOKUP(A266,Hoja1!$D$3:$S$1124,16,FALSE)</f>
        <v>639</v>
      </c>
      <c r="V266" s="25"/>
      <c r="W266" s="27">
        <f t="shared" si="3"/>
        <v>0</v>
      </c>
      <c r="X266" s="25"/>
      <c r="Y266" s="25"/>
      <c r="Z266" s="25"/>
      <c r="AA266" s="25"/>
      <c r="AB266" s="25"/>
    </row>
    <row r="267" spans="1:28" ht="13.15">
      <c r="A267" s="24">
        <v>15522</v>
      </c>
      <c r="B267" s="25" t="s">
        <v>321</v>
      </c>
      <c r="C267" s="25" t="s">
        <v>385</v>
      </c>
      <c r="D267" s="26">
        <v>1697</v>
      </c>
      <c r="E267" s="27">
        <f t="shared" si="0"/>
        <v>1953</v>
      </c>
      <c r="F267" s="25">
        <f>+VLOOKUP(A267,Hoja1!$D$3:$S$1124,3,FALSE)</f>
        <v>1131</v>
      </c>
      <c r="G267" s="25">
        <f>+VLOOKUP(A267,Hoja1!$D$3:$S$1124,4,FALSE)</f>
        <v>358</v>
      </c>
      <c r="H267" s="25">
        <f>+VLOOKUP(A267,Hoja1!$D$3:$S$1124,5,FALSE)</f>
        <v>1</v>
      </c>
      <c r="I267" s="25">
        <f>+VLOOKUP(A267,Hoja1!$D$3:$S$1124,6,FALSE)</f>
        <v>454</v>
      </c>
      <c r="J267" s="25">
        <f>+VLOOKUP(A267,Hoja1!$D$3:$S$1124,7,FALSE)</f>
        <v>9</v>
      </c>
      <c r="K267" s="27">
        <f t="shared" si="12"/>
        <v>1600</v>
      </c>
      <c r="L267" s="25">
        <f>+VLOOKUP(A267,Hoja1!$D$3:$S$1124,8,FALSE)</f>
        <v>795</v>
      </c>
      <c r="M267" s="25">
        <f>+VLOOKUP(A267,Hoja1!$D$3:$S$1124,9,FALSE)</f>
        <v>714</v>
      </c>
      <c r="N267" s="25">
        <f>+VLOOKUP(A267,Hoja1!$D$3:$S$1124,10,FALSE)</f>
        <v>10</v>
      </c>
      <c r="O267" s="25">
        <f>+VLOOKUP(A267,Hoja1!$D$3:$S$1124,11,FALSE)</f>
        <v>49</v>
      </c>
      <c r="P267" s="25">
        <f>+VLOOKUP(A267,Hoja1!$D$3:$S$1124,12,FALSE)</f>
        <v>32</v>
      </c>
      <c r="Q267" s="27">
        <f t="shared" si="13"/>
        <v>1606</v>
      </c>
      <c r="R267" s="28">
        <f>+VLOOKUP(A267,Hoja1!$D$3:$S$1124,13,FALSE)</f>
        <v>114</v>
      </c>
      <c r="S267" s="25">
        <f>+VLOOKUP(A267,Hoja1!$D$3:$S$1124,14,FALSE)</f>
        <v>652</v>
      </c>
      <c r="T267" s="25">
        <f>+VLOOKUP(A267,Hoja1!$D$3:$S$1124,15,FALSE)</f>
        <v>7</v>
      </c>
      <c r="U267" s="25">
        <f>+VLOOKUP(A267,Hoja1!$D$3:$S$1124,16,FALSE)</f>
        <v>833</v>
      </c>
      <c r="V267" s="25"/>
      <c r="W267" s="27">
        <f t="shared" si="3"/>
        <v>0</v>
      </c>
      <c r="X267" s="25"/>
      <c r="Y267" s="25"/>
      <c r="Z267" s="25"/>
      <c r="AA267" s="25"/>
      <c r="AB267" s="25"/>
    </row>
    <row r="268" spans="1:28" ht="13.15">
      <c r="A268" s="24">
        <v>15531</v>
      </c>
      <c r="B268" s="25" t="s">
        <v>321</v>
      </c>
      <c r="C268" s="25" t="s">
        <v>386</v>
      </c>
      <c r="D268" s="26">
        <v>7212</v>
      </c>
      <c r="E268" s="27">
        <f t="shared" si="0"/>
        <v>7307</v>
      </c>
      <c r="F268" s="25">
        <f>+VLOOKUP(A268,Hoja1!$D$3:$S$1124,3,FALSE)</f>
        <v>2984</v>
      </c>
      <c r="G268" s="25">
        <f>+VLOOKUP(A268,Hoja1!$D$3:$S$1124,4,FALSE)</f>
        <v>1128</v>
      </c>
      <c r="H268" s="25">
        <f>+VLOOKUP(A268,Hoja1!$D$3:$S$1124,5,FALSE)</f>
        <v>10</v>
      </c>
      <c r="I268" s="25">
        <f>+VLOOKUP(A268,Hoja1!$D$3:$S$1124,6,FALSE)</f>
        <v>3161</v>
      </c>
      <c r="J268" s="25">
        <f>+VLOOKUP(A268,Hoja1!$D$3:$S$1124,7,FALSE)</f>
        <v>24</v>
      </c>
      <c r="K268" s="27">
        <f t="shared" si="12"/>
        <v>6302</v>
      </c>
      <c r="L268" s="25">
        <f>+VLOOKUP(A268,Hoja1!$D$3:$S$1124,8,FALSE)</f>
        <v>1946</v>
      </c>
      <c r="M268" s="25">
        <f>+VLOOKUP(A268,Hoja1!$D$3:$S$1124,9,FALSE)</f>
        <v>2841</v>
      </c>
      <c r="N268" s="25">
        <f>+VLOOKUP(A268,Hoja1!$D$3:$S$1124,10,FALSE)</f>
        <v>5</v>
      </c>
      <c r="O268" s="25">
        <f>+VLOOKUP(A268,Hoja1!$D$3:$S$1124,11,FALSE)</f>
        <v>452</v>
      </c>
      <c r="P268" s="25">
        <f>+VLOOKUP(A268,Hoja1!$D$3:$S$1124,12,FALSE)</f>
        <v>1058</v>
      </c>
      <c r="Q268" s="27">
        <f t="shared" si="13"/>
        <v>6349</v>
      </c>
      <c r="R268" s="28">
        <f>+VLOOKUP(A268,Hoja1!$D$3:$S$1124,13,FALSE)</f>
        <v>1942</v>
      </c>
      <c r="S268" s="25">
        <f>+VLOOKUP(A268,Hoja1!$D$3:$S$1124,14,FALSE)</f>
        <v>57</v>
      </c>
      <c r="T268" s="25">
        <f>+VLOOKUP(A268,Hoja1!$D$3:$S$1124,15,FALSE)</f>
        <v>2</v>
      </c>
      <c r="U268" s="25">
        <f>+VLOOKUP(A268,Hoja1!$D$3:$S$1124,16,FALSE)</f>
        <v>4348</v>
      </c>
      <c r="V268" s="25"/>
      <c r="W268" s="27">
        <f t="shared" si="3"/>
        <v>0</v>
      </c>
      <c r="X268" s="25"/>
      <c r="Y268" s="25"/>
      <c r="Z268" s="25"/>
      <c r="AA268" s="25"/>
      <c r="AB268" s="25"/>
    </row>
    <row r="269" spans="1:28" ht="13.15">
      <c r="A269" s="24">
        <v>15533</v>
      </c>
      <c r="B269" s="25" t="s">
        <v>321</v>
      </c>
      <c r="C269" s="25" t="s">
        <v>387</v>
      </c>
      <c r="D269" s="26">
        <v>2635</v>
      </c>
      <c r="E269" s="27">
        <f t="shared" si="0"/>
        <v>2336</v>
      </c>
      <c r="F269" s="25">
        <f>+VLOOKUP(A269,Hoja1!$D$3:$S$1124,3,FALSE)</f>
        <v>796</v>
      </c>
      <c r="G269" s="25">
        <f>+VLOOKUP(A269,Hoja1!$D$3:$S$1124,4,FALSE)</f>
        <v>294</v>
      </c>
      <c r="H269" s="25">
        <f>+VLOOKUP(A269,Hoja1!$D$3:$S$1124,5,FALSE)</f>
        <v>0</v>
      </c>
      <c r="I269" s="25">
        <f>+VLOOKUP(A269,Hoja1!$D$3:$S$1124,6,FALSE)</f>
        <v>1236</v>
      </c>
      <c r="J269" s="25">
        <f>+VLOOKUP(A269,Hoja1!$D$3:$S$1124,7,FALSE)</f>
        <v>10</v>
      </c>
      <c r="K269" s="27">
        <f t="shared" si="12"/>
        <v>2054</v>
      </c>
      <c r="L269" s="25">
        <f>+VLOOKUP(A269,Hoja1!$D$3:$S$1124,8,FALSE)</f>
        <v>442</v>
      </c>
      <c r="M269" s="25">
        <f>+VLOOKUP(A269,Hoja1!$D$3:$S$1124,9,FALSE)</f>
        <v>749</v>
      </c>
      <c r="N269" s="25">
        <f>+VLOOKUP(A269,Hoja1!$D$3:$S$1124,10,FALSE)</f>
        <v>1</v>
      </c>
      <c r="O269" s="25">
        <f>+VLOOKUP(A269,Hoja1!$D$3:$S$1124,11,FALSE)</f>
        <v>48</v>
      </c>
      <c r="P269" s="25">
        <f>+VLOOKUP(A269,Hoja1!$D$3:$S$1124,12,FALSE)</f>
        <v>814</v>
      </c>
      <c r="Q269" s="27">
        <f t="shared" si="13"/>
        <v>2059</v>
      </c>
      <c r="R269" s="28">
        <f>+VLOOKUP(A269,Hoja1!$D$3:$S$1124,13,FALSE)</f>
        <v>21</v>
      </c>
      <c r="S269" s="25">
        <f>+VLOOKUP(A269,Hoja1!$D$3:$S$1124,14,FALSE)</f>
        <v>396</v>
      </c>
      <c r="T269" s="25">
        <f>+VLOOKUP(A269,Hoja1!$D$3:$S$1124,15,FALSE)</f>
        <v>15</v>
      </c>
      <c r="U269" s="25">
        <f>+VLOOKUP(A269,Hoja1!$D$3:$S$1124,16,FALSE)</f>
        <v>1627</v>
      </c>
      <c r="V269" s="25"/>
      <c r="W269" s="27">
        <f t="shared" si="3"/>
        <v>0</v>
      </c>
      <c r="X269" s="25"/>
      <c r="Y269" s="25"/>
      <c r="Z269" s="25"/>
      <c r="AA269" s="25"/>
      <c r="AB269" s="25"/>
    </row>
    <row r="270" spans="1:28" ht="13.15">
      <c r="A270" s="24">
        <v>15537</v>
      </c>
      <c r="B270" s="25" t="s">
        <v>321</v>
      </c>
      <c r="C270" s="25" t="s">
        <v>388</v>
      </c>
      <c r="D270" s="26">
        <v>4198</v>
      </c>
      <c r="E270" s="27">
        <f t="shared" si="0"/>
        <v>5104</v>
      </c>
      <c r="F270" s="25">
        <f>+VLOOKUP(A270,Hoja1!$D$3:$S$1124,3,FALSE)</f>
        <v>3741</v>
      </c>
      <c r="G270" s="25">
        <f>+VLOOKUP(A270,Hoja1!$D$3:$S$1124,4,FALSE)</f>
        <v>1025</v>
      </c>
      <c r="H270" s="25">
        <f>+VLOOKUP(A270,Hoja1!$D$3:$S$1124,5,FALSE)</f>
        <v>64</v>
      </c>
      <c r="I270" s="25">
        <f>+VLOOKUP(A270,Hoja1!$D$3:$S$1124,6,FALSE)</f>
        <v>253</v>
      </c>
      <c r="J270" s="25">
        <f>+VLOOKUP(A270,Hoja1!$D$3:$S$1124,7,FALSE)</f>
        <v>21</v>
      </c>
      <c r="K270" s="27">
        <f t="shared" si="12"/>
        <v>3996</v>
      </c>
      <c r="L270" s="25">
        <f>+VLOOKUP(A270,Hoja1!$D$3:$S$1124,8,FALSE)</f>
        <v>2624</v>
      </c>
      <c r="M270" s="25">
        <f>+VLOOKUP(A270,Hoja1!$D$3:$S$1124,9,FALSE)</f>
        <v>1024</v>
      </c>
      <c r="N270" s="25">
        <f>+VLOOKUP(A270,Hoja1!$D$3:$S$1124,10,FALSE)</f>
        <v>21</v>
      </c>
      <c r="O270" s="25">
        <f>+VLOOKUP(A270,Hoja1!$D$3:$S$1124,11,FALSE)</f>
        <v>297</v>
      </c>
      <c r="P270" s="25">
        <f>+VLOOKUP(A270,Hoja1!$D$3:$S$1124,12,FALSE)</f>
        <v>30</v>
      </c>
      <c r="Q270" s="27">
        <f t="shared" si="13"/>
        <v>4023</v>
      </c>
      <c r="R270" s="28">
        <f>+VLOOKUP(A270,Hoja1!$D$3:$S$1124,13,FALSE)</f>
        <v>2440</v>
      </c>
      <c r="S270" s="25">
        <f>+VLOOKUP(A270,Hoja1!$D$3:$S$1124,14,FALSE)</f>
        <v>164</v>
      </c>
      <c r="T270" s="25">
        <f>+VLOOKUP(A270,Hoja1!$D$3:$S$1124,15,FALSE)</f>
        <v>0</v>
      </c>
      <c r="U270" s="25">
        <f>+VLOOKUP(A270,Hoja1!$D$3:$S$1124,16,FALSE)</f>
        <v>1419</v>
      </c>
      <c r="V270" s="25"/>
      <c r="W270" s="27">
        <f t="shared" si="3"/>
        <v>0</v>
      </c>
      <c r="X270" s="25"/>
      <c r="Y270" s="25"/>
      <c r="Z270" s="25"/>
      <c r="AA270" s="25"/>
      <c r="AB270" s="25"/>
    </row>
    <row r="271" spans="1:28" ht="13.15">
      <c r="A271" s="24">
        <v>15542</v>
      </c>
      <c r="B271" s="25" t="s">
        <v>321</v>
      </c>
      <c r="C271" s="25" t="s">
        <v>389</v>
      </c>
      <c r="D271" s="26">
        <v>6730</v>
      </c>
      <c r="E271" s="27">
        <f t="shared" si="0"/>
        <v>9518</v>
      </c>
      <c r="F271" s="25">
        <f>+VLOOKUP(A271,Hoja1!$D$3:$S$1124,3,FALSE)</f>
        <v>5540</v>
      </c>
      <c r="G271" s="25">
        <f>+VLOOKUP(A271,Hoja1!$D$3:$S$1124,4,FALSE)</f>
        <v>2988</v>
      </c>
      <c r="H271" s="25">
        <f>+VLOOKUP(A271,Hoja1!$D$3:$S$1124,5,FALSE)</f>
        <v>16</v>
      </c>
      <c r="I271" s="25">
        <f>+VLOOKUP(A271,Hoja1!$D$3:$S$1124,6,FALSE)</f>
        <v>961</v>
      </c>
      <c r="J271" s="25">
        <f>+VLOOKUP(A271,Hoja1!$D$3:$S$1124,7,FALSE)</f>
        <v>13</v>
      </c>
      <c r="K271" s="27">
        <f t="shared" si="12"/>
        <v>6578</v>
      </c>
      <c r="L271" s="25">
        <f>+VLOOKUP(A271,Hoja1!$D$3:$S$1124,8,FALSE)</f>
        <v>2219</v>
      </c>
      <c r="M271" s="25">
        <f>+VLOOKUP(A271,Hoja1!$D$3:$S$1124,9,FALSE)</f>
        <v>2814</v>
      </c>
      <c r="N271" s="25">
        <f>+VLOOKUP(A271,Hoja1!$D$3:$S$1124,10,FALSE)</f>
        <v>32</v>
      </c>
      <c r="O271" s="25">
        <f>+VLOOKUP(A271,Hoja1!$D$3:$S$1124,11,FALSE)</f>
        <v>570</v>
      </c>
      <c r="P271" s="25">
        <f>+VLOOKUP(A271,Hoja1!$D$3:$S$1124,12,FALSE)</f>
        <v>943</v>
      </c>
      <c r="Q271" s="27">
        <f t="shared" si="13"/>
        <v>6591</v>
      </c>
      <c r="R271" s="28">
        <f>+VLOOKUP(A271,Hoja1!$D$3:$S$1124,13,FALSE)</f>
        <v>1586</v>
      </c>
      <c r="S271" s="25">
        <f>+VLOOKUP(A271,Hoja1!$D$3:$S$1124,14,FALSE)</f>
        <v>645</v>
      </c>
      <c r="T271" s="25">
        <f>+VLOOKUP(A271,Hoja1!$D$3:$S$1124,15,FALSE)</f>
        <v>4</v>
      </c>
      <c r="U271" s="25">
        <f>+VLOOKUP(A271,Hoja1!$D$3:$S$1124,16,FALSE)</f>
        <v>4356</v>
      </c>
      <c r="V271" s="25"/>
      <c r="W271" s="27">
        <f t="shared" si="3"/>
        <v>0</v>
      </c>
      <c r="X271" s="25"/>
      <c r="Y271" s="25"/>
      <c r="Z271" s="25"/>
      <c r="AA271" s="25"/>
      <c r="AB271" s="25"/>
    </row>
    <row r="272" spans="1:28" ht="13.15">
      <c r="A272" s="24">
        <v>15550</v>
      </c>
      <c r="B272" s="25" t="s">
        <v>321</v>
      </c>
      <c r="C272" s="25" t="s">
        <v>390</v>
      </c>
      <c r="D272" s="26">
        <v>1793</v>
      </c>
      <c r="E272" s="27">
        <f t="shared" si="0"/>
        <v>1791</v>
      </c>
      <c r="F272" s="25">
        <f>+VLOOKUP(A272,Hoja1!$D$3:$S$1124,3,FALSE)</f>
        <v>725</v>
      </c>
      <c r="G272" s="25">
        <f>+VLOOKUP(A272,Hoja1!$D$3:$S$1124,4,FALSE)</f>
        <v>215</v>
      </c>
      <c r="H272" s="25">
        <f>+VLOOKUP(A272,Hoja1!$D$3:$S$1124,5,FALSE)</f>
        <v>0</v>
      </c>
      <c r="I272" s="25">
        <f>+VLOOKUP(A272,Hoja1!$D$3:$S$1124,6,FALSE)</f>
        <v>828</v>
      </c>
      <c r="J272" s="25">
        <f>+VLOOKUP(A272,Hoja1!$D$3:$S$1124,7,FALSE)</f>
        <v>23</v>
      </c>
      <c r="K272" s="27">
        <f t="shared" si="12"/>
        <v>1567</v>
      </c>
      <c r="L272" s="25">
        <f>+VLOOKUP(A272,Hoja1!$D$3:$S$1124,8,FALSE)</f>
        <v>489</v>
      </c>
      <c r="M272" s="25">
        <f>+VLOOKUP(A272,Hoja1!$D$3:$S$1124,9,FALSE)</f>
        <v>762</v>
      </c>
      <c r="N272" s="25">
        <f>+VLOOKUP(A272,Hoja1!$D$3:$S$1124,10,FALSE)</f>
        <v>0</v>
      </c>
      <c r="O272" s="25">
        <f>+VLOOKUP(A272,Hoja1!$D$3:$S$1124,11,FALSE)</f>
        <v>134</v>
      </c>
      <c r="P272" s="25">
        <f>+VLOOKUP(A272,Hoja1!$D$3:$S$1124,12,FALSE)</f>
        <v>182</v>
      </c>
      <c r="Q272" s="27">
        <f t="shared" si="13"/>
        <v>1582</v>
      </c>
      <c r="R272" s="28">
        <f>+VLOOKUP(A272,Hoja1!$D$3:$S$1124,13,FALSE)</f>
        <v>1</v>
      </c>
      <c r="S272" s="25">
        <f>+VLOOKUP(A272,Hoja1!$D$3:$S$1124,14,FALSE)</f>
        <v>514</v>
      </c>
      <c r="T272" s="25">
        <f>+VLOOKUP(A272,Hoja1!$D$3:$S$1124,15,FALSE)</f>
        <v>0</v>
      </c>
      <c r="U272" s="25">
        <f>+VLOOKUP(A272,Hoja1!$D$3:$S$1124,16,FALSE)</f>
        <v>1067</v>
      </c>
      <c r="V272" s="25"/>
      <c r="W272" s="27">
        <f t="shared" si="3"/>
        <v>0</v>
      </c>
      <c r="X272" s="25"/>
      <c r="Y272" s="25"/>
      <c r="Z272" s="25"/>
      <c r="AA272" s="25"/>
      <c r="AB272" s="25"/>
    </row>
    <row r="273" spans="1:28" ht="13.15">
      <c r="A273" s="24">
        <v>15572</v>
      </c>
      <c r="B273" s="25" t="s">
        <v>321</v>
      </c>
      <c r="C273" s="25" t="s">
        <v>391</v>
      </c>
      <c r="D273" s="26">
        <v>48271</v>
      </c>
      <c r="E273" s="27">
        <f t="shared" si="0"/>
        <v>49246</v>
      </c>
      <c r="F273" s="25">
        <f>+VLOOKUP(A273,Hoja1!$D$3:$S$1124,3,FALSE)</f>
        <v>39127</v>
      </c>
      <c r="G273" s="25">
        <f>+VLOOKUP(A273,Hoja1!$D$3:$S$1124,4,FALSE)</f>
        <v>6091</v>
      </c>
      <c r="H273" s="25">
        <f>+VLOOKUP(A273,Hoja1!$D$3:$S$1124,5,FALSE)</f>
        <v>2144</v>
      </c>
      <c r="I273" s="25">
        <f>+VLOOKUP(A273,Hoja1!$D$3:$S$1124,6,FALSE)</f>
        <v>1467</v>
      </c>
      <c r="J273" s="25">
        <f>+VLOOKUP(A273,Hoja1!$D$3:$S$1124,7,FALSE)</f>
        <v>417</v>
      </c>
      <c r="K273" s="27">
        <f t="shared" si="12"/>
        <v>43690</v>
      </c>
      <c r="L273" s="25">
        <f>+VLOOKUP(A273,Hoja1!$D$3:$S$1124,8,FALSE)</f>
        <v>35372</v>
      </c>
      <c r="M273" s="25">
        <f>+VLOOKUP(A273,Hoja1!$D$3:$S$1124,9,FALSE)</f>
        <v>4908</v>
      </c>
      <c r="N273" s="25">
        <f>+VLOOKUP(A273,Hoja1!$D$3:$S$1124,10,FALSE)</f>
        <v>1603</v>
      </c>
      <c r="O273" s="25">
        <f>+VLOOKUP(A273,Hoja1!$D$3:$S$1124,11,FALSE)</f>
        <v>1132</v>
      </c>
      <c r="P273" s="25">
        <f>+VLOOKUP(A273,Hoja1!$D$3:$S$1124,12,FALSE)</f>
        <v>675</v>
      </c>
      <c r="Q273" s="27">
        <f t="shared" si="13"/>
        <v>43793</v>
      </c>
      <c r="R273" s="28">
        <f>+VLOOKUP(A273,Hoja1!$D$3:$S$1124,13,FALSE)</f>
        <v>29766</v>
      </c>
      <c r="S273" s="25">
        <f>+VLOOKUP(A273,Hoja1!$D$3:$S$1124,14,FALSE)</f>
        <v>9389</v>
      </c>
      <c r="T273" s="25">
        <f>+VLOOKUP(A273,Hoja1!$D$3:$S$1124,15,FALSE)</f>
        <v>12</v>
      </c>
      <c r="U273" s="25">
        <f>+VLOOKUP(A273,Hoja1!$D$3:$S$1124,16,FALSE)</f>
        <v>4626</v>
      </c>
      <c r="V273" s="25"/>
      <c r="W273" s="27">
        <f t="shared" si="3"/>
        <v>0</v>
      </c>
      <c r="X273" s="25"/>
      <c r="Y273" s="25"/>
      <c r="Z273" s="25"/>
      <c r="AA273" s="25"/>
      <c r="AB273" s="25"/>
    </row>
    <row r="274" spans="1:28" ht="13.15">
      <c r="A274" s="24">
        <v>15580</v>
      </c>
      <c r="B274" s="25" t="s">
        <v>321</v>
      </c>
      <c r="C274" s="25" t="s">
        <v>392</v>
      </c>
      <c r="D274" s="26">
        <v>4982</v>
      </c>
      <c r="E274" s="27">
        <f t="shared" si="0"/>
        <v>4543</v>
      </c>
      <c r="F274" s="25">
        <f>+VLOOKUP(A274,Hoja1!$D$3:$S$1124,3,FALSE)</f>
        <v>1574</v>
      </c>
      <c r="G274" s="25">
        <f>+VLOOKUP(A274,Hoja1!$D$3:$S$1124,4,FALSE)</f>
        <v>463</v>
      </c>
      <c r="H274" s="25">
        <f>+VLOOKUP(A274,Hoja1!$D$3:$S$1124,5,FALSE)</f>
        <v>2</v>
      </c>
      <c r="I274" s="25">
        <f>+VLOOKUP(A274,Hoja1!$D$3:$S$1124,6,FALSE)</f>
        <v>2468</v>
      </c>
      <c r="J274" s="25">
        <f>+VLOOKUP(A274,Hoja1!$D$3:$S$1124,7,FALSE)</f>
        <v>36</v>
      </c>
      <c r="K274" s="27">
        <f t="shared" si="12"/>
        <v>4172</v>
      </c>
      <c r="L274" s="25">
        <f>+VLOOKUP(A274,Hoja1!$D$3:$S$1124,8,FALSE)</f>
        <v>1395</v>
      </c>
      <c r="M274" s="25">
        <f>+VLOOKUP(A274,Hoja1!$D$3:$S$1124,9,FALSE)</f>
        <v>1384</v>
      </c>
      <c r="N274" s="25">
        <f>+VLOOKUP(A274,Hoja1!$D$3:$S$1124,10,FALSE)</f>
        <v>303</v>
      </c>
      <c r="O274" s="25">
        <f>+VLOOKUP(A274,Hoja1!$D$3:$S$1124,11,FALSE)</f>
        <v>761</v>
      </c>
      <c r="P274" s="25">
        <f>+VLOOKUP(A274,Hoja1!$D$3:$S$1124,12,FALSE)</f>
        <v>329</v>
      </c>
      <c r="Q274" s="27">
        <f t="shared" si="13"/>
        <v>4193</v>
      </c>
      <c r="R274" s="28">
        <f>+VLOOKUP(A274,Hoja1!$D$3:$S$1124,13,FALSE)</f>
        <v>1324</v>
      </c>
      <c r="S274" s="25">
        <f>+VLOOKUP(A274,Hoja1!$D$3:$S$1124,14,FALSE)</f>
        <v>19</v>
      </c>
      <c r="T274" s="25">
        <f>+VLOOKUP(A274,Hoja1!$D$3:$S$1124,15,FALSE)</f>
        <v>0</v>
      </c>
      <c r="U274" s="25">
        <f>+VLOOKUP(A274,Hoja1!$D$3:$S$1124,16,FALSE)</f>
        <v>2850</v>
      </c>
      <c r="V274" s="25"/>
      <c r="W274" s="27">
        <f t="shared" si="3"/>
        <v>0</v>
      </c>
      <c r="X274" s="25"/>
      <c r="Y274" s="25"/>
      <c r="Z274" s="25"/>
      <c r="AA274" s="25"/>
      <c r="AB274" s="25"/>
    </row>
    <row r="275" spans="1:28" ht="13.15">
      <c r="A275" s="24">
        <v>15599</v>
      </c>
      <c r="B275" s="25" t="s">
        <v>321</v>
      </c>
      <c r="C275" s="25" t="s">
        <v>393</v>
      </c>
      <c r="D275" s="26">
        <v>10076</v>
      </c>
      <c r="E275" s="27">
        <f t="shared" si="0"/>
        <v>11287</v>
      </c>
      <c r="F275" s="25">
        <f>+VLOOKUP(A275,Hoja1!$D$3:$S$1124,3,FALSE)</f>
        <v>6885</v>
      </c>
      <c r="G275" s="25">
        <f>+VLOOKUP(A275,Hoja1!$D$3:$S$1124,4,FALSE)</f>
        <v>2875</v>
      </c>
      <c r="H275" s="25">
        <f>+VLOOKUP(A275,Hoja1!$D$3:$S$1124,5,FALSE)</f>
        <v>6</v>
      </c>
      <c r="I275" s="25">
        <f>+VLOOKUP(A275,Hoja1!$D$3:$S$1124,6,FALSE)</f>
        <v>1490</v>
      </c>
      <c r="J275" s="25">
        <f>+VLOOKUP(A275,Hoja1!$D$3:$S$1124,7,FALSE)</f>
        <v>31</v>
      </c>
      <c r="K275" s="27">
        <f t="shared" si="12"/>
        <v>8653</v>
      </c>
      <c r="L275" s="25">
        <f>+VLOOKUP(A275,Hoja1!$D$3:$S$1124,8,FALSE)</f>
        <v>3791</v>
      </c>
      <c r="M275" s="25">
        <f>+VLOOKUP(A275,Hoja1!$D$3:$S$1124,9,FALSE)</f>
        <v>3310</v>
      </c>
      <c r="N275" s="25">
        <f>+VLOOKUP(A275,Hoja1!$D$3:$S$1124,10,FALSE)</f>
        <v>22</v>
      </c>
      <c r="O275" s="25">
        <f>+VLOOKUP(A275,Hoja1!$D$3:$S$1124,11,FALSE)</f>
        <v>1134</v>
      </c>
      <c r="P275" s="25">
        <f>+VLOOKUP(A275,Hoja1!$D$3:$S$1124,12,FALSE)</f>
        <v>396</v>
      </c>
      <c r="Q275" s="27">
        <f t="shared" si="13"/>
        <v>8675</v>
      </c>
      <c r="R275" s="28">
        <f>+VLOOKUP(A275,Hoja1!$D$3:$S$1124,13,FALSE)</f>
        <v>3608</v>
      </c>
      <c r="S275" s="25">
        <f>+VLOOKUP(A275,Hoja1!$D$3:$S$1124,14,FALSE)</f>
        <v>283</v>
      </c>
      <c r="T275" s="25">
        <f>+VLOOKUP(A275,Hoja1!$D$3:$S$1124,15,FALSE)</f>
        <v>0</v>
      </c>
      <c r="U275" s="25">
        <f>+VLOOKUP(A275,Hoja1!$D$3:$S$1124,16,FALSE)</f>
        <v>4784</v>
      </c>
      <c r="V275" s="25"/>
      <c r="W275" s="27">
        <f t="shared" si="3"/>
        <v>0</v>
      </c>
      <c r="X275" s="25"/>
      <c r="Y275" s="25"/>
      <c r="Z275" s="25"/>
      <c r="AA275" s="25"/>
      <c r="AB275" s="25"/>
    </row>
    <row r="276" spans="1:28" ht="13.15">
      <c r="A276" s="24">
        <v>15600</v>
      </c>
      <c r="B276" s="25" t="s">
        <v>321</v>
      </c>
      <c r="C276" s="25" t="s">
        <v>394</v>
      </c>
      <c r="D276" s="26">
        <v>8028</v>
      </c>
      <c r="E276" s="27">
        <f t="shared" si="0"/>
        <v>9731</v>
      </c>
      <c r="F276" s="25">
        <f>+VLOOKUP(A276,Hoja1!$D$3:$S$1124,3,FALSE)</f>
        <v>5201</v>
      </c>
      <c r="G276" s="25">
        <f>+VLOOKUP(A276,Hoja1!$D$3:$S$1124,4,FALSE)</f>
        <v>2410</v>
      </c>
      <c r="H276" s="25">
        <f>+VLOOKUP(A276,Hoja1!$D$3:$S$1124,5,FALSE)</f>
        <v>67</v>
      </c>
      <c r="I276" s="25">
        <f>+VLOOKUP(A276,Hoja1!$D$3:$S$1124,6,FALSE)</f>
        <v>2022</v>
      </c>
      <c r="J276" s="25">
        <f>+VLOOKUP(A276,Hoja1!$D$3:$S$1124,7,FALSE)</f>
        <v>31</v>
      </c>
      <c r="K276" s="27">
        <f t="shared" si="12"/>
        <v>7222</v>
      </c>
      <c r="L276" s="25">
        <f>+VLOOKUP(A276,Hoja1!$D$3:$S$1124,8,FALSE)</f>
        <v>2138</v>
      </c>
      <c r="M276" s="25">
        <f>+VLOOKUP(A276,Hoja1!$D$3:$S$1124,9,FALSE)</f>
        <v>4359</v>
      </c>
      <c r="N276" s="25">
        <f>+VLOOKUP(A276,Hoja1!$D$3:$S$1124,10,FALSE)</f>
        <v>71</v>
      </c>
      <c r="O276" s="25">
        <f>+VLOOKUP(A276,Hoja1!$D$3:$S$1124,11,FALSE)</f>
        <v>265</v>
      </c>
      <c r="P276" s="25">
        <f>+VLOOKUP(A276,Hoja1!$D$3:$S$1124,12,FALSE)</f>
        <v>389</v>
      </c>
      <c r="Q276" s="27">
        <f t="shared" si="13"/>
        <v>7234</v>
      </c>
      <c r="R276" s="28">
        <f>+VLOOKUP(A276,Hoja1!$D$3:$S$1124,13,FALSE)</f>
        <v>1071</v>
      </c>
      <c r="S276" s="25">
        <f>+VLOOKUP(A276,Hoja1!$D$3:$S$1124,14,FALSE)</f>
        <v>1104</v>
      </c>
      <c r="T276" s="25">
        <f>+VLOOKUP(A276,Hoja1!$D$3:$S$1124,15,FALSE)</f>
        <v>3</v>
      </c>
      <c r="U276" s="25">
        <f>+VLOOKUP(A276,Hoja1!$D$3:$S$1124,16,FALSE)</f>
        <v>5056</v>
      </c>
      <c r="V276" s="25"/>
      <c r="W276" s="27">
        <f t="shared" si="3"/>
        <v>0</v>
      </c>
      <c r="X276" s="25"/>
      <c r="Y276" s="25"/>
      <c r="Z276" s="25"/>
      <c r="AA276" s="25"/>
      <c r="AB276" s="25"/>
    </row>
    <row r="277" spans="1:28" ht="13.15">
      <c r="A277" s="24">
        <v>15621</v>
      </c>
      <c r="B277" s="25" t="s">
        <v>321</v>
      </c>
      <c r="C277" s="25" t="s">
        <v>395</v>
      </c>
      <c r="D277" s="26">
        <v>2373</v>
      </c>
      <c r="E277" s="27">
        <f t="shared" si="0"/>
        <v>2707</v>
      </c>
      <c r="F277" s="25">
        <f>+VLOOKUP(A277,Hoja1!$D$3:$S$1124,3,FALSE)</f>
        <v>1056</v>
      </c>
      <c r="G277" s="25">
        <f>+VLOOKUP(A277,Hoja1!$D$3:$S$1124,4,FALSE)</f>
        <v>502</v>
      </c>
      <c r="H277" s="25">
        <f>+VLOOKUP(A277,Hoja1!$D$3:$S$1124,5,FALSE)</f>
        <v>14</v>
      </c>
      <c r="I277" s="25">
        <f>+VLOOKUP(A277,Hoja1!$D$3:$S$1124,6,FALSE)</f>
        <v>1104</v>
      </c>
      <c r="J277" s="25">
        <f>+VLOOKUP(A277,Hoja1!$D$3:$S$1124,7,FALSE)</f>
        <v>31</v>
      </c>
      <c r="K277" s="27">
        <f t="shared" si="12"/>
        <v>2169</v>
      </c>
      <c r="L277" s="25">
        <f>+VLOOKUP(A277,Hoja1!$D$3:$S$1124,8,FALSE)</f>
        <v>589</v>
      </c>
      <c r="M277" s="25">
        <f>+VLOOKUP(A277,Hoja1!$D$3:$S$1124,9,FALSE)</f>
        <v>1448</v>
      </c>
      <c r="N277" s="25">
        <f>+VLOOKUP(A277,Hoja1!$D$3:$S$1124,10,FALSE)</f>
        <v>6</v>
      </c>
      <c r="O277" s="25">
        <f>+VLOOKUP(A277,Hoja1!$D$3:$S$1124,11,FALSE)</f>
        <v>48</v>
      </c>
      <c r="P277" s="25">
        <f>+VLOOKUP(A277,Hoja1!$D$3:$S$1124,12,FALSE)</f>
        <v>78</v>
      </c>
      <c r="Q277" s="27">
        <f t="shared" si="13"/>
        <v>2211</v>
      </c>
      <c r="R277" s="28">
        <f>+VLOOKUP(A277,Hoja1!$D$3:$S$1124,13,FALSE)</f>
        <v>549</v>
      </c>
      <c r="S277" s="25">
        <f>+VLOOKUP(A277,Hoja1!$D$3:$S$1124,14,FALSE)</f>
        <v>177</v>
      </c>
      <c r="T277" s="25">
        <f>+VLOOKUP(A277,Hoja1!$D$3:$S$1124,15,FALSE)</f>
        <v>4</v>
      </c>
      <c r="U277" s="25">
        <f>+VLOOKUP(A277,Hoja1!$D$3:$S$1124,16,FALSE)</f>
        <v>1481</v>
      </c>
      <c r="V277" s="25"/>
      <c r="W277" s="27">
        <f t="shared" si="3"/>
        <v>0</v>
      </c>
      <c r="X277" s="25"/>
      <c r="Y277" s="25"/>
      <c r="Z277" s="25"/>
      <c r="AA277" s="25"/>
      <c r="AB277" s="25"/>
    </row>
    <row r="278" spans="1:28" ht="13.15">
      <c r="A278" s="24">
        <v>15632</v>
      </c>
      <c r="B278" s="25" t="s">
        <v>321</v>
      </c>
      <c r="C278" s="25" t="s">
        <v>396</v>
      </c>
      <c r="D278" s="26">
        <v>13849</v>
      </c>
      <c r="E278" s="27">
        <f t="shared" si="0"/>
        <v>16959</v>
      </c>
      <c r="F278" s="25">
        <f>+VLOOKUP(A278,Hoja1!$D$3:$S$1124,3,FALSE)</f>
        <v>7044</v>
      </c>
      <c r="G278" s="25">
        <f>+VLOOKUP(A278,Hoja1!$D$3:$S$1124,4,FALSE)</f>
        <v>5504</v>
      </c>
      <c r="H278" s="25">
        <f>+VLOOKUP(A278,Hoja1!$D$3:$S$1124,5,FALSE)</f>
        <v>281</v>
      </c>
      <c r="I278" s="25">
        <f>+VLOOKUP(A278,Hoja1!$D$3:$S$1124,6,FALSE)</f>
        <v>3979</v>
      </c>
      <c r="J278" s="25">
        <f>+VLOOKUP(A278,Hoja1!$D$3:$S$1124,7,FALSE)</f>
        <v>151</v>
      </c>
      <c r="K278" s="27">
        <f t="shared" si="12"/>
        <v>11141</v>
      </c>
      <c r="L278" s="25">
        <f>+VLOOKUP(A278,Hoja1!$D$3:$S$1124,8,FALSE)</f>
        <v>906</v>
      </c>
      <c r="M278" s="25">
        <f>+VLOOKUP(A278,Hoja1!$D$3:$S$1124,9,FALSE)</f>
        <v>7972</v>
      </c>
      <c r="N278" s="25">
        <f>+VLOOKUP(A278,Hoja1!$D$3:$S$1124,10,FALSE)</f>
        <v>112</v>
      </c>
      <c r="O278" s="25">
        <f>+VLOOKUP(A278,Hoja1!$D$3:$S$1124,11,FALSE)</f>
        <v>721</v>
      </c>
      <c r="P278" s="25">
        <f>+VLOOKUP(A278,Hoja1!$D$3:$S$1124,12,FALSE)</f>
        <v>1430</v>
      </c>
      <c r="Q278" s="27">
        <f t="shared" si="13"/>
        <v>11151</v>
      </c>
      <c r="R278" s="28">
        <f>+VLOOKUP(A278,Hoja1!$D$3:$S$1124,13,FALSE)</f>
        <v>978</v>
      </c>
      <c r="S278" s="25">
        <f>+VLOOKUP(A278,Hoja1!$D$3:$S$1124,14,FALSE)</f>
        <v>38</v>
      </c>
      <c r="T278" s="25">
        <f>+VLOOKUP(A278,Hoja1!$D$3:$S$1124,15,FALSE)</f>
        <v>0</v>
      </c>
      <c r="U278" s="25">
        <f>+VLOOKUP(A278,Hoja1!$D$3:$S$1124,16,FALSE)</f>
        <v>10135</v>
      </c>
      <c r="V278" s="25"/>
      <c r="W278" s="27">
        <f t="shared" si="3"/>
        <v>0</v>
      </c>
      <c r="X278" s="25"/>
      <c r="Y278" s="25"/>
      <c r="Z278" s="25"/>
      <c r="AA278" s="25"/>
      <c r="AB278" s="25"/>
    </row>
    <row r="279" spans="1:28" ht="13.15">
      <c r="A279" s="24">
        <v>15638</v>
      </c>
      <c r="B279" s="25" t="s">
        <v>321</v>
      </c>
      <c r="C279" s="25" t="s">
        <v>397</v>
      </c>
      <c r="D279" s="26">
        <v>5677</v>
      </c>
      <c r="E279" s="27">
        <f t="shared" si="0"/>
        <v>6538</v>
      </c>
      <c r="F279" s="25">
        <f>+VLOOKUP(A279,Hoja1!$D$3:$S$1124,3,FALSE)</f>
        <v>4347</v>
      </c>
      <c r="G279" s="25">
        <f>+VLOOKUP(A279,Hoja1!$D$3:$S$1124,4,FALSE)</f>
        <v>1879</v>
      </c>
      <c r="H279" s="25">
        <f>+VLOOKUP(A279,Hoja1!$D$3:$S$1124,5,FALSE)</f>
        <v>24</v>
      </c>
      <c r="I279" s="25">
        <f>+VLOOKUP(A279,Hoja1!$D$3:$S$1124,6,FALSE)</f>
        <v>196</v>
      </c>
      <c r="J279" s="25">
        <f>+VLOOKUP(A279,Hoja1!$D$3:$S$1124,7,FALSE)</f>
        <v>92</v>
      </c>
      <c r="K279" s="27">
        <f t="shared" si="12"/>
        <v>4616</v>
      </c>
      <c r="L279" s="25">
        <f>+VLOOKUP(A279,Hoja1!$D$3:$S$1124,8,FALSE)</f>
        <v>2263</v>
      </c>
      <c r="M279" s="25">
        <f>+VLOOKUP(A279,Hoja1!$D$3:$S$1124,9,FALSE)</f>
        <v>1982</v>
      </c>
      <c r="N279" s="25">
        <f>+VLOOKUP(A279,Hoja1!$D$3:$S$1124,10,FALSE)</f>
        <v>10</v>
      </c>
      <c r="O279" s="25">
        <f>+VLOOKUP(A279,Hoja1!$D$3:$S$1124,11,FALSE)</f>
        <v>186</v>
      </c>
      <c r="P279" s="25">
        <f>+VLOOKUP(A279,Hoja1!$D$3:$S$1124,12,FALSE)</f>
        <v>175</v>
      </c>
      <c r="Q279" s="27">
        <f t="shared" si="13"/>
        <v>4699</v>
      </c>
      <c r="R279" s="28">
        <f>+VLOOKUP(A279,Hoja1!$D$3:$S$1124,13,FALSE)</f>
        <v>1459</v>
      </c>
      <c r="S279" s="25">
        <f>+VLOOKUP(A279,Hoja1!$D$3:$S$1124,14,FALSE)</f>
        <v>1017</v>
      </c>
      <c r="T279" s="25">
        <f>+VLOOKUP(A279,Hoja1!$D$3:$S$1124,15,FALSE)</f>
        <v>2</v>
      </c>
      <c r="U279" s="25">
        <f>+VLOOKUP(A279,Hoja1!$D$3:$S$1124,16,FALSE)</f>
        <v>2221</v>
      </c>
      <c r="V279" s="25"/>
      <c r="W279" s="27">
        <f t="shared" si="3"/>
        <v>0</v>
      </c>
      <c r="X279" s="25"/>
      <c r="Y279" s="25"/>
      <c r="Z279" s="25"/>
      <c r="AA279" s="25"/>
      <c r="AB279" s="25"/>
    </row>
    <row r="280" spans="1:28" ht="13.15">
      <c r="A280" s="24">
        <v>15646</v>
      </c>
      <c r="B280" s="25" t="s">
        <v>321</v>
      </c>
      <c r="C280" s="25" t="s">
        <v>398</v>
      </c>
      <c r="D280" s="26">
        <v>18818</v>
      </c>
      <c r="E280" s="27">
        <f t="shared" si="0"/>
        <v>25980</v>
      </c>
      <c r="F280" s="25">
        <f>+VLOOKUP(A280,Hoja1!$D$3:$S$1124,3,FALSE)</f>
        <v>15427</v>
      </c>
      <c r="G280" s="25">
        <f>+VLOOKUP(A280,Hoja1!$D$3:$S$1124,4,FALSE)</f>
        <v>9637</v>
      </c>
      <c r="H280" s="25">
        <f>+VLOOKUP(A280,Hoja1!$D$3:$S$1124,5,FALSE)</f>
        <v>61</v>
      </c>
      <c r="I280" s="25">
        <f>+VLOOKUP(A280,Hoja1!$D$3:$S$1124,6,FALSE)</f>
        <v>664</v>
      </c>
      <c r="J280" s="25">
        <f>+VLOOKUP(A280,Hoja1!$D$3:$S$1124,7,FALSE)</f>
        <v>191</v>
      </c>
      <c r="K280" s="27">
        <f t="shared" si="12"/>
        <v>17268</v>
      </c>
      <c r="L280" s="25">
        <f>+VLOOKUP(A280,Hoja1!$D$3:$S$1124,8,FALSE)</f>
        <v>7106</v>
      </c>
      <c r="M280" s="25">
        <f>+VLOOKUP(A280,Hoja1!$D$3:$S$1124,9,FALSE)</f>
        <v>7896</v>
      </c>
      <c r="N280" s="25">
        <f>+VLOOKUP(A280,Hoja1!$D$3:$S$1124,10,FALSE)</f>
        <v>246</v>
      </c>
      <c r="O280" s="25">
        <f>+VLOOKUP(A280,Hoja1!$D$3:$S$1124,11,FALSE)</f>
        <v>1731</v>
      </c>
      <c r="P280" s="25">
        <f>+VLOOKUP(A280,Hoja1!$D$3:$S$1124,12,FALSE)</f>
        <v>289</v>
      </c>
      <c r="Q280" s="27">
        <f t="shared" si="13"/>
        <v>17450</v>
      </c>
      <c r="R280" s="28">
        <f>+VLOOKUP(A280,Hoja1!$D$3:$S$1124,13,FALSE)</f>
        <v>6682</v>
      </c>
      <c r="S280" s="25">
        <f>+VLOOKUP(A280,Hoja1!$D$3:$S$1124,14,FALSE)</f>
        <v>613</v>
      </c>
      <c r="T280" s="25">
        <f>+VLOOKUP(A280,Hoja1!$D$3:$S$1124,15,FALSE)</f>
        <v>1</v>
      </c>
      <c r="U280" s="25">
        <f>+VLOOKUP(A280,Hoja1!$D$3:$S$1124,16,FALSE)</f>
        <v>10154</v>
      </c>
      <c r="V280" s="25"/>
      <c r="W280" s="27">
        <f t="shared" si="3"/>
        <v>0</v>
      </c>
      <c r="X280" s="25"/>
      <c r="Y280" s="25"/>
      <c r="Z280" s="25"/>
      <c r="AA280" s="25"/>
      <c r="AB280" s="25"/>
    </row>
    <row r="281" spans="1:28" ht="13.15">
      <c r="A281" s="24">
        <v>15660</v>
      </c>
      <c r="B281" s="25" t="s">
        <v>321</v>
      </c>
      <c r="C281" s="25" t="s">
        <v>399</v>
      </c>
      <c r="D281" s="26">
        <v>1660</v>
      </c>
      <c r="E281" s="27">
        <f t="shared" si="0"/>
        <v>2030</v>
      </c>
      <c r="F281" s="25">
        <f>+VLOOKUP(A281,Hoja1!$D$3:$S$1124,3,FALSE)</f>
        <v>1174</v>
      </c>
      <c r="G281" s="25">
        <f>+VLOOKUP(A281,Hoja1!$D$3:$S$1124,4,FALSE)</f>
        <v>451</v>
      </c>
      <c r="H281" s="25">
        <f>+VLOOKUP(A281,Hoja1!$D$3:$S$1124,5,FALSE)</f>
        <v>1</v>
      </c>
      <c r="I281" s="25">
        <f>+VLOOKUP(A281,Hoja1!$D$3:$S$1124,6,FALSE)</f>
        <v>396</v>
      </c>
      <c r="J281" s="25">
        <f>+VLOOKUP(A281,Hoja1!$D$3:$S$1124,7,FALSE)</f>
        <v>8</v>
      </c>
      <c r="K281" s="27">
        <f t="shared" si="12"/>
        <v>1552</v>
      </c>
      <c r="L281" s="25">
        <f>+VLOOKUP(A281,Hoja1!$D$3:$S$1124,8,FALSE)</f>
        <v>668</v>
      </c>
      <c r="M281" s="25">
        <f>+VLOOKUP(A281,Hoja1!$D$3:$S$1124,9,FALSE)</f>
        <v>766</v>
      </c>
      <c r="N281" s="25">
        <f>+VLOOKUP(A281,Hoja1!$D$3:$S$1124,10,FALSE)</f>
        <v>21</v>
      </c>
      <c r="O281" s="25">
        <f>+VLOOKUP(A281,Hoja1!$D$3:$S$1124,11,FALSE)</f>
        <v>20</v>
      </c>
      <c r="P281" s="25">
        <f>+VLOOKUP(A281,Hoja1!$D$3:$S$1124,12,FALSE)</f>
        <v>77</v>
      </c>
      <c r="Q281" s="27">
        <f t="shared" si="13"/>
        <v>1557</v>
      </c>
      <c r="R281" s="28">
        <f>+VLOOKUP(A281,Hoja1!$D$3:$S$1124,13,FALSE)</f>
        <v>28</v>
      </c>
      <c r="S281" s="25">
        <f>+VLOOKUP(A281,Hoja1!$D$3:$S$1124,14,FALSE)</f>
        <v>652</v>
      </c>
      <c r="T281" s="25">
        <f>+VLOOKUP(A281,Hoja1!$D$3:$S$1124,15,FALSE)</f>
        <v>2</v>
      </c>
      <c r="U281" s="25">
        <f>+VLOOKUP(A281,Hoja1!$D$3:$S$1124,16,FALSE)</f>
        <v>875</v>
      </c>
      <c r="V281" s="25"/>
      <c r="W281" s="27">
        <f t="shared" si="3"/>
        <v>0</v>
      </c>
      <c r="X281" s="25"/>
      <c r="Y281" s="25"/>
      <c r="Z281" s="25"/>
      <c r="AA281" s="25"/>
      <c r="AB281" s="25"/>
    </row>
    <row r="282" spans="1:28" ht="13.15">
      <c r="A282" s="24">
        <v>15664</v>
      </c>
      <c r="B282" s="25" t="s">
        <v>321</v>
      </c>
      <c r="C282" s="25" t="s">
        <v>400</v>
      </c>
      <c r="D282" s="26">
        <v>4999</v>
      </c>
      <c r="E282" s="27">
        <f t="shared" si="0"/>
        <v>5757</v>
      </c>
      <c r="F282" s="25">
        <f>+VLOOKUP(A282,Hoja1!$D$3:$S$1124,3,FALSE)</f>
        <v>2057</v>
      </c>
      <c r="G282" s="25">
        <f>+VLOOKUP(A282,Hoja1!$D$3:$S$1124,4,FALSE)</f>
        <v>1131</v>
      </c>
      <c r="H282" s="25">
        <f>+VLOOKUP(A282,Hoja1!$D$3:$S$1124,5,FALSE)</f>
        <v>0</v>
      </c>
      <c r="I282" s="25">
        <f>+VLOOKUP(A282,Hoja1!$D$3:$S$1124,6,FALSE)</f>
        <v>2557</v>
      </c>
      <c r="J282" s="25">
        <f>+VLOOKUP(A282,Hoja1!$D$3:$S$1124,7,FALSE)</f>
        <v>12</v>
      </c>
      <c r="K282" s="27">
        <f t="shared" si="12"/>
        <v>4614</v>
      </c>
      <c r="L282" s="25">
        <f>+VLOOKUP(A282,Hoja1!$D$3:$S$1124,8,FALSE)</f>
        <v>734</v>
      </c>
      <c r="M282" s="25">
        <f>+VLOOKUP(A282,Hoja1!$D$3:$S$1124,9,FALSE)</f>
        <v>3074</v>
      </c>
      <c r="N282" s="25">
        <f>+VLOOKUP(A282,Hoja1!$D$3:$S$1124,10,FALSE)</f>
        <v>30</v>
      </c>
      <c r="O282" s="25">
        <f>+VLOOKUP(A282,Hoja1!$D$3:$S$1124,11,FALSE)</f>
        <v>584</v>
      </c>
      <c r="P282" s="25">
        <f>+VLOOKUP(A282,Hoja1!$D$3:$S$1124,12,FALSE)</f>
        <v>192</v>
      </c>
      <c r="Q282" s="27">
        <f t="shared" si="13"/>
        <v>4622</v>
      </c>
      <c r="R282" s="28">
        <f>+VLOOKUP(A282,Hoja1!$D$3:$S$1124,13,FALSE)</f>
        <v>580</v>
      </c>
      <c r="S282" s="25">
        <f>+VLOOKUP(A282,Hoja1!$D$3:$S$1124,14,FALSE)</f>
        <v>300</v>
      </c>
      <c r="T282" s="25">
        <f>+VLOOKUP(A282,Hoja1!$D$3:$S$1124,15,FALSE)</f>
        <v>0</v>
      </c>
      <c r="U282" s="25">
        <f>+VLOOKUP(A282,Hoja1!$D$3:$S$1124,16,FALSE)</f>
        <v>3742</v>
      </c>
      <c r="V282" s="25"/>
      <c r="W282" s="27">
        <f t="shared" si="3"/>
        <v>0</v>
      </c>
      <c r="X282" s="25"/>
      <c r="Y282" s="25"/>
      <c r="Z282" s="25"/>
      <c r="AA282" s="25"/>
      <c r="AB282" s="25"/>
    </row>
    <row r="283" spans="1:28" ht="13.15">
      <c r="A283" s="24">
        <v>15667</v>
      </c>
      <c r="B283" s="25" t="s">
        <v>321</v>
      </c>
      <c r="C283" s="25" t="s">
        <v>401</v>
      </c>
      <c r="D283" s="26">
        <v>5473</v>
      </c>
      <c r="E283" s="27">
        <f t="shared" si="0"/>
        <v>5087</v>
      </c>
      <c r="F283" s="25">
        <f>+VLOOKUP(A283,Hoja1!$D$3:$S$1124,3,FALSE)</f>
        <v>2530</v>
      </c>
      <c r="G283" s="25">
        <f>+VLOOKUP(A283,Hoja1!$D$3:$S$1124,4,FALSE)</f>
        <v>472</v>
      </c>
      <c r="H283" s="25">
        <f>+VLOOKUP(A283,Hoja1!$D$3:$S$1124,5,FALSE)</f>
        <v>0</v>
      </c>
      <c r="I283" s="25">
        <f>+VLOOKUP(A283,Hoja1!$D$3:$S$1124,6,FALSE)</f>
        <v>1879</v>
      </c>
      <c r="J283" s="25">
        <f>+VLOOKUP(A283,Hoja1!$D$3:$S$1124,7,FALSE)</f>
        <v>206</v>
      </c>
      <c r="K283" s="27">
        <f t="shared" si="12"/>
        <v>4278</v>
      </c>
      <c r="L283" s="25">
        <f>+VLOOKUP(A283,Hoja1!$D$3:$S$1124,8,FALSE)</f>
        <v>1848</v>
      </c>
      <c r="M283" s="25">
        <f>+VLOOKUP(A283,Hoja1!$D$3:$S$1124,9,FALSE)</f>
        <v>1390</v>
      </c>
      <c r="N283" s="25">
        <f>+VLOOKUP(A283,Hoja1!$D$3:$S$1124,10,FALSE)</f>
        <v>27</v>
      </c>
      <c r="O283" s="25">
        <f>+VLOOKUP(A283,Hoja1!$D$3:$S$1124,11,FALSE)</f>
        <v>876</v>
      </c>
      <c r="P283" s="25">
        <f>+VLOOKUP(A283,Hoja1!$D$3:$S$1124,12,FALSE)</f>
        <v>137</v>
      </c>
      <c r="Q283" s="27">
        <f t="shared" si="13"/>
        <v>4492</v>
      </c>
      <c r="R283" s="28">
        <f>+VLOOKUP(A283,Hoja1!$D$3:$S$1124,13,FALSE)</f>
        <v>1936</v>
      </c>
      <c r="S283" s="25">
        <f>+VLOOKUP(A283,Hoja1!$D$3:$S$1124,14,FALSE)</f>
        <v>146</v>
      </c>
      <c r="T283" s="25">
        <f>+VLOOKUP(A283,Hoja1!$D$3:$S$1124,15,FALSE)</f>
        <v>0</v>
      </c>
      <c r="U283" s="25">
        <f>+VLOOKUP(A283,Hoja1!$D$3:$S$1124,16,FALSE)</f>
        <v>2410</v>
      </c>
      <c r="V283" s="25"/>
      <c r="W283" s="27">
        <f t="shared" si="3"/>
        <v>0</v>
      </c>
      <c r="X283" s="25"/>
      <c r="Y283" s="25"/>
      <c r="Z283" s="25"/>
      <c r="AA283" s="25"/>
      <c r="AB283" s="25"/>
    </row>
    <row r="284" spans="1:28" ht="13.15">
      <c r="A284" s="24">
        <v>15673</v>
      </c>
      <c r="B284" s="25" t="s">
        <v>321</v>
      </c>
      <c r="C284" s="25" t="s">
        <v>402</v>
      </c>
      <c r="D284" s="26">
        <v>3131</v>
      </c>
      <c r="E284" s="27">
        <f t="shared" si="0"/>
        <v>4432</v>
      </c>
      <c r="F284" s="25">
        <f>+VLOOKUP(A284,Hoja1!$D$3:$S$1124,3,FALSE)</f>
        <v>2353</v>
      </c>
      <c r="G284" s="25">
        <f>+VLOOKUP(A284,Hoja1!$D$3:$S$1124,4,FALSE)</f>
        <v>1229</v>
      </c>
      <c r="H284" s="25">
        <f>+VLOOKUP(A284,Hoja1!$D$3:$S$1124,5,FALSE)</f>
        <v>4</v>
      </c>
      <c r="I284" s="25">
        <f>+VLOOKUP(A284,Hoja1!$D$3:$S$1124,6,FALSE)</f>
        <v>833</v>
      </c>
      <c r="J284" s="25">
        <f>+VLOOKUP(A284,Hoja1!$D$3:$S$1124,7,FALSE)</f>
        <v>13</v>
      </c>
      <c r="K284" s="27">
        <f t="shared" si="12"/>
        <v>3227</v>
      </c>
      <c r="L284" s="25">
        <f>+VLOOKUP(A284,Hoja1!$D$3:$S$1124,8,FALSE)</f>
        <v>1110</v>
      </c>
      <c r="M284" s="25">
        <f>+VLOOKUP(A284,Hoja1!$D$3:$S$1124,9,FALSE)</f>
        <v>1703</v>
      </c>
      <c r="N284" s="25">
        <f>+VLOOKUP(A284,Hoja1!$D$3:$S$1124,10,FALSE)</f>
        <v>9</v>
      </c>
      <c r="O284" s="25">
        <f>+VLOOKUP(A284,Hoja1!$D$3:$S$1124,11,FALSE)</f>
        <v>181</v>
      </c>
      <c r="P284" s="25">
        <f>+VLOOKUP(A284,Hoja1!$D$3:$S$1124,12,FALSE)</f>
        <v>224</v>
      </c>
      <c r="Q284" s="27">
        <f t="shared" si="13"/>
        <v>3244</v>
      </c>
      <c r="R284" s="28">
        <f>+VLOOKUP(A284,Hoja1!$D$3:$S$1124,13,FALSE)</f>
        <v>64</v>
      </c>
      <c r="S284" s="25">
        <f>+VLOOKUP(A284,Hoja1!$D$3:$S$1124,14,FALSE)</f>
        <v>1058</v>
      </c>
      <c r="T284" s="25">
        <f>+VLOOKUP(A284,Hoja1!$D$3:$S$1124,15,FALSE)</f>
        <v>4</v>
      </c>
      <c r="U284" s="25">
        <f>+VLOOKUP(A284,Hoja1!$D$3:$S$1124,16,FALSE)</f>
        <v>2118</v>
      </c>
      <c r="V284" s="25"/>
      <c r="W284" s="27">
        <f t="shared" si="3"/>
        <v>0</v>
      </c>
      <c r="X284" s="25"/>
      <c r="Y284" s="25"/>
      <c r="Z284" s="25"/>
      <c r="AA284" s="25"/>
      <c r="AB284" s="25"/>
    </row>
    <row r="285" spans="1:28" ht="13.15">
      <c r="A285" s="24">
        <v>15676</v>
      </c>
      <c r="B285" s="25" t="s">
        <v>321</v>
      </c>
      <c r="C285" s="25" t="s">
        <v>403</v>
      </c>
      <c r="D285" s="26">
        <v>3011</v>
      </c>
      <c r="E285" s="27">
        <f t="shared" si="0"/>
        <v>4096</v>
      </c>
      <c r="F285" s="25">
        <f>+VLOOKUP(A285,Hoja1!$D$3:$S$1124,3,FALSE)</f>
        <v>1662</v>
      </c>
      <c r="G285" s="25">
        <f>+VLOOKUP(A285,Hoja1!$D$3:$S$1124,4,FALSE)</f>
        <v>773</v>
      </c>
      <c r="H285" s="25">
        <f>+VLOOKUP(A285,Hoja1!$D$3:$S$1124,5,FALSE)</f>
        <v>40</v>
      </c>
      <c r="I285" s="25">
        <f>+VLOOKUP(A285,Hoja1!$D$3:$S$1124,6,FALSE)</f>
        <v>1579</v>
      </c>
      <c r="J285" s="25">
        <f>+VLOOKUP(A285,Hoja1!$D$3:$S$1124,7,FALSE)</f>
        <v>42</v>
      </c>
      <c r="K285" s="27">
        <f t="shared" si="12"/>
        <v>2898</v>
      </c>
      <c r="L285" s="25">
        <f>+VLOOKUP(A285,Hoja1!$D$3:$S$1124,8,FALSE)</f>
        <v>414</v>
      </c>
      <c r="M285" s="25">
        <f>+VLOOKUP(A285,Hoja1!$D$3:$S$1124,9,FALSE)</f>
        <v>2283</v>
      </c>
      <c r="N285" s="25">
        <f>+VLOOKUP(A285,Hoja1!$D$3:$S$1124,10,FALSE)</f>
        <v>7</v>
      </c>
      <c r="O285" s="25">
        <f>+VLOOKUP(A285,Hoja1!$D$3:$S$1124,11,FALSE)</f>
        <v>145</v>
      </c>
      <c r="P285" s="25">
        <f>+VLOOKUP(A285,Hoja1!$D$3:$S$1124,12,FALSE)</f>
        <v>49</v>
      </c>
      <c r="Q285" s="27">
        <f t="shared" si="13"/>
        <v>2900</v>
      </c>
      <c r="R285" s="28">
        <f>+VLOOKUP(A285,Hoja1!$D$3:$S$1124,13,FALSE)</f>
        <v>22</v>
      </c>
      <c r="S285" s="25">
        <f>+VLOOKUP(A285,Hoja1!$D$3:$S$1124,14,FALSE)</f>
        <v>1701</v>
      </c>
      <c r="T285" s="25">
        <f>+VLOOKUP(A285,Hoja1!$D$3:$S$1124,15,FALSE)</f>
        <v>6</v>
      </c>
      <c r="U285" s="25">
        <f>+VLOOKUP(A285,Hoja1!$D$3:$S$1124,16,FALSE)</f>
        <v>1171</v>
      </c>
      <c r="V285" s="25"/>
      <c r="W285" s="27">
        <f t="shared" si="3"/>
        <v>0</v>
      </c>
      <c r="X285" s="25"/>
      <c r="Y285" s="25"/>
      <c r="Z285" s="25"/>
      <c r="AA285" s="25"/>
      <c r="AB285" s="25"/>
    </row>
    <row r="286" spans="1:28" ht="13.15">
      <c r="A286" s="24">
        <v>15681</v>
      </c>
      <c r="B286" s="25" t="s">
        <v>321</v>
      </c>
      <c r="C286" s="25" t="s">
        <v>404</v>
      </c>
      <c r="D286" s="26">
        <v>6716</v>
      </c>
      <c r="E286" s="27">
        <f t="shared" si="0"/>
        <v>6708</v>
      </c>
      <c r="F286" s="25">
        <f>+VLOOKUP(A286,Hoja1!$D$3:$S$1124,3,FALSE)</f>
        <v>1948</v>
      </c>
      <c r="G286" s="25">
        <f>+VLOOKUP(A286,Hoja1!$D$3:$S$1124,4,FALSE)</f>
        <v>890</v>
      </c>
      <c r="H286" s="25">
        <f>+VLOOKUP(A286,Hoja1!$D$3:$S$1124,5,FALSE)</f>
        <v>10</v>
      </c>
      <c r="I286" s="25">
        <f>+VLOOKUP(A286,Hoja1!$D$3:$S$1124,6,FALSE)</f>
        <v>3831</v>
      </c>
      <c r="J286" s="25">
        <f>+VLOOKUP(A286,Hoja1!$D$3:$S$1124,7,FALSE)</f>
        <v>29</v>
      </c>
      <c r="K286" s="27">
        <f t="shared" si="12"/>
        <v>5801</v>
      </c>
      <c r="L286" s="25">
        <f>+VLOOKUP(A286,Hoja1!$D$3:$S$1124,8,FALSE)</f>
        <v>1332</v>
      </c>
      <c r="M286" s="25">
        <f>+VLOOKUP(A286,Hoja1!$D$3:$S$1124,9,FALSE)</f>
        <v>1452</v>
      </c>
      <c r="N286" s="25">
        <f>+VLOOKUP(A286,Hoja1!$D$3:$S$1124,10,FALSE)</f>
        <v>1538</v>
      </c>
      <c r="O286" s="25">
        <f>+VLOOKUP(A286,Hoja1!$D$3:$S$1124,11,FALSE)</f>
        <v>990</v>
      </c>
      <c r="P286" s="25">
        <f>+VLOOKUP(A286,Hoja1!$D$3:$S$1124,12,FALSE)</f>
        <v>489</v>
      </c>
      <c r="Q286" s="27">
        <f t="shared" si="13"/>
        <v>5822</v>
      </c>
      <c r="R286" s="28">
        <f>+VLOOKUP(A286,Hoja1!$D$3:$S$1124,13,FALSE)</f>
        <v>1574</v>
      </c>
      <c r="S286" s="25">
        <f>+VLOOKUP(A286,Hoja1!$D$3:$S$1124,14,FALSE)</f>
        <v>1034</v>
      </c>
      <c r="T286" s="25">
        <f>+VLOOKUP(A286,Hoja1!$D$3:$S$1124,15,FALSE)</f>
        <v>1</v>
      </c>
      <c r="U286" s="25">
        <f>+VLOOKUP(A286,Hoja1!$D$3:$S$1124,16,FALSE)</f>
        <v>3213</v>
      </c>
      <c r="V286" s="25"/>
      <c r="W286" s="27">
        <f t="shared" si="3"/>
        <v>0</v>
      </c>
      <c r="X286" s="25"/>
      <c r="Y286" s="25"/>
      <c r="Z286" s="25"/>
      <c r="AA286" s="25"/>
      <c r="AB286" s="25"/>
    </row>
    <row r="287" spans="1:28" ht="13.15">
      <c r="A287" s="24">
        <v>15686</v>
      </c>
      <c r="B287" s="25" t="s">
        <v>321</v>
      </c>
      <c r="C287" s="25" t="s">
        <v>405</v>
      </c>
      <c r="D287" s="26">
        <v>7710</v>
      </c>
      <c r="E287" s="27">
        <f t="shared" si="0"/>
        <v>9084</v>
      </c>
      <c r="F287" s="25">
        <f>+VLOOKUP(A287,Hoja1!$D$3:$S$1124,3,FALSE)</f>
        <v>4797</v>
      </c>
      <c r="G287" s="25">
        <f>+VLOOKUP(A287,Hoja1!$D$3:$S$1124,4,FALSE)</f>
        <v>2268</v>
      </c>
      <c r="H287" s="25">
        <f>+VLOOKUP(A287,Hoja1!$D$3:$S$1124,5,FALSE)</f>
        <v>14</v>
      </c>
      <c r="I287" s="25">
        <f>+VLOOKUP(A287,Hoja1!$D$3:$S$1124,6,FALSE)</f>
        <v>1955</v>
      </c>
      <c r="J287" s="25">
        <f>+VLOOKUP(A287,Hoja1!$D$3:$S$1124,7,FALSE)</f>
        <v>50</v>
      </c>
      <c r="K287" s="27">
        <f t="shared" si="12"/>
        <v>6595</v>
      </c>
      <c r="L287" s="25">
        <f>+VLOOKUP(A287,Hoja1!$D$3:$S$1124,8,FALSE)</f>
        <v>2156</v>
      </c>
      <c r="M287" s="25">
        <f>+VLOOKUP(A287,Hoja1!$D$3:$S$1124,9,FALSE)</f>
        <v>3041</v>
      </c>
      <c r="N287" s="25">
        <f>+VLOOKUP(A287,Hoja1!$D$3:$S$1124,10,FALSE)</f>
        <v>165</v>
      </c>
      <c r="O287" s="25">
        <f>+VLOOKUP(A287,Hoja1!$D$3:$S$1124,11,FALSE)</f>
        <v>595</v>
      </c>
      <c r="P287" s="25">
        <f>+VLOOKUP(A287,Hoja1!$D$3:$S$1124,12,FALSE)</f>
        <v>638</v>
      </c>
      <c r="Q287" s="27">
        <f t="shared" si="13"/>
        <v>6627</v>
      </c>
      <c r="R287" s="28">
        <f>+VLOOKUP(A287,Hoja1!$D$3:$S$1124,13,FALSE)</f>
        <v>1806</v>
      </c>
      <c r="S287" s="25">
        <f>+VLOOKUP(A287,Hoja1!$D$3:$S$1124,14,FALSE)</f>
        <v>776</v>
      </c>
      <c r="T287" s="25">
        <f>+VLOOKUP(A287,Hoja1!$D$3:$S$1124,15,FALSE)</f>
        <v>10</v>
      </c>
      <c r="U287" s="25">
        <f>+VLOOKUP(A287,Hoja1!$D$3:$S$1124,16,FALSE)</f>
        <v>4035</v>
      </c>
      <c r="V287" s="25"/>
      <c r="W287" s="27">
        <f t="shared" si="3"/>
        <v>0</v>
      </c>
      <c r="X287" s="25"/>
      <c r="Y287" s="25"/>
      <c r="Z287" s="25"/>
      <c r="AA287" s="25"/>
      <c r="AB287" s="25"/>
    </row>
    <row r="288" spans="1:28" ht="13.15">
      <c r="A288" s="24">
        <v>15690</v>
      </c>
      <c r="B288" s="25" t="s">
        <v>321</v>
      </c>
      <c r="C288" s="25" t="s">
        <v>406</v>
      </c>
      <c r="D288" s="26">
        <v>3498</v>
      </c>
      <c r="E288" s="27">
        <f t="shared" si="0"/>
        <v>3189</v>
      </c>
      <c r="F288" s="25">
        <f>+VLOOKUP(A288,Hoja1!$D$3:$S$1124,3,FALSE)</f>
        <v>2037</v>
      </c>
      <c r="G288" s="25">
        <f>+VLOOKUP(A288,Hoja1!$D$3:$S$1124,4,FALSE)</f>
        <v>222</v>
      </c>
      <c r="H288" s="25">
        <f>+VLOOKUP(A288,Hoja1!$D$3:$S$1124,5,FALSE)</f>
        <v>8</v>
      </c>
      <c r="I288" s="25">
        <f>+VLOOKUP(A288,Hoja1!$D$3:$S$1124,6,FALSE)</f>
        <v>915</v>
      </c>
      <c r="J288" s="25">
        <f>+VLOOKUP(A288,Hoja1!$D$3:$S$1124,7,FALSE)</f>
        <v>7</v>
      </c>
      <c r="K288" s="27">
        <f t="shared" si="12"/>
        <v>3083</v>
      </c>
      <c r="L288" s="25">
        <f>+VLOOKUP(A288,Hoja1!$D$3:$S$1124,8,FALSE)</f>
        <v>1843</v>
      </c>
      <c r="M288" s="25">
        <f>+VLOOKUP(A288,Hoja1!$D$3:$S$1124,9,FALSE)</f>
        <v>558</v>
      </c>
      <c r="N288" s="25">
        <f>+VLOOKUP(A288,Hoja1!$D$3:$S$1124,10,FALSE)</f>
        <v>383</v>
      </c>
      <c r="O288" s="25">
        <f>+VLOOKUP(A288,Hoja1!$D$3:$S$1124,11,FALSE)</f>
        <v>236</v>
      </c>
      <c r="P288" s="25">
        <f>+VLOOKUP(A288,Hoja1!$D$3:$S$1124,12,FALSE)</f>
        <v>63</v>
      </c>
      <c r="Q288" s="27">
        <f t="shared" si="13"/>
        <v>3088</v>
      </c>
      <c r="R288" s="28">
        <f>+VLOOKUP(A288,Hoja1!$D$3:$S$1124,13,FALSE)</f>
        <v>1785</v>
      </c>
      <c r="S288" s="25">
        <f>+VLOOKUP(A288,Hoja1!$D$3:$S$1124,14,FALSE)</f>
        <v>143</v>
      </c>
      <c r="T288" s="25">
        <f>+VLOOKUP(A288,Hoja1!$D$3:$S$1124,15,FALSE)</f>
        <v>2</v>
      </c>
      <c r="U288" s="25">
        <f>+VLOOKUP(A288,Hoja1!$D$3:$S$1124,16,FALSE)</f>
        <v>1158</v>
      </c>
      <c r="V288" s="25"/>
      <c r="W288" s="27">
        <f t="shared" si="3"/>
        <v>0</v>
      </c>
      <c r="X288" s="25"/>
      <c r="Y288" s="25"/>
      <c r="Z288" s="25"/>
      <c r="AA288" s="25"/>
      <c r="AB288" s="25"/>
    </row>
    <row r="289" spans="1:28" ht="13.15">
      <c r="A289" s="24">
        <v>15693</v>
      </c>
      <c r="B289" s="25" t="s">
        <v>321</v>
      </c>
      <c r="C289" s="25" t="s">
        <v>407</v>
      </c>
      <c r="D289" s="26">
        <v>13325</v>
      </c>
      <c r="E289" s="27">
        <f t="shared" si="0"/>
        <v>14023</v>
      </c>
      <c r="F289" s="25">
        <f>+VLOOKUP(A289,Hoja1!$D$3:$S$1124,3,FALSE)</f>
        <v>9915</v>
      </c>
      <c r="G289" s="25">
        <f>+VLOOKUP(A289,Hoja1!$D$3:$S$1124,4,FALSE)</f>
        <v>3379</v>
      </c>
      <c r="H289" s="25">
        <f>+VLOOKUP(A289,Hoja1!$D$3:$S$1124,5,FALSE)</f>
        <v>63</v>
      </c>
      <c r="I289" s="25">
        <f>+VLOOKUP(A289,Hoja1!$D$3:$S$1124,6,FALSE)</f>
        <v>585</v>
      </c>
      <c r="J289" s="25">
        <f>+VLOOKUP(A289,Hoja1!$D$3:$S$1124,7,FALSE)</f>
        <v>81</v>
      </c>
      <c r="K289" s="27">
        <f t="shared" si="12"/>
        <v>10680</v>
      </c>
      <c r="L289" s="25">
        <f>+VLOOKUP(A289,Hoja1!$D$3:$S$1124,8,FALSE)</f>
        <v>6716</v>
      </c>
      <c r="M289" s="25">
        <f>+VLOOKUP(A289,Hoja1!$D$3:$S$1124,9,FALSE)</f>
        <v>3653</v>
      </c>
      <c r="N289" s="25">
        <f>+VLOOKUP(A289,Hoja1!$D$3:$S$1124,10,FALSE)</f>
        <v>43</v>
      </c>
      <c r="O289" s="25">
        <f>+VLOOKUP(A289,Hoja1!$D$3:$S$1124,11,FALSE)</f>
        <v>213</v>
      </c>
      <c r="P289" s="25">
        <f>+VLOOKUP(A289,Hoja1!$D$3:$S$1124,12,FALSE)</f>
        <v>55</v>
      </c>
      <c r="Q289" s="27">
        <f t="shared" si="13"/>
        <v>10720</v>
      </c>
      <c r="R289" s="28">
        <f>+VLOOKUP(A289,Hoja1!$D$3:$S$1124,13,FALSE)</f>
        <v>6469</v>
      </c>
      <c r="S289" s="25">
        <f>+VLOOKUP(A289,Hoja1!$D$3:$S$1124,14,FALSE)</f>
        <v>246</v>
      </c>
      <c r="T289" s="25">
        <f>+VLOOKUP(A289,Hoja1!$D$3:$S$1124,15,FALSE)</f>
        <v>44</v>
      </c>
      <c r="U289" s="25">
        <f>+VLOOKUP(A289,Hoja1!$D$3:$S$1124,16,FALSE)</f>
        <v>3961</v>
      </c>
      <c r="V289" s="25"/>
      <c r="W289" s="27">
        <f t="shared" si="3"/>
        <v>0</v>
      </c>
      <c r="X289" s="25"/>
      <c r="Y289" s="25"/>
      <c r="Z289" s="25"/>
      <c r="AA289" s="25"/>
      <c r="AB289" s="25"/>
    </row>
    <row r="290" spans="1:28" ht="13.15">
      <c r="A290" s="24">
        <v>15696</v>
      </c>
      <c r="B290" s="25" t="s">
        <v>321</v>
      </c>
      <c r="C290" s="25" t="s">
        <v>408</v>
      </c>
      <c r="D290" s="26">
        <v>3212</v>
      </c>
      <c r="E290" s="27">
        <f t="shared" si="0"/>
        <v>4211</v>
      </c>
      <c r="F290" s="25">
        <f>+VLOOKUP(A290,Hoja1!$D$3:$S$1124,3,FALSE)</f>
        <v>2387</v>
      </c>
      <c r="G290" s="25">
        <f>+VLOOKUP(A290,Hoja1!$D$3:$S$1124,4,FALSE)</f>
        <v>1311</v>
      </c>
      <c r="H290" s="25">
        <f>+VLOOKUP(A290,Hoja1!$D$3:$S$1124,5,FALSE)</f>
        <v>23</v>
      </c>
      <c r="I290" s="25">
        <f>+VLOOKUP(A290,Hoja1!$D$3:$S$1124,6,FALSE)</f>
        <v>421</v>
      </c>
      <c r="J290" s="25">
        <f>+VLOOKUP(A290,Hoja1!$D$3:$S$1124,7,FALSE)</f>
        <v>69</v>
      </c>
      <c r="K290" s="27">
        <f t="shared" si="12"/>
        <v>2830</v>
      </c>
      <c r="L290" s="25">
        <f>+VLOOKUP(A290,Hoja1!$D$3:$S$1124,8,FALSE)</f>
        <v>881</v>
      </c>
      <c r="M290" s="25">
        <f>+VLOOKUP(A290,Hoja1!$D$3:$S$1124,9,FALSE)</f>
        <v>1338</v>
      </c>
      <c r="N290" s="25">
        <f>+VLOOKUP(A290,Hoja1!$D$3:$S$1124,10,FALSE)</f>
        <v>24</v>
      </c>
      <c r="O290" s="25">
        <f>+VLOOKUP(A290,Hoja1!$D$3:$S$1124,11,FALSE)</f>
        <v>511</v>
      </c>
      <c r="P290" s="25">
        <f>+VLOOKUP(A290,Hoja1!$D$3:$S$1124,12,FALSE)</f>
        <v>76</v>
      </c>
      <c r="Q290" s="27">
        <f t="shared" si="13"/>
        <v>2847</v>
      </c>
      <c r="R290" s="28">
        <f>+VLOOKUP(A290,Hoja1!$D$3:$S$1124,13,FALSE)</f>
        <v>856</v>
      </c>
      <c r="S290" s="25">
        <f>+VLOOKUP(A290,Hoja1!$D$3:$S$1124,14,FALSE)</f>
        <v>94</v>
      </c>
      <c r="T290" s="25">
        <f>+VLOOKUP(A290,Hoja1!$D$3:$S$1124,15,FALSE)</f>
        <v>0</v>
      </c>
      <c r="U290" s="25">
        <f>+VLOOKUP(A290,Hoja1!$D$3:$S$1124,16,FALSE)</f>
        <v>1897</v>
      </c>
      <c r="V290" s="25"/>
      <c r="W290" s="27">
        <f t="shared" si="3"/>
        <v>0</v>
      </c>
      <c r="X290" s="25"/>
      <c r="Y290" s="25"/>
      <c r="Z290" s="25"/>
      <c r="AA290" s="25"/>
      <c r="AB290" s="25"/>
    </row>
    <row r="291" spans="1:28" ht="13.15">
      <c r="A291" s="24">
        <v>15720</v>
      </c>
      <c r="B291" s="25" t="s">
        <v>321</v>
      </c>
      <c r="C291" s="25" t="s">
        <v>409</v>
      </c>
      <c r="D291" s="26">
        <v>2153</v>
      </c>
      <c r="E291" s="27">
        <f t="shared" si="0"/>
        <v>2723</v>
      </c>
      <c r="F291" s="25">
        <f>+VLOOKUP(A291,Hoja1!$D$3:$S$1124,3,FALSE)</f>
        <v>1450</v>
      </c>
      <c r="G291" s="25">
        <f>+VLOOKUP(A291,Hoja1!$D$3:$S$1124,4,FALSE)</f>
        <v>770</v>
      </c>
      <c r="H291" s="25">
        <f>+VLOOKUP(A291,Hoja1!$D$3:$S$1124,5,FALSE)</f>
        <v>7</v>
      </c>
      <c r="I291" s="25">
        <f>+VLOOKUP(A291,Hoja1!$D$3:$S$1124,6,FALSE)</f>
        <v>463</v>
      </c>
      <c r="J291" s="25">
        <f>+VLOOKUP(A291,Hoja1!$D$3:$S$1124,7,FALSE)</f>
        <v>33</v>
      </c>
      <c r="K291" s="27">
        <f t="shared" si="12"/>
        <v>1888</v>
      </c>
      <c r="L291" s="25">
        <f>+VLOOKUP(A291,Hoja1!$D$3:$S$1124,8,FALSE)</f>
        <v>601</v>
      </c>
      <c r="M291" s="25">
        <f>+VLOOKUP(A291,Hoja1!$D$3:$S$1124,9,FALSE)</f>
        <v>1068</v>
      </c>
      <c r="N291" s="25">
        <f>+VLOOKUP(A291,Hoja1!$D$3:$S$1124,10,FALSE)</f>
        <v>4</v>
      </c>
      <c r="O291" s="25">
        <f>+VLOOKUP(A291,Hoja1!$D$3:$S$1124,11,FALSE)</f>
        <v>47</v>
      </c>
      <c r="P291" s="25">
        <f>+VLOOKUP(A291,Hoja1!$D$3:$S$1124,12,FALSE)</f>
        <v>168</v>
      </c>
      <c r="Q291" s="27">
        <f t="shared" si="13"/>
        <v>1927</v>
      </c>
      <c r="R291" s="28">
        <f>+VLOOKUP(A291,Hoja1!$D$3:$S$1124,13,FALSE)</f>
        <v>8</v>
      </c>
      <c r="S291" s="25">
        <f>+VLOOKUP(A291,Hoja1!$D$3:$S$1124,14,FALSE)</f>
        <v>620</v>
      </c>
      <c r="T291" s="25">
        <f>+VLOOKUP(A291,Hoja1!$D$3:$S$1124,15,FALSE)</f>
        <v>3</v>
      </c>
      <c r="U291" s="25">
        <f>+VLOOKUP(A291,Hoja1!$D$3:$S$1124,16,FALSE)</f>
        <v>1296</v>
      </c>
      <c r="V291" s="25"/>
      <c r="W291" s="27">
        <f t="shared" si="3"/>
        <v>0</v>
      </c>
      <c r="X291" s="25"/>
      <c r="Y291" s="25"/>
      <c r="Z291" s="25"/>
      <c r="AA291" s="25"/>
      <c r="AB291" s="25"/>
    </row>
    <row r="292" spans="1:28" ht="13.15">
      <c r="A292" s="24">
        <v>15723</v>
      </c>
      <c r="B292" s="25" t="s">
        <v>321</v>
      </c>
      <c r="C292" s="25" t="s">
        <v>410</v>
      </c>
      <c r="D292" s="26">
        <v>1105</v>
      </c>
      <c r="E292" s="27">
        <f t="shared" si="0"/>
        <v>1202</v>
      </c>
      <c r="F292" s="25">
        <f>+VLOOKUP(A292,Hoja1!$D$3:$S$1124,3,FALSE)</f>
        <v>894</v>
      </c>
      <c r="G292" s="25">
        <f>+VLOOKUP(A292,Hoja1!$D$3:$S$1124,4,FALSE)</f>
        <v>186</v>
      </c>
      <c r="H292" s="25">
        <f>+VLOOKUP(A292,Hoja1!$D$3:$S$1124,5,FALSE)</f>
        <v>1</v>
      </c>
      <c r="I292" s="25">
        <f>+VLOOKUP(A292,Hoja1!$D$3:$S$1124,6,FALSE)</f>
        <v>108</v>
      </c>
      <c r="J292" s="25">
        <f>+VLOOKUP(A292,Hoja1!$D$3:$S$1124,7,FALSE)</f>
        <v>13</v>
      </c>
      <c r="K292" s="27">
        <f t="shared" si="12"/>
        <v>1007</v>
      </c>
      <c r="L292" s="25">
        <f>+VLOOKUP(A292,Hoja1!$D$3:$S$1124,8,FALSE)</f>
        <v>252</v>
      </c>
      <c r="M292" s="25">
        <f>+VLOOKUP(A292,Hoja1!$D$3:$S$1124,9,FALSE)</f>
        <v>538</v>
      </c>
      <c r="N292" s="25">
        <f>+VLOOKUP(A292,Hoja1!$D$3:$S$1124,10,FALSE)</f>
        <v>1</v>
      </c>
      <c r="O292" s="25">
        <f>+VLOOKUP(A292,Hoja1!$D$3:$S$1124,11,FALSE)</f>
        <v>166</v>
      </c>
      <c r="P292" s="25">
        <f>+VLOOKUP(A292,Hoja1!$D$3:$S$1124,12,FALSE)</f>
        <v>50</v>
      </c>
      <c r="Q292" s="27">
        <f t="shared" si="13"/>
        <v>1036</v>
      </c>
      <c r="R292" s="28">
        <f>+VLOOKUP(A292,Hoja1!$D$3:$S$1124,13,FALSE)</f>
        <v>7</v>
      </c>
      <c r="S292" s="25">
        <f>+VLOOKUP(A292,Hoja1!$D$3:$S$1124,14,FALSE)</f>
        <v>271</v>
      </c>
      <c r="T292" s="25">
        <f>+VLOOKUP(A292,Hoja1!$D$3:$S$1124,15,FALSE)</f>
        <v>0</v>
      </c>
      <c r="U292" s="25">
        <f>+VLOOKUP(A292,Hoja1!$D$3:$S$1124,16,FALSE)</f>
        <v>758</v>
      </c>
      <c r="V292" s="25"/>
      <c r="W292" s="27">
        <f t="shared" si="3"/>
        <v>0</v>
      </c>
      <c r="X292" s="25"/>
      <c r="Y292" s="25"/>
      <c r="Z292" s="25"/>
      <c r="AA292" s="25"/>
      <c r="AB292" s="25"/>
    </row>
    <row r="293" spans="1:28" ht="13.15">
      <c r="A293" s="24">
        <v>15740</v>
      </c>
      <c r="B293" s="25" t="s">
        <v>321</v>
      </c>
      <c r="C293" s="25" t="s">
        <v>411</v>
      </c>
      <c r="D293" s="26">
        <v>6774</v>
      </c>
      <c r="E293" s="27">
        <f t="shared" si="0"/>
        <v>10827</v>
      </c>
      <c r="F293" s="25">
        <f>+VLOOKUP(A293,Hoja1!$D$3:$S$1124,3,FALSE)</f>
        <v>5460</v>
      </c>
      <c r="G293" s="25">
        <f>+VLOOKUP(A293,Hoja1!$D$3:$S$1124,4,FALSE)</f>
        <v>4102</v>
      </c>
      <c r="H293" s="25">
        <f>+VLOOKUP(A293,Hoja1!$D$3:$S$1124,5,FALSE)</f>
        <v>97</v>
      </c>
      <c r="I293" s="25">
        <f>+VLOOKUP(A293,Hoja1!$D$3:$S$1124,6,FALSE)</f>
        <v>1151</v>
      </c>
      <c r="J293" s="25">
        <f>+VLOOKUP(A293,Hoja1!$D$3:$S$1124,7,FALSE)</f>
        <v>17</v>
      </c>
      <c r="K293" s="27">
        <f t="shared" si="12"/>
        <v>6648</v>
      </c>
      <c r="L293" s="25">
        <f>+VLOOKUP(A293,Hoja1!$D$3:$S$1124,8,FALSE)</f>
        <v>1138</v>
      </c>
      <c r="M293" s="25">
        <f>+VLOOKUP(A293,Hoja1!$D$3:$S$1124,9,FALSE)</f>
        <v>4468</v>
      </c>
      <c r="N293" s="25">
        <f>+VLOOKUP(A293,Hoja1!$D$3:$S$1124,10,FALSE)</f>
        <v>23</v>
      </c>
      <c r="O293" s="25">
        <f>+VLOOKUP(A293,Hoja1!$D$3:$S$1124,11,FALSE)</f>
        <v>657</v>
      </c>
      <c r="P293" s="25">
        <f>+VLOOKUP(A293,Hoja1!$D$3:$S$1124,12,FALSE)</f>
        <v>362</v>
      </c>
      <c r="Q293" s="27">
        <f t="shared" si="13"/>
        <v>6648</v>
      </c>
      <c r="R293" s="28">
        <f>+VLOOKUP(A293,Hoja1!$D$3:$S$1124,13,FALSE)</f>
        <v>31</v>
      </c>
      <c r="S293" s="25">
        <f>+VLOOKUP(A293,Hoja1!$D$3:$S$1124,14,FALSE)</f>
        <v>1095</v>
      </c>
      <c r="T293" s="25">
        <f>+VLOOKUP(A293,Hoja1!$D$3:$S$1124,15,FALSE)</f>
        <v>1</v>
      </c>
      <c r="U293" s="25">
        <f>+VLOOKUP(A293,Hoja1!$D$3:$S$1124,16,FALSE)</f>
        <v>5521</v>
      </c>
      <c r="V293" s="25"/>
      <c r="W293" s="27">
        <f t="shared" si="3"/>
        <v>0</v>
      </c>
      <c r="X293" s="25"/>
      <c r="Y293" s="25"/>
      <c r="Z293" s="25"/>
      <c r="AA293" s="25"/>
      <c r="AB293" s="25"/>
    </row>
    <row r="294" spans="1:28" ht="13.15">
      <c r="A294" s="24">
        <v>15753</v>
      </c>
      <c r="B294" s="25" t="s">
        <v>321</v>
      </c>
      <c r="C294" s="25" t="s">
        <v>412</v>
      </c>
      <c r="D294" s="26">
        <v>8832</v>
      </c>
      <c r="E294" s="27">
        <f t="shared" si="0"/>
        <v>9895</v>
      </c>
      <c r="F294" s="25">
        <f>+VLOOKUP(A294,Hoja1!$D$3:$S$1124,3,FALSE)</f>
        <v>7640</v>
      </c>
      <c r="G294" s="25">
        <f>+VLOOKUP(A294,Hoja1!$D$3:$S$1124,4,FALSE)</f>
        <v>1728</v>
      </c>
      <c r="H294" s="25">
        <f>+VLOOKUP(A294,Hoja1!$D$3:$S$1124,5,FALSE)</f>
        <v>3</v>
      </c>
      <c r="I294" s="25">
        <f>+VLOOKUP(A294,Hoja1!$D$3:$S$1124,6,FALSE)</f>
        <v>477</v>
      </c>
      <c r="J294" s="25">
        <f>+VLOOKUP(A294,Hoja1!$D$3:$S$1124,7,FALSE)</f>
        <v>47</v>
      </c>
      <c r="K294" s="27">
        <f t="shared" si="12"/>
        <v>8223</v>
      </c>
      <c r="L294" s="25">
        <f>+VLOOKUP(A294,Hoja1!$D$3:$S$1124,8,FALSE)</f>
        <v>5919</v>
      </c>
      <c r="M294" s="25">
        <f>+VLOOKUP(A294,Hoja1!$D$3:$S$1124,9,FALSE)</f>
        <v>2068</v>
      </c>
      <c r="N294" s="25">
        <f>+VLOOKUP(A294,Hoja1!$D$3:$S$1124,10,FALSE)</f>
        <v>20</v>
      </c>
      <c r="O294" s="25">
        <f>+VLOOKUP(A294,Hoja1!$D$3:$S$1124,11,FALSE)</f>
        <v>117</v>
      </c>
      <c r="P294" s="25">
        <f>+VLOOKUP(A294,Hoja1!$D$3:$S$1124,12,FALSE)</f>
        <v>99</v>
      </c>
      <c r="Q294" s="27">
        <f t="shared" si="13"/>
        <v>8263</v>
      </c>
      <c r="R294" s="28">
        <f>+VLOOKUP(A294,Hoja1!$D$3:$S$1124,13,FALSE)</f>
        <v>5866</v>
      </c>
      <c r="S294" s="25">
        <f>+VLOOKUP(A294,Hoja1!$D$3:$S$1124,14,FALSE)</f>
        <v>70</v>
      </c>
      <c r="T294" s="25">
        <f>+VLOOKUP(A294,Hoja1!$D$3:$S$1124,15,FALSE)</f>
        <v>12</v>
      </c>
      <c r="U294" s="25">
        <f>+VLOOKUP(A294,Hoja1!$D$3:$S$1124,16,FALSE)</f>
        <v>2315</v>
      </c>
      <c r="V294" s="25"/>
      <c r="W294" s="27">
        <f t="shared" si="3"/>
        <v>0</v>
      </c>
      <c r="X294" s="25"/>
      <c r="Y294" s="25"/>
      <c r="Z294" s="25"/>
      <c r="AA294" s="25"/>
      <c r="AB294" s="25"/>
    </row>
    <row r="295" spans="1:28" ht="13.15">
      <c r="A295" s="24">
        <v>15755</v>
      </c>
      <c r="B295" s="25" t="s">
        <v>321</v>
      </c>
      <c r="C295" s="25" t="s">
        <v>413</v>
      </c>
      <c r="D295" s="26">
        <v>7211</v>
      </c>
      <c r="E295" s="27">
        <f t="shared" si="0"/>
        <v>9115</v>
      </c>
      <c r="F295" s="25">
        <f>+VLOOKUP(A295,Hoja1!$D$3:$S$1124,3,FALSE)</f>
        <v>3654</v>
      </c>
      <c r="G295" s="25">
        <f>+VLOOKUP(A295,Hoja1!$D$3:$S$1124,4,FALSE)</f>
        <v>2434</v>
      </c>
      <c r="H295" s="25">
        <f>+VLOOKUP(A295,Hoja1!$D$3:$S$1124,5,FALSE)</f>
        <v>0</v>
      </c>
      <c r="I295" s="25">
        <f>+VLOOKUP(A295,Hoja1!$D$3:$S$1124,6,FALSE)</f>
        <v>2999</v>
      </c>
      <c r="J295" s="25">
        <f>+VLOOKUP(A295,Hoja1!$D$3:$S$1124,7,FALSE)</f>
        <v>28</v>
      </c>
      <c r="K295" s="27">
        <f t="shared" si="12"/>
        <v>7049</v>
      </c>
      <c r="L295" s="25">
        <f>+VLOOKUP(A295,Hoja1!$D$3:$S$1124,8,FALSE)</f>
        <v>1330</v>
      </c>
      <c r="M295" s="25">
        <f>+VLOOKUP(A295,Hoja1!$D$3:$S$1124,9,FALSE)</f>
        <v>4595</v>
      </c>
      <c r="N295" s="25">
        <f>+VLOOKUP(A295,Hoja1!$D$3:$S$1124,10,FALSE)</f>
        <v>17</v>
      </c>
      <c r="O295" s="25">
        <f>+VLOOKUP(A295,Hoja1!$D$3:$S$1124,11,FALSE)</f>
        <v>407</v>
      </c>
      <c r="P295" s="25">
        <f>+VLOOKUP(A295,Hoja1!$D$3:$S$1124,12,FALSE)</f>
        <v>700</v>
      </c>
      <c r="Q295" s="27">
        <f t="shared" si="13"/>
        <v>7082</v>
      </c>
      <c r="R295" s="28">
        <f>+VLOOKUP(A295,Hoja1!$D$3:$S$1124,13,FALSE)</f>
        <v>1278</v>
      </c>
      <c r="S295" s="25">
        <f>+VLOOKUP(A295,Hoja1!$D$3:$S$1124,14,FALSE)</f>
        <v>73</v>
      </c>
      <c r="T295" s="25">
        <f>+VLOOKUP(A295,Hoja1!$D$3:$S$1124,15,FALSE)</f>
        <v>0</v>
      </c>
      <c r="U295" s="25">
        <f>+VLOOKUP(A295,Hoja1!$D$3:$S$1124,16,FALSE)</f>
        <v>5731</v>
      </c>
      <c r="V295" s="25"/>
      <c r="W295" s="27">
        <f t="shared" si="3"/>
        <v>0</v>
      </c>
      <c r="X295" s="25"/>
      <c r="Y295" s="25"/>
      <c r="Z295" s="25"/>
      <c r="AA295" s="25"/>
      <c r="AB295" s="25"/>
    </row>
    <row r="296" spans="1:28" ht="13.15">
      <c r="A296" s="24">
        <v>15757</v>
      </c>
      <c r="B296" s="25" t="s">
        <v>321</v>
      </c>
      <c r="C296" s="25" t="s">
        <v>414</v>
      </c>
      <c r="D296" s="26">
        <v>8086</v>
      </c>
      <c r="E296" s="27">
        <f t="shared" si="0"/>
        <v>9793</v>
      </c>
      <c r="F296" s="25">
        <f>+VLOOKUP(A296,Hoja1!$D$3:$S$1124,3,FALSE)</f>
        <v>6795</v>
      </c>
      <c r="G296" s="25">
        <f>+VLOOKUP(A296,Hoja1!$D$3:$S$1124,4,FALSE)</f>
        <v>2509</v>
      </c>
      <c r="H296" s="25">
        <f>+VLOOKUP(A296,Hoja1!$D$3:$S$1124,5,FALSE)</f>
        <v>19</v>
      </c>
      <c r="I296" s="25">
        <f>+VLOOKUP(A296,Hoja1!$D$3:$S$1124,6,FALSE)</f>
        <v>460</v>
      </c>
      <c r="J296" s="25">
        <f>+VLOOKUP(A296,Hoja1!$D$3:$S$1124,7,FALSE)</f>
        <v>10</v>
      </c>
      <c r="K296" s="27">
        <f t="shared" si="12"/>
        <v>7386</v>
      </c>
      <c r="L296" s="25">
        <f>+VLOOKUP(A296,Hoja1!$D$3:$S$1124,8,FALSE)</f>
        <v>4022</v>
      </c>
      <c r="M296" s="25">
        <f>+VLOOKUP(A296,Hoja1!$D$3:$S$1124,9,FALSE)</f>
        <v>3245</v>
      </c>
      <c r="N296" s="25">
        <f>+VLOOKUP(A296,Hoja1!$D$3:$S$1124,10,FALSE)</f>
        <v>23</v>
      </c>
      <c r="O296" s="25">
        <f>+VLOOKUP(A296,Hoja1!$D$3:$S$1124,11,FALSE)</f>
        <v>50</v>
      </c>
      <c r="P296" s="25">
        <f>+VLOOKUP(A296,Hoja1!$D$3:$S$1124,12,FALSE)</f>
        <v>46</v>
      </c>
      <c r="Q296" s="27">
        <f t="shared" si="13"/>
        <v>7395</v>
      </c>
      <c r="R296" s="28">
        <f>+VLOOKUP(A296,Hoja1!$D$3:$S$1124,13,FALSE)</f>
        <v>3931</v>
      </c>
      <c r="S296" s="25">
        <f>+VLOOKUP(A296,Hoja1!$D$3:$S$1124,14,FALSE)</f>
        <v>113</v>
      </c>
      <c r="T296" s="25">
        <f>+VLOOKUP(A296,Hoja1!$D$3:$S$1124,15,FALSE)</f>
        <v>0</v>
      </c>
      <c r="U296" s="25">
        <f>+VLOOKUP(A296,Hoja1!$D$3:$S$1124,16,FALSE)</f>
        <v>3351</v>
      </c>
      <c r="V296" s="25"/>
      <c r="W296" s="27">
        <f t="shared" si="3"/>
        <v>0</v>
      </c>
      <c r="X296" s="25"/>
      <c r="Y296" s="25"/>
      <c r="Z296" s="25"/>
      <c r="AA296" s="25"/>
      <c r="AB296" s="25"/>
    </row>
    <row r="297" spans="1:28" ht="13.15">
      <c r="A297" s="24">
        <v>15759</v>
      </c>
      <c r="B297" s="25" t="s">
        <v>321</v>
      </c>
      <c r="C297" s="25" t="s">
        <v>415</v>
      </c>
      <c r="D297" s="26">
        <v>131105</v>
      </c>
      <c r="E297" s="27">
        <f t="shared" si="0"/>
        <v>124286</v>
      </c>
      <c r="F297" s="25">
        <f>+VLOOKUP(A297,Hoja1!$D$3:$S$1124,3,FALSE)</f>
        <v>116354</v>
      </c>
      <c r="G297" s="25">
        <f>+VLOOKUP(A297,Hoja1!$D$3:$S$1124,4,FALSE)</f>
        <v>5157</v>
      </c>
      <c r="H297" s="25">
        <f>+VLOOKUP(A297,Hoja1!$D$3:$S$1124,5,FALSE)</f>
        <v>94</v>
      </c>
      <c r="I297" s="25">
        <f>+VLOOKUP(A297,Hoja1!$D$3:$S$1124,6,FALSE)</f>
        <v>2048</v>
      </c>
      <c r="J297" s="25">
        <f>+VLOOKUP(A297,Hoja1!$D$3:$S$1124,7,FALSE)</f>
        <v>633</v>
      </c>
      <c r="K297" s="27">
        <f t="shared" si="12"/>
        <v>118446</v>
      </c>
      <c r="L297" s="25">
        <f>+VLOOKUP(A297,Hoja1!$D$3:$S$1124,8,FALSE)</f>
        <v>106674</v>
      </c>
      <c r="M297" s="25">
        <f>+VLOOKUP(A297,Hoja1!$D$3:$S$1124,9,FALSE)</f>
        <v>10687</v>
      </c>
      <c r="N297" s="25">
        <f>+VLOOKUP(A297,Hoja1!$D$3:$S$1124,10,FALSE)</f>
        <v>153</v>
      </c>
      <c r="O297" s="25">
        <f>+VLOOKUP(A297,Hoja1!$D$3:$S$1124,11,FALSE)</f>
        <v>534</v>
      </c>
      <c r="P297" s="25">
        <f>+VLOOKUP(A297,Hoja1!$D$3:$S$1124,12,FALSE)</f>
        <v>398</v>
      </c>
      <c r="Q297" s="27">
        <f t="shared" si="13"/>
        <v>118897</v>
      </c>
      <c r="R297" s="28">
        <f>+VLOOKUP(A297,Hoja1!$D$3:$S$1124,13,FALSE)</f>
        <v>107044</v>
      </c>
      <c r="S297" s="25">
        <f>+VLOOKUP(A297,Hoja1!$D$3:$S$1124,14,FALSE)</f>
        <v>1587</v>
      </c>
      <c r="T297" s="25">
        <f>+VLOOKUP(A297,Hoja1!$D$3:$S$1124,15,FALSE)</f>
        <v>69</v>
      </c>
      <c r="U297" s="25">
        <f>+VLOOKUP(A297,Hoja1!$D$3:$S$1124,16,FALSE)</f>
        <v>10197</v>
      </c>
      <c r="V297" s="25"/>
      <c r="W297" s="27">
        <f t="shared" si="3"/>
        <v>0</v>
      </c>
      <c r="X297" s="25"/>
      <c r="Y297" s="25"/>
      <c r="Z297" s="25"/>
      <c r="AA297" s="25"/>
      <c r="AB297" s="25"/>
    </row>
    <row r="298" spans="1:28" ht="13.15">
      <c r="A298" s="24">
        <v>15761</v>
      </c>
      <c r="B298" s="25" t="s">
        <v>321</v>
      </c>
      <c r="C298" s="25" t="s">
        <v>416</v>
      </c>
      <c r="D298" s="26">
        <v>2880</v>
      </c>
      <c r="E298" s="27">
        <f t="shared" si="0"/>
        <v>3218</v>
      </c>
      <c r="F298" s="25">
        <f>+VLOOKUP(A298,Hoja1!$D$3:$S$1124,3,FALSE)</f>
        <v>1550</v>
      </c>
      <c r="G298" s="25">
        <f>+VLOOKUP(A298,Hoja1!$D$3:$S$1124,4,FALSE)</f>
        <v>846</v>
      </c>
      <c r="H298" s="25">
        <f>+VLOOKUP(A298,Hoja1!$D$3:$S$1124,5,FALSE)</f>
        <v>2</v>
      </c>
      <c r="I298" s="25">
        <f>+VLOOKUP(A298,Hoja1!$D$3:$S$1124,6,FALSE)</f>
        <v>805</v>
      </c>
      <c r="J298" s="25">
        <f>+VLOOKUP(A298,Hoja1!$D$3:$S$1124,7,FALSE)</f>
        <v>15</v>
      </c>
      <c r="K298" s="27">
        <f t="shared" si="12"/>
        <v>2346</v>
      </c>
      <c r="L298" s="25">
        <f>+VLOOKUP(A298,Hoja1!$D$3:$S$1124,8,FALSE)</f>
        <v>530</v>
      </c>
      <c r="M298" s="25">
        <f>+VLOOKUP(A298,Hoja1!$D$3:$S$1124,9,FALSE)</f>
        <v>1446</v>
      </c>
      <c r="N298" s="25">
        <f>+VLOOKUP(A298,Hoja1!$D$3:$S$1124,10,FALSE)</f>
        <v>9</v>
      </c>
      <c r="O298" s="25">
        <f>+VLOOKUP(A298,Hoja1!$D$3:$S$1124,11,FALSE)</f>
        <v>335</v>
      </c>
      <c r="P298" s="25">
        <f>+VLOOKUP(A298,Hoja1!$D$3:$S$1124,12,FALSE)</f>
        <v>26</v>
      </c>
      <c r="Q298" s="27">
        <f t="shared" si="13"/>
        <v>2360</v>
      </c>
      <c r="R298" s="28">
        <f>+VLOOKUP(A298,Hoja1!$D$3:$S$1124,13,FALSE)</f>
        <v>568</v>
      </c>
      <c r="S298" s="25">
        <f>+VLOOKUP(A298,Hoja1!$D$3:$S$1124,14,FALSE)</f>
        <v>98</v>
      </c>
      <c r="T298" s="25">
        <f>+VLOOKUP(A298,Hoja1!$D$3:$S$1124,15,FALSE)</f>
        <v>0</v>
      </c>
      <c r="U298" s="25">
        <f>+VLOOKUP(A298,Hoja1!$D$3:$S$1124,16,FALSE)</f>
        <v>1694</v>
      </c>
      <c r="V298" s="25"/>
      <c r="W298" s="27">
        <f t="shared" si="3"/>
        <v>0</v>
      </c>
      <c r="X298" s="25"/>
      <c r="Y298" s="25"/>
      <c r="Z298" s="25"/>
      <c r="AA298" s="25"/>
      <c r="AB298" s="25"/>
    </row>
    <row r="299" spans="1:28" ht="13.15">
      <c r="A299" s="24">
        <v>15762</v>
      </c>
      <c r="B299" s="25" t="s">
        <v>321</v>
      </c>
      <c r="C299" s="25" t="s">
        <v>417</v>
      </c>
      <c r="D299" s="26">
        <v>3077</v>
      </c>
      <c r="E299" s="27">
        <f t="shared" si="0"/>
        <v>4089</v>
      </c>
      <c r="F299" s="25">
        <f>+VLOOKUP(A299,Hoja1!$D$3:$S$1124,3,FALSE)</f>
        <v>2099</v>
      </c>
      <c r="G299" s="25">
        <f>+VLOOKUP(A299,Hoja1!$D$3:$S$1124,4,FALSE)</f>
        <v>1219</v>
      </c>
      <c r="H299" s="25">
        <f>+VLOOKUP(A299,Hoja1!$D$3:$S$1124,5,FALSE)</f>
        <v>7</v>
      </c>
      <c r="I299" s="25">
        <f>+VLOOKUP(A299,Hoja1!$D$3:$S$1124,6,FALSE)</f>
        <v>738</v>
      </c>
      <c r="J299" s="25">
        <f>+VLOOKUP(A299,Hoja1!$D$3:$S$1124,7,FALSE)</f>
        <v>26</v>
      </c>
      <c r="K299" s="27">
        <f t="shared" si="12"/>
        <v>2541</v>
      </c>
      <c r="L299" s="25">
        <f>+VLOOKUP(A299,Hoja1!$D$3:$S$1124,8,FALSE)</f>
        <v>416</v>
      </c>
      <c r="M299" s="25">
        <f>+VLOOKUP(A299,Hoja1!$D$3:$S$1124,9,FALSE)</f>
        <v>772</v>
      </c>
      <c r="N299" s="25">
        <f>+VLOOKUP(A299,Hoja1!$D$3:$S$1124,10,FALSE)</f>
        <v>6</v>
      </c>
      <c r="O299" s="25">
        <f>+VLOOKUP(A299,Hoja1!$D$3:$S$1124,11,FALSE)</f>
        <v>1175</v>
      </c>
      <c r="P299" s="25">
        <f>+VLOOKUP(A299,Hoja1!$D$3:$S$1124,12,FALSE)</f>
        <v>172</v>
      </c>
      <c r="Q299" s="27">
        <f t="shared" si="13"/>
        <v>2582</v>
      </c>
      <c r="R299" s="28">
        <f>+VLOOKUP(A299,Hoja1!$D$3:$S$1124,13,FALSE)</f>
        <v>4</v>
      </c>
      <c r="S299" s="25">
        <f>+VLOOKUP(A299,Hoja1!$D$3:$S$1124,14,FALSE)</f>
        <v>430</v>
      </c>
      <c r="T299" s="25">
        <f>+VLOOKUP(A299,Hoja1!$D$3:$S$1124,15,FALSE)</f>
        <v>0</v>
      </c>
      <c r="U299" s="25">
        <f>+VLOOKUP(A299,Hoja1!$D$3:$S$1124,16,FALSE)</f>
        <v>2148</v>
      </c>
      <c r="V299" s="25"/>
      <c r="W299" s="27">
        <f t="shared" si="3"/>
        <v>0</v>
      </c>
      <c r="X299" s="25"/>
      <c r="Y299" s="25"/>
      <c r="Z299" s="25"/>
      <c r="AA299" s="25"/>
      <c r="AB299" s="25"/>
    </row>
    <row r="300" spans="1:28" ht="13.15">
      <c r="A300" s="24">
        <v>15763</v>
      </c>
      <c r="B300" s="25" t="s">
        <v>321</v>
      </c>
      <c r="C300" s="25" t="s">
        <v>418</v>
      </c>
      <c r="D300" s="26">
        <v>8305</v>
      </c>
      <c r="E300" s="27">
        <f t="shared" si="0"/>
        <v>14080</v>
      </c>
      <c r="F300" s="25">
        <f>+VLOOKUP(A300,Hoja1!$D$3:$S$1124,3,FALSE)</f>
        <v>7248</v>
      </c>
      <c r="G300" s="25">
        <f>+VLOOKUP(A300,Hoja1!$D$3:$S$1124,4,FALSE)</f>
        <v>6124</v>
      </c>
      <c r="H300" s="25">
        <f>+VLOOKUP(A300,Hoja1!$D$3:$S$1124,5,FALSE)</f>
        <v>19</v>
      </c>
      <c r="I300" s="25">
        <f>+VLOOKUP(A300,Hoja1!$D$3:$S$1124,6,FALSE)</f>
        <v>631</v>
      </c>
      <c r="J300" s="25">
        <f>+VLOOKUP(A300,Hoja1!$D$3:$S$1124,7,FALSE)</f>
        <v>58</v>
      </c>
      <c r="K300" s="27">
        <f t="shared" si="12"/>
        <v>7895</v>
      </c>
      <c r="L300" s="25">
        <f>+VLOOKUP(A300,Hoja1!$D$3:$S$1124,8,FALSE)</f>
        <v>1303</v>
      </c>
      <c r="M300" s="25">
        <f>+VLOOKUP(A300,Hoja1!$D$3:$S$1124,9,FALSE)</f>
        <v>4521</v>
      </c>
      <c r="N300" s="25">
        <f>+VLOOKUP(A300,Hoja1!$D$3:$S$1124,10,FALSE)</f>
        <v>47</v>
      </c>
      <c r="O300" s="25">
        <f>+VLOOKUP(A300,Hoja1!$D$3:$S$1124,11,FALSE)</f>
        <v>1405</v>
      </c>
      <c r="P300" s="25">
        <f>+VLOOKUP(A300,Hoja1!$D$3:$S$1124,12,FALSE)</f>
        <v>619</v>
      </c>
      <c r="Q300" s="27">
        <f t="shared" si="13"/>
        <v>7920</v>
      </c>
      <c r="R300" s="28">
        <f>+VLOOKUP(A300,Hoja1!$D$3:$S$1124,13,FALSE)</f>
        <v>36</v>
      </c>
      <c r="S300" s="25">
        <f>+VLOOKUP(A300,Hoja1!$D$3:$S$1124,14,FALSE)</f>
        <v>1400</v>
      </c>
      <c r="T300" s="25">
        <f>+VLOOKUP(A300,Hoja1!$D$3:$S$1124,15,FALSE)</f>
        <v>0</v>
      </c>
      <c r="U300" s="25">
        <f>+VLOOKUP(A300,Hoja1!$D$3:$S$1124,16,FALSE)</f>
        <v>6484</v>
      </c>
      <c r="V300" s="25"/>
      <c r="W300" s="27">
        <f t="shared" si="3"/>
        <v>0</v>
      </c>
      <c r="X300" s="25"/>
      <c r="Y300" s="25"/>
      <c r="Z300" s="25"/>
      <c r="AA300" s="25"/>
      <c r="AB300" s="25"/>
    </row>
    <row r="301" spans="1:28" ht="13.15">
      <c r="A301" s="24">
        <v>15764</v>
      </c>
      <c r="B301" s="25" t="s">
        <v>321</v>
      </c>
      <c r="C301" s="25" t="s">
        <v>419</v>
      </c>
      <c r="D301" s="26">
        <v>6068</v>
      </c>
      <c r="E301" s="27">
        <f t="shared" si="0"/>
        <v>9247</v>
      </c>
      <c r="F301" s="25">
        <f>+VLOOKUP(A301,Hoja1!$D$3:$S$1124,3,FALSE)</f>
        <v>4872</v>
      </c>
      <c r="G301" s="25">
        <f>+VLOOKUP(A301,Hoja1!$D$3:$S$1124,4,FALSE)</f>
        <v>3369</v>
      </c>
      <c r="H301" s="25">
        <f>+VLOOKUP(A301,Hoja1!$D$3:$S$1124,5,FALSE)</f>
        <v>92</v>
      </c>
      <c r="I301" s="25">
        <f>+VLOOKUP(A301,Hoja1!$D$3:$S$1124,6,FALSE)</f>
        <v>880</v>
      </c>
      <c r="J301" s="25">
        <f>+VLOOKUP(A301,Hoja1!$D$3:$S$1124,7,FALSE)</f>
        <v>34</v>
      </c>
      <c r="K301" s="27">
        <f t="shared" si="12"/>
        <v>5827</v>
      </c>
      <c r="L301" s="25">
        <f>+VLOOKUP(A301,Hoja1!$D$3:$S$1124,8,FALSE)</f>
        <v>1464</v>
      </c>
      <c r="M301" s="25">
        <f>+VLOOKUP(A301,Hoja1!$D$3:$S$1124,9,FALSE)</f>
        <v>3477</v>
      </c>
      <c r="N301" s="25">
        <f>+VLOOKUP(A301,Hoja1!$D$3:$S$1124,10,FALSE)</f>
        <v>1</v>
      </c>
      <c r="O301" s="25">
        <f>+VLOOKUP(A301,Hoja1!$D$3:$S$1124,11,FALSE)</f>
        <v>779</v>
      </c>
      <c r="P301" s="25">
        <f>+VLOOKUP(A301,Hoja1!$D$3:$S$1124,12,FALSE)</f>
        <v>106</v>
      </c>
      <c r="Q301" s="27">
        <f t="shared" si="13"/>
        <v>5854</v>
      </c>
      <c r="R301" s="28">
        <f>+VLOOKUP(A301,Hoja1!$D$3:$S$1124,13,FALSE)</f>
        <v>208</v>
      </c>
      <c r="S301" s="25">
        <f>+VLOOKUP(A301,Hoja1!$D$3:$S$1124,14,FALSE)</f>
        <v>1326</v>
      </c>
      <c r="T301" s="25">
        <f>+VLOOKUP(A301,Hoja1!$D$3:$S$1124,15,FALSE)</f>
        <v>0</v>
      </c>
      <c r="U301" s="25">
        <f>+VLOOKUP(A301,Hoja1!$D$3:$S$1124,16,FALSE)</f>
        <v>4320</v>
      </c>
      <c r="V301" s="25"/>
      <c r="W301" s="27">
        <f t="shared" si="3"/>
        <v>0</v>
      </c>
      <c r="X301" s="25"/>
      <c r="Y301" s="25"/>
      <c r="Z301" s="25"/>
      <c r="AA301" s="25"/>
      <c r="AB301" s="25"/>
    </row>
    <row r="302" spans="1:28" ht="13.15">
      <c r="A302" s="24">
        <v>15774</v>
      </c>
      <c r="B302" s="25" t="s">
        <v>321</v>
      </c>
      <c r="C302" s="25" t="s">
        <v>420</v>
      </c>
      <c r="D302" s="26">
        <v>2704</v>
      </c>
      <c r="E302" s="27">
        <f t="shared" si="0"/>
        <v>3805</v>
      </c>
      <c r="F302" s="25">
        <f>+VLOOKUP(A302,Hoja1!$D$3:$S$1124,3,FALSE)</f>
        <v>1848</v>
      </c>
      <c r="G302" s="25">
        <f>+VLOOKUP(A302,Hoja1!$D$3:$S$1124,4,FALSE)</f>
        <v>1246</v>
      </c>
      <c r="H302" s="25">
        <f>+VLOOKUP(A302,Hoja1!$D$3:$S$1124,5,FALSE)</f>
        <v>6</v>
      </c>
      <c r="I302" s="25">
        <f>+VLOOKUP(A302,Hoja1!$D$3:$S$1124,6,FALSE)</f>
        <v>698</v>
      </c>
      <c r="J302" s="25">
        <f>+VLOOKUP(A302,Hoja1!$D$3:$S$1124,7,FALSE)</f>
        <v>7</v>
      </c>
      <c r="K302" s="27">
        <f t="shared" si="12"/>
        <v>2529</v>
      </c>
      <c r="L302" s="25">
        <f>+VLOOKUP(A302,Hoja1!$D$3:$S$1124,8,FALSE)</f>
        <v>551</v>
      </c>
      <c r="M302" s="25">
        <f>+VLOOKUP(A302,Hoja1!$D$3:$S$1124,9,FALSE)</f>
        <v>1787</v>
      </c>
      <c r="N302" s="25">
        <f>+VLOOKUP(A302,Hoja1!$D$3:$S$1124,10,FALSE)</f>
        <v>3</v>
      </c>
      <c r="O302" s="25">
        <f>+VLOOKUP(A302,Hoja1!$D$3:$S$1124,11,FALSE)</f>
        <v>42</v>
      </c>
      <c r="P302" s="25">
        <f>+VLOOKUP(A302,Hoja1!$D$3:$S$1124,12,FALSE)</f>
        <v>146</v>
      </c>
      <c r="Q302" s="27">
        <f t="shared" si="13"/>
        <v>2550</v>
      </c>
      <c r="R302" s="28">
        <f>+VLOOKUP(A302,Hoja1!$D$3:$S$1124,13,FALSE)</f>
        <v>16</v>
      </c>
      <c r="S302" s="25">
        <f>+VLOOKUP(A302,Hoja1!$D$3:$S$1124,14,FALSE)</f>
        <v>564</v>
      </c>
      <c r="T302" s="25">
        <f>+VLOOKUP(A302,Hoja1!$D$3:$S$1124,15,FALSE)</f>
        <v>0</v>
      </c>
      <c r="U302" s="25">
        <f>+VLOOKUP(A302,Hoja1!$D$3:$S$1124,16,FALSE)</f>
        <v>1970</v>
      </c>
      <c r="V302" s="25"/>
      <c r="W302" s="27">
        <f t="shared" si="3"/>
        <v>0</v>
      </c>
      <c r="X302" s="25"/>
      <c r="Y302" s="25"/>
      <c r="Z302" s="25"/>
      <c r="AA302" s="25"/>
      <c r="AB302" s="25"/>
    </row>
    <row r="303" spans="1:28" ht="13.15">
      <c r="A303" s="24">
        <v>15776</v>
      </c>
      <c r="B303" s="25" t="s">
        <v>321</v>
      </c>
      <c r="C303" s="25" t="s">
        <v>421</v>
      </c>
      <c r="D303" s="26">
        <v>6228</v>
      </c>
      <c r="E303" s="27">
        <f t="shared" si="0"/>
        <v>6945</v>
      </c>
      <c r="F303" s="25">
        <f>+VLOOKUP(A303,Hoja1!$D$3:$S$1124,3,FALSE)</f>
        <v>3149</v>
      </c>
      <c r="G303" s="25">
        <f>+VLOOKUP(A303,Hoja1!$D$3:$S$1124,4,FALSE)</f>
        <v>1276</v>
      </c>
      <c r="H303" s="25">
        <f>+VLOOKUP(A303,Hoja1!$D$3:$S$1124,5,FALSE)</f>
        <v>124</v>
      </c>
      <c r="I303" s="25">
        <f>+VLOOKUP(A303,Hoja1!$D$3:$S$1124,6,FALSE)</f>
        <v>2105</v>
      </c>
      <c r="J303" s="25">
        <f>+VLOOKUP(A303,Hoja1!$D$3:$S$1124,7,FALSE)</f>
        <v>291</v>
      </c>
      <c r="K303" s="27">
        <f t="shared" si="12"/>
        <v>5606</v>
      </c>
      <c r="L303" s="25">
        <f>+VLOOKUP(A303,Hoja1!$D$3:$S$1124,8,FALSE)</f>
        <v>1800</v>
      </c>
      <c r="M303" s="25">
        <f>+VLOOKUP(A303,Hoja1!$D$3:$S$1124,9,FALSE)</f>
        <v>2951</v>
      </c>
      <c r="N303" s="25">
        <f>+VLOOKUP(A303,Hoja1!$D$3:$S$1124,10,FALSE)</f>
        <v>9</v>
      </c>
      <c r="O303" s="25">
        <f>+VLOOKUP(A303,Hoja1!$D$3:$S$1124,11,FALSE)</f>
        <v>448</v>
      </c>
      <c r="P303" s="25">
        <f>+VLOOKUP(A303,Hoja1!$D$3:$S$1124,12,FALSE)</f>
        <v>398</v>
      </c>
      <c r="Q303" s="27">
        <f t="shared" si="13"/>
        <v>5677</v>
      </c>
      <c r="R303" s="28">
        <f>+VLOOKUP(A303,Hoja1!$D$3:$S$1124,13,FALSE)</f>
        <v>1993</v>
      </c>
      <c r="S303" s="25">
        <f>+VLOOKUP(A303,Hoja1!$D$3:$S$1124,14,FALSE)</f>
        <v>25</v>
      </c>
      <c r="T303" s="25">
        <f>+VLOOKUP(A303,Hoja1!$D$3:$S$1124,15,FALSE)</f>
        <v>1</v>
      </c>
      <c r="U303" s="25">
        <f>+VLOOKUP(A303,Hoja1!$D$3:$S$1124,16,FALSE)</f>
        <v>3658</v>
      </c>
      <c r="V303" s="25"/>
      <c r="W303" s="27">
        <f t="shared" si="3"/>
        <v>0</v>
      </c>
      <c r="X303" s="25"/>
      <c r="Y303" s="25"/>
      <c r="Z303" s="25"/>
      <c r="AA303" s="25"/>
      <c r="AB303" s="25"/>
    </row>
    <row r="304" spans="1:28" ht="13.15">
      <c r="A304" s="24">
        <v>15778</v>
      </c>
      <c r="B304" s="25" t="s">
        <v>321</v>
      </c>
      <c r="C304" s="25" t="s">
        <v>422</v>
      </c>
      <c r="D304" s="26">
        <v>4222</v>
      </c>
      <c r="E304" s="27">
        <f t="shared" si="0"/>
        <v>3944</v>
      </c>
      <c r="F304" s="25">
        <f>+VLOOKUP(A304,Hoja1!$D$3:$S$1124,3,FALSE)</f>
        <v>1438</v>
      </c>
      <c r="G304" s="25">
        <f>+VLOOKUP(A304,Hoja1!$D$3:$S$1124,4,FALSE)</f>
        <v>464</v>
      </c>
      <c r="H304" s="25">
        <f>+VLOOKUP(A304,Hoja1!$D$3:$S$1124,5,FALSE)</f>
        <v>17</v>
      </c>
      <c r="I304" s="25">
        <f>+VLOOKUP(A304,Hoja1!$D$3:$S$1124,6,FALSE)</f>
        <v>2002</v>
      </c>
      <c r="J304" s="25">
        <f>+VLOOKUP(A304,Hoja1!$D$3:$S$1124,7,FALSE)</f>
        <v>23</v>
      </c>
      <c r="K304" s="27">
        <f t="shared" si="12"/>
        <v>3457</v>
      </c>
      <c r="L304" s="25">
        <f>+VLOOKUP(A304,Hoja1!$D$3:$S$1124,8,FALSE)</f>
        <v>618</v>
      </c>
      <c r="M304" s="25">
        <f>+VLOOKUP(A304,Hoja1!$D$3:$S$1124,9,FALSE)</f>
        <v>2095</v>
      </c>
      <c r="N304" s="25">
        <f>+VLOOKUP(A304,Hoja1!$D$3:$S$1124,10,FALSE)</f>
        <v>9</v>
      </c>
      <c r="O304" s="25">
        <f>+VLOOKUP(A304,Hoja1!$D$3:$S$1124,11,FALSE)</f>
        <v>555</v>
      </c>
      <c r="P304" s="25">
        <f>+VLOOKUP(A304,Hoja1!$D$3:$S$1124,12,FALSE)</f>
        <v>180</v>
      </c>
      <c r="Q304" s="27">
        <f t="shared" si="13"/>
        <v>3481</v>
      </c>
      <c r="R304" s="28">
        <f>+VLOOKUP(A304,Hoja1!$D$3:$S$1124,13,FALSE)</f>
        <v>594</v>
      </c>
      <c r="S304" s="25">
        <f>+VLOOKUP(A304,Hoja1!$D$3:$S$1124,14,FALSE)</f>
        <v>96</v>
      </c>
      <c r="T304" s="25">
        <f>+VLOOKUP(A304,Hoja1!$D$3:$S$1124,15,FALSE)</f>
        <v>0</v>
      </c>
      <c r="U304" s="25">
        <f>+VLOOKUP(A304,Hoja1!$D$3:$S$1124,16,FALSE)</f>
        <v>2791</v>
      </c>
      <c r="V304" s="25"/>
      <c r="W304" s="27">
        <f t="shared" si="3"/>
        <v>0</v>
      </c>
      <c r="X304" s="25"/>
      <c r="Y304" s="25"/>
      <c r="Z304" s="25"/>
      <c r="AA304" s="25"/>
      <c r="AB304" s="25"/>
    </row>
    <row r="305" spans="1:28" ht="13.15">
      <c r="A305" s="24">
        <v>15790</v>
      </c>
      <c r="B305" s="25" t="s">
        <v>321</v>
      </c>
      <c r="C305" s="25" t="s">
        <v>423</v>
      </c>
      <c r="D305" s="26">
        <v>5792</v>
      </c>
      <c r="E305" s="27">
        <f t="shared" si="0"/>
        <v>8403</v>
      </c>
      <c r="F305" s="25">
        <f>+VLOOKUP(A305,Hoja1!$D$3:$S$1124,3,FALSE)</f>
        <v>4824</v>
      </c>
      <c r="G305" s="25">
        <f>+VLOOKUP(A305,Hoja1!$D$3:$S$1124,4,FALSE)</f>
        <v>3251</v>
      </c>
      <c r="H305" s="25">
        <f>+VLOOKUP(A305,Hoja1!$D$3:$S$1124,5,FALSE)</f>
        <v>9</v>
      </c>
      <c r="I305" s="25">
        <f>+VLOOKUP(A305,Hoja1!$D$3:$S$1124,6,FALSE)</f>
        <v>290</v>
      </c>
      <c r="J305" s="25">
        <f>+VLOOKUP(A305,Hoja1!$D$3:$S$1124,7,FALSE)</f>
        <v>29</v>
      </c>
      <c r="K305" s="27">
        <f t="shared" si="12"/>
        <v>5073</v>
      </c>
      <c r="L305" s="25">
        <f>+VLOOKUP(A305,Hoja1!$D$3:$S$1124,8,FALSE)</f>
        <v>1713</v>
      </c>
      <c r="M305" s="25">
        <f>+VLOOKUP(A305,Hoja1!$D$3:$S$1124,9,FALSE)</f>
        <v>2583</v>
      </c>
      <c r="N305" s="25">
        <f>+VLOOKUP(A305,Hoja1!$D$3:$S$1124,10,FALSE)</f>
        <v>53</v>
      </c>
      <c r="O305" s="25">
        <f>+VLOOKUP(A305,Hoja1!$D$3:$S$1124,11,FALSE)</f>
        <v>594</v>
      </c>
      <c r="P305" s="25">
        <f>+VLOOKUP(A305,Hoja1!$D$3:$S$1124,12,FALSE)</f>
        <v>130</v>
      </c>
      <c r="Q305" s="27">
        <f t="shared" si="13"/>
        <v>5133</v>
      </c>
      <c r="R305" s="28">
        <f>+VLOOKUP(A305,Hoja1!$D$3:$S$1124,13,FALSE)</f>
        <v>535</v>
      </c>
      <c r="S305" s="25">
        <f>+VLOOKUP(A305,Hoja1!$D$3:$S$1124,14,FALSE)</f>
        <v>1124</v>
      </c>
      <c r="T305" s="25">
        <f>+VLOOKUP(A305,Hoja1!$D$3:$S$1124,15,FALSE)</f>
        <v>1</v>
      </c>
      <c r="U305" s="25">
        <f>+VLOOKUP(A305,Hoja1!$D$3:$S$1124,16,FALSE)</f>
        <v>3473</v>
      </c>
      <c r="V305" s="25"/>
      <c r="W305" s="27">
        <f t="shared" si="3"/>
        <v>0</v>
      </c>
      <c r="X305" s="25"/>
      <c r="Y305" s="25"/>
      <c r="Z305" s="25"/>
      <c r="AA305" s="25"/>
      <c r="AB305" s="25"/>
    </row>
    <row r="306" spans="1:28" ht="13.15">
      <c r="A306" s="24">
        <v>15798</v>
      </c>
      <c r="B306" s="25" t="s">
        <v>321</v>
      </c>
      <c r="C306" s="25" t="s">
        <v>424</v>
      </c>
      <c r="D306" s="26">
        <v>3821</v>
      </c>
      <c r="E306" s="27">
        <f t="shared" si="0"/>
        <v>3864</v>
      </c>
      <c r="F306" s="25">
        <f>+VLOOKUP(A306,Hoja1!$D$3:$S$1124,3,FALSE)</f>
        <v>1564</v>
      </c>
      <c r="G306" s="25">
        <f>+VLOOKUP(A306,Hoja1!$D$3:$S$1124,4,FALSE)</f>
        <v>456</v>
      </c>
      <c r="H306" s="25">
        <f>+VLOOKUP(A306,Hoja1!$D$3:$S$1124,5,FALSE)</f>
        <v>37</v>
      </c>
      <c r="I306" s="25">
        <f>+VLOOKUP(A306,Hoja1!$D$3:$S$1124,6,FALSE)</f>
        <v>1785</v>
      </c>
      <c r="J306" s="25">
        <f>+VLOOKUP(A306,Hoja1!$D$3:$S$1124,7,FALSE)</f>
        <v>22</v>
      </c>
      <c r="K306" s="27">
        <f t="shared" si="12"/>
        <v>3399</v>
      </c>
      <c r="L306" s="25">
        <f>+VLOOKUP(A306,Hoja1!$D$3:$S$1124,8,FALSE)</f>
        <v>1061</v>
      </c>
      <c r="M306" s="25">
        <f>+VLOOKUP(A306,Hoja1!$D$3:$S$1124,9,FALSE)</f>
        <v>1897</v>
      </c>
      <c r="N306" s="25">
        <f>+VLOOKUP(A306,Hoja1!$D$3:$S$1124,10,FALSE)</f>
        <v>12</v>
      </c>
      <c r="O306" s="25">
        <f>+VLOOKUP(A306,Hoja1!$D$3:$S$1124,11,FALSE)</f>
        <v>294</v>
      </c>
      <c r="P306" s="25">
        <f>+VLOOKUP(A306,Hoja1!$D$3:$S$1124,12,FALSE)</f>
        <v>135</v>
      </c>
      <c r="Q306" s="27">
        <f t="shared" si="13"/>
        <v>3422</v>
      </c>
      <c r="R306" s="28">
        <f>+VLOOKUP(A306,Hoja1!$D$3:$S$1124,13,FALSE)</f>
        <v>1055</v>
      </c>
      <c r="S306" s="25">
        <f>+VLOOKUP(A306,Hoja1!$D$3:$S$1124,14,FALSE)</f>
        <v>24</v>
      </c>
      <c r="T306" s="25">
        <f>+VLOOKUP(A306,Hoja1!$D$3:$S$1124,15,FALSE)</f>
        <v>0</v>
      </c>
      <c r="U306" s="25">
        <f>+VLOOKUP(A306,Hoja1!$D$3:$S$1124,16,FALSE)</f>
        <v>2343</v>
      </c>
      <c r="V306" s="25"/>
      <c r="W306" s="27">
        <f t="shared" si="3"/>
        <v>0</v>
      </c>
      <c r="X306" s="25"/>
      <c r="Y306" s="25"/>
      <c r="Z306" s="25"/>
      <c r="AA306" s="25"/>
      <c r="AB306" s="25"/>
    </row>
    <row r="307" spans="1:28" ht="13.15">
      <c r="A307" s="24">
        <v>15804</v>
      </c>
      <c r="B307" s="25" t="s">
        <v>321</v>
      </c>
      <c r="C307" s="25" t="s">
        <v>425</v>
      </c>
      <c r="D307" s="26">
        <v>9119</v>
      </c>
      <c r="E307" s="27">
        <f t="shared" si="0"/>
        <v>12369</v>
      </c>
      <c r="F307" s="25">
        <f>+VLOOKUP(A307,Hoja1!$D$3:$S$1124,3,FALSE)</f>
        <v>6190</v>
      </c>
      <c r="G307" s="25">
        <f>+VLOOKUP(A307,Hoja1!$D$3:$S$1124,4,FALSE)</f>
        <v>4385</v>
      </c>
      <c r="H307" s="25">
        <f>+VLOOKUP(A307,Hoja1!$D$3:$S$1124,5,FALSE)</f>
        <v>45</v>
      </c>
      <c r="I307" s="25">
        <f>+VLOOKUP(A307,Hoja1!$D$3:$S$1124,6,FALSE)</f>
        <v>1733</v>
      </c>
      <c r="J307" s="25">
        <f>+VLOOKUP(A307,Hoja1!$D$3:$S$1124,7,FALSE)</f>
        <v>16</v>
      </c>
      <c r="K307" s="27">
        <f t="shared" si="12"/>
        <v>7909</v>
      </c>
      <c r="L307" s="25">
        <f>+VLOOKUP(A307,Hoja1!$D$3:$S$1124,8,FALSE)</f>
        <v>1578</v>
      </c>
      <c r="M307" s="25">
        <f>+VLOOKUP(A307,Hoja1!$D$3:$S$1124,9,FALSE)</f>
        <v>3644</v>
      </c>
      <c r="N307" s="25">
        <f>+VLOOKUP(A307,Hoja1!$D$3:$S$1124,10,FALSE)</f>
        <v>17</v>
      </c>
      <c r="O307" s="25">
        <f>+VLOOKUP(A307,Hoja1!$D$3:$S$1124,11,FALSE)</f>
        <v>1952</v>
      </c>
      <c r="P307" s="25">
        <f>+VLOOKUP(A307,Hoja1!$D$3:$S$1124,12,FALSE)</f>
        <v>718</v>
      </c>
      <c r="Q307" s="27">
        <f t="shared" si="13"/>
        <v>7922</v>
      </c>
      <c r="R307" s="28">
        <f>+VLOOKUP(A307,Hoja1!$D$3:$S$1124,13,FALSE)</f>
        <v>948</v>
      </c>
      <c r="S307" s="25">
        <f>+VLOOKUP(A307,Hoja1!$D$3:$S$1124,14,FALSE)</f>
        <v>595</v>
      </c>
      <c r="T307" s="25">
        <f>+VLOOKUP(A307,Hoja1!$D$3:$S$1124,15,FALSE)</f>
        <v>5</v>
      </c>
      <c r="U307" s="25">
        <f>+VLOOKUP(A307,Hoja1!$D$3:$S$1124,16,FALSE)</f>
        <v>6374</v>
      </c>
      <c r="V307" s="25"/>
      <c r="W307" s="27">
        <f t="shared" si="3"/>
        <v>0</v>
      </c>
      <c r="X307" s="25"/>
      <c r="Y307" s="25"/>
      <c r="Z307" s="25"/>
      <c r="AA307" s="25"/>
      <c r="AB307" s="25"/>
    </row>
    <row r="308" spans="1:28" ht="13.15">
      <c r="A308" s="24">
        <v>15806</v>
      </c>
      <c r="B308" s="25" t="s">
        <v>321</v>
      </c>
      <c r="C308" s="25" t="s">
        <v>426</v>
      </c>
      <c r="D308" s="26">
        <v>13396</v>
      </c>
      <c r="E308" s="27">
        <f t="shared" si="0"/>
        <v>15402</v>
      </c>
      <c r="F308" s="25">
        <f>+VLOOKUP(A308,Hoja1!$D$3:$S$1124,3,FALSE)</f>
        <v>10454</v>
      </c>
      <c r="G308" s="25">
        <f>+VLOOKUP(A308,Hoja1!$D$3:$S$1124,4,FALSE)</f>
        <v>4747</v>
      </c>
      <c r="H308" s="25">
        <f>+VLOOKUP(A308,Hoja1!$D$3:$S$1124,5,FALSE)</f>
        <v>18</v>
      </c>
      <c r="I308" s="25">
        <f>+VLOOKUP(A308,Hoja1!$D$3:$S$1124,6,FALSE)</f>
        <v>142</v>
      </c>
      <c r="J308" s="25">
        <f>+VLOOKUP(A308,Hoja1!$D$3:$S$1124,7,FALSE)</f>
        <v>41</v>
      </c>
      <c r="K308" s="27">
        <f t="shared" si="12"/>
        <v>10935</v>
      </c>
      <c r="L308" s="25">
        <f>+VLOOKUP(A308,Hoja1!$D$3:$S$1124,8,FALSE)</f>
        <v>5911</v>
      </c>
      <c r="M308" s="25">
        <f>+VLOOKUP(A308,Hoja1!$D$3:$S$1124,9,FALSE)</f>
        <v>4845</v>
      </c>
      <c r="N308" s="25">
        <f>+VLOOKUP(A308,Hoja1!$D$3:$S$1124,10,FALSE)</f>
        <v>61</v>
      </c>
      <c r="O308" s="25">
        <f>+VLOOKUP(A308,Hoja1!$D$3:$S$1124,11,FALSE)</f>
        <v>97</v>
      </c>
      <c r="P308" s="25">
        <f>+VLOOKUP(A308,Hoja1!$D$3:$S$1124,12,FALSE)</f>
        <v>21</v>
      </c>
      <c r="Q308" s="27">
        <f t="shared" si="13"/>
        <v>10949</v>
      </c>
      <c r="R308" s="28">
        <f>+VLOOKUP(A308,Hoja1!$D$3:$S$1124,13,FALSE)</f>
        <v>4507</v>
      </c>
      <c r="S308" s="25">
        <f>+VLOOKUP(A308,Hoja1!$D$3:$S$1124,14,FALSE)</f>
        <v>2471</v>
      </c>
      <c r="T308" s="25">
        <f>+VLOOKUP(A308,Hoja1!$D$3:$S$1124,15,FALSE)</f>
        <v>4</v>
      </c>
      <c r="U308" s="25">
        <f>+VLOOKUP(A308,Hoja1!$D$3:$S$1124,16,FALSE)</f>
        <v>3967</v>
      </c>
      <c r="V308" s="25"/>
      <c r="W308" s="27">
        <f t="shared" si="3"/>
        <v>0</v>
      </c>
      <c r="X308" s="25"/>
      <c r="Y308" s="25"/>
      <c r="Z308" s="25"/>
      <c r="AA308" s="25"/>
      <c r="AB308" s="25"/>
    </row>
    <row r="309" spans="1:28" ht="13.15">
      <c r="A309" s="24">
        <v>15808</v>
      </c>
      <c r="B309" s="25" t="s">
        <v>321</v>
      </c>
      <c r="C309" s="25" t="s">
        <v>427</v>
      </c>
      <c r="D309" s="26">
        <v>3351</v>
      </c>
      <c r="E309" s="27">
        <f t="shared" si="0"/>
        <v>3269</v>
      </c>
      <c r="F309" s="25">
        <f>+VLOOKUP(A309,Hoja1!$D$3:$S$1124,3,FALSE)</f>
        <v>1544</v>
      </c>
      <c r="G309" s="25">
        <f>+VLOOKUP(A309,Hoja1!$D$3:$S$1124,4,FALSE)</f>
        <v>338</v>
      </c>
      <c r="H309" s="25">
        <f>+VLOOKUP(A309,Hoja1!$D$3:$S$1124,5,FALSE)</f>
        <v>11</v>
      </c>
      <c r="I309" s="25">
        <f>+VLOOKUP(A309,Hoja1!$D$3:$S$1124,6,FALSE)</f>
        <v>1284</v>
      </c>
      <c r="J309" s="25">
        <f>+VLOOKUP(A309,Hoja1!$D$3:$S$1124,7,FALSE)</f>
        <v>92</v>
      </c>
      <c r="K309" s="27">
        <f t="shared" si="12"/>
        <v>2828</v>
      </c>
      <c r="L309" s="25">
        <f>+VLOOKUP(A309,Hoja1!$D$3:$S$1124,8,FALSE)</f>
        <v>689</v>
      </c>
      <c r="M309" s="25">
        <f>+VLOOKUP(A309,Hoja1!$D$3:$S$1124,9,FALSE)</f>
        <v>1831</v>
      </c>
      <c r="N309" s="25">
        <f>+VLOOKUP(A309,Hoja1!$D$3:$S$1124,10,FALSE)</f>
        <v>6</v>
      </c>
      <c r="O309" s="25">
        <f>+VLOOKUP(A309,Hoja1!$D$3:$S$1124,11,FALSE)</f>
        <v>134</v>
      </c>
      <c r="P309" s="25">
        <f>+VLOOKUP(A309,Hoja1!$D$3:$S$1124,12,FALSE)</f>
        <v>168</v>
      </c>
      <c r="Q309" s="27">
        <f t="shared" si="13"/>
        <v>2831</v>
      </c>
      <c r="R309" s="28">
        <f>+VLOOKUP(A309,Hoja1!$D$3:$S$1124,13,FALSE)</f>
        <v>5</v>
      </c>
      <c r="S309" s="25">
        <f>+VLOOKUP(A309,Hoja1!$D$3:$S$1124,14,FALSE)</f>
        <v>835</v>
      </c>
      <c r="T309" s="25">
        <f>+VLOOKUP(A309,Hoja1!$D$3:$S$1124,15,FALSE)</f>
        <v>1</v>
      </c>
      <c r="U309" s="25">
        <f>+VLOOKUP(A309,Hoja1!$D$3:$S$1124,16,FALSE)</f>
        <v>1990</v>
      </c>
      <c r="V309" s="25"/>
      <c r="W309" s="27">
        <f t="shared" si="3"/>
        <v>0</v>
      </c>
      <c r="X309" s="25"/>
      <c r="Y309" s="25"/>
      <c r="Z309" s="25"/>
      <c r="AA309" s="25"/>
      <c r="AB309" s="25"/>
    </row>
    <row r="310" spans="1:28" ht="13.15">
      <c r="A310" s="24">
        <v>15810</v>
      </c>
      <c r="B310" s="25" t="s">
        <v>321</v>
      </c>
      <c r="C310" s="25" t="s">
        <v>428</v>
      </c>
      <c r="D310" s="26">
        <v>3290</v>
      </c>
      <c r="E310" s="27">
        <f t="shared" si="0"/>
        <v>3126</v>
      </c>
      <c r="F310" s="25">
        <f>+VLOOKUP(A310,Hoja1!$D$3:$S$1124,3,FALSE)</f>
        <v>994</v>
      </c>
      <c r="G310" s="25">
        <f>+VLOOKUP(A310,Hoja1!$D$3:$S$1124,4,FALSE)</f>
        <v>612</v>
      </c>
      <c r="H310" s="25">
        <f>+VLOOKUP(A310,Hoja1!$D$3:$S$1124,5,FALSE)</f>
        <v>2</v>
      </c>
      <c r="I310" s="25">
        <f>+VLOOKUP(A310,Hoja1!$D$3:$S$1124,6,FALSE)</f>
        <v>1508</v>
      </c>
      <c r="J310" s="25">
        <f>+VLOOKUP(A310,Hoja1!$D$3:$S$1124,7,FALSE)</f>
        <v>10</v>
      </c>
      <c r="K310" s="27">
        <f t="shared" si="12"/>
        <v>3073</v>
      </c>
      <c r="L310" s="25">
        <f>+VLOOKUP(A310,Hoja1!$D$3:$S$1124,8,FALSE)</f>
        <v>821</v>
      </c>
      <c r="M310" s="25">
        <f>+VLOOKUP(A310,Hoja1!$D$3:$S$1124,9,FALSE)</f>
        <v>1708</v>
      </c>
      <c r="N310" s="25">
        <f>+VLOOKUP(A310,Hoja1!$D$3:$S$1124,10,FALSE)</f>
        <v>3</v>
      </c>
      <c r="O310" s="25">
        <f>+VLOOKUP(A310,Hoja1!$D$3:$S$1124,11,FALSE)</f>
        <v>134</v>
      </c>
      <c r="P310" s="25">
        <f>+VLOOKUP(A310,Hoja1!$D$3:$S$1124,12,FALSE)</f>
        <v>407</v>
      </c>
      <c r="Q310" s="27">
        <f t="shared" si="13"/>
        <v>3079</v>
      </c>
      <c r="R310" s="28">
        <f>+VLOOKUP(A310,Hoja1!$D$3:$S$1124,13,FALSE)</f>
        <v>36</v>
      </c>
      <c r="S310" s="25">
        <f>+VLOOKUP(A310,Hoja1!$D$3:$S$1124,14,FALSE)</f>
        <v>831</v>
      </c>
      <c r="T310" s="25">
        <f>+VLOOKUP(A310,Hoja1!$D$3:$S$1124,15,FALSE)</f>
        <v>13</v>
      </c>
      <c r="U310" s="25">
        <f>+VLOOKUP(A310,Hoja1!$D$3:$S$1124,16,FALSE)</f>
        <v>2199</v>
      </c>
      <c r="V310" s="25"/>
      <c r="W310" s="27">
        <f t="shared" si="3"/>
        <v>0</v>
      </c>
      <c r="X310" s="25"/>
      <c r="Y310" s="25"/>
      <c r="Z310" s="25"/>
      <c r="AA310" s="25"/>
      <c r="AB310" s="25"/>
    </row>
    <row r="311" spans="1:28" ht="13.15">
      <c r="A311" s="24">
        <v>15814</v>
      </c>
      <c r="B311" s="25" t="s">
        <v>321</v>
      </c>
      <c r="C311" s="25" t="s">
        <v>429</v>
      </c>
      <c r="D311" s="26">
        <v>8893</v>
      </c>
      <c r="E311" s="27">
        <f t="shared" si="0"/>
        <v>12167</v>
      </c>
      <c r="F311" s="25">
        <f>+VLOOKUP(A311,Hoja1!$D$3:$S$1124,3,FALSE)</f>
        <v>7876</v>
      </c>
      <c r="G311" s="25">
        <f>+VLOOKUP(A311,Hoja1!$D$3:$S$1124,4,FALSE)</f>
        <v>3392</v>
      </c>
      <c r="H311" s="25">
        <f>+VLOOKUP(A311,Hoja1!$D$3:$S$1124,5,FALSE)</f>
        <v>92</v>
      </c>
      <c r="I311" s="25">
        <f>+VLOOKUP(A311,Hoja1!$D$3:$S$1124,6,FALSE)</f>
        <v>788</v>
      </c>
      <c r="J311" s="25">
        <f>+VLOOKUP(A311,Hoja1!$D$3:$S$1124,7,FALSE)</f>
        <v>19</v>
      </c>
      <c r="K311" s="27">
        <f t="shared" si="12"/>
        <v>8683</v>
      </c>
      <c r="L311" s="25">
        <f>+VLOOKUP(A311,Hoja1!$D$3:$S$1124,8,FALSE)</f>
        <v>4086</v>
      </c>
      <c r="M311" s="25">
        <f>+VLOOKUP(A311,Hoja1!$D$3:$S$1124,9,FALSE)</f>
        <v>2868</v>
      </c>
      <c r="N311" s="25">
        <f>+VLOOKUP(A311,Hoja1!$D$3:$S$1124,10,FALSE)</f>
        <v>9</v>
      </c>
      <c r="O311" s="25">
        <f>+VLOOKUP(A311,Hoja1!$D$3:$S$1124,11,FALSE)</f>
        <v>1321</v>
      </c>
      <c r="P311" s="25">
        <f>+VLOOKUP(A311,Hoja1!$D$3:$S$1124,12,FALSE)</f>
        <v>399</v>
      </c>
      <c r="Q311" s="27">
        <f t="shared" si="13"/>
        <v>8702</v>
      </c>
      <c r="R311" s="28">
        <f>+VLOOKUP(A311,Hoja1!$D$3:$S$1124,13,FALSE)</f>
        <v>4017</v>
      </c>
      <c r="S311" s="25">
        <f>+VLOOKUP(A311,Hoja1!$D$3:$S$1124,14,FALSE)</f>
        <v>102</v>
      </c>
      <c r="T311" s="25">
        <f>+VLOOKUP(A311,Hoja1!$D$3:$S$1124,15,FALSE)</f>
        <v>2</v>
      </c>
      <c r="U311" s="25">
        <f>+VLOOKUP(A311,Hoja1!$D$3:$S$1124,16,FALSE)</f>
        <v>4581</v>
      </c>
      <c r="V311" s="25"/>
      <c r="W311" s="27">
        <f t="shared" si="3"/>
        <v>0</v>
      </c>
      <c r="X311" s="25"/>
      <c r="Y311" s="25"/>
      <c r="Z311" s="25"/>
      <c r="AA311" s="25"/>
      <c r="AB311" s="25"/>
    </row>
    <row r="312" spans="1:28" ht="13.15">
      <c r="A312" s="24">
        <v>15816</v>
      </c>
      <c r="B312" s="25" t="s">
        <v>321</v>
      </c>
      <c r="C312" s="25" t="s">
        <v>430</v>
      </c>
      <c r="D312" s="26">
        <v>4335</v>
      </c>
      <c r="E312" s="27">
        <f t="shared" si="0"/>
        <v>6410</v>
      </c>
      <c r="F312" s="25">
        <f>+VLOOKUP(A312,Hoja1!$D$3:$S$1124,3,FALSE)</f>
        <v>2859</v>
      </c>
      <c r="G312" s="25">
        <f>+VLOOKUP(A312,Hoja1!$D$3:$S$1124,4,FALSE)</f>
        <v>2134</v>
      </c>
      <c r="H312" s="25">
        <f>+VLOOKUP(A312,Hoja1!$D$3:$S$1124,5,FALSE)</f>
        <v>5</v>
      </c>
      <c r="I312" s="25">
        <f>+VLOOKUP(A312,Hoja1!$D$3:$S$1124,6,FALSE)</f>
        <v>1403</v>
      </c>
      <c r="J312" s="25">
        <f>+VLOOKUP(A312,Hoja1!$D$3:$S$1124,7,FALSE)</f>
        <v>9</v>
      </c>
      <c r="K312" s="27">
        <f t="shared" si="12"/>
        <v>4183</v>
      </c>
      <c r="L312" s="25">
        <f>+VLOOKUP(A312,Hoja1!$D$3:$S$1124,8,FALSE)</f>
        <v>573</v>
      </c>
      <c r="M312" s="25">
        <f>+VLOOKUP(A312,Hoja1!$D$3:$S$1124,9,FALSE)</f>
        <v>3046</v>
      </c>
      <c r="N312" s="25">
        <f>+VLOOKUP(A312,Hoja1!$D$3:$S$1124,10,FALSE)</f>
        <v>20</v>
      </c>
      <c r="O312" s="25">
        <f>+VLOOKUP(A312,Hoja1!$D$3:$S$1124,11,FALSE)</f>
        <v>221</v>
      </c>
      <c r="P312" s="25">
        <f>+VLOOKUP(A312,Hoja1!$D$3:$S$1124,12,FALSE)</f>
        <v>323</v>
      </c>
      <c r="Q312" s="27">
        <f t="shared" si="13"/>
        <v>4188</v>
      </c>
      <c r="R312" s="28">
        <f>+VLOOKUP(A312,Hoja1!$D$3:$S$1124,13,FALSE)</f>
        <v>580</v>
      </c>
      <c r="S312" s="25">
        <f>+VLOOKUP(A312,Hoja1!$D$3:$S$1124,14,FALSE)</f>
        <v>26</v>
      </c>
      <c r="T312" s="25">
        <f>+VLOOKUP(A312,Hoja1!$D$3:$S$1124,15,FALSE)</f>
        <v>0</v>
      </c>
      <c r="U312" s="25">
        <f>+VLOOKUP(A312,Hoja1!$D$3:$S$1124,16,FALSE)</f>
        <v>3582</v>
      </c>
      <c r="V312" s="25"/>
      <c r="W312" s="27">
        <f t="shared" si="3"/>
        <v>0</v>
      </c>
      <c r="X312" s="25"/>
      <c r="Y312" s="25"/>
      <c r="Z312" s="25"/>
      <c r="AA312" s="25"/>
      <c r="AB312" s="25"/>
    </row>
    <row r="313" spans="1:28" ht="13.15">
      <c r="A313" s="24">
        <v>15820</v>
      </c>
      <c r="B313" s="25" t="s">
        <v>321</v>
      </c>
      <c r="C313" s="25" t="s">
        <v>431</v>
      </c>
      <c r="D313" s="26">
        <v>3697</v>
      </c>
      <c r="E313" s="27">
        <f t="shared" si="0"/>
        <v>4532</v>
      </c>
      <c r="F313" s="25">
        <f>+VLOOKUP(A313,Hoja1!$D$3:$S$1124,3,FALSE)</f>
        <v>2497</v>
      </c>
      <c r="G313" s="25">
        <f>+VLOOKUP(A313,Hoja1!$D$3:$S$1124,4,FALSE)</f>
        <v>1079</v>
      </c>
      <c r="H313" s="25">
        <f>+VLOOKUP(A313,Hoja1!$D$3:$S$1124,5,FALSE)</f>
        <v>15</v>
      </c>
      <c r="I313" s="25">
        <f>+VLOOKUP(A313,Hoja1!$D$3:$S$1124,6,FALSE)</f>
        <v>909</v>
      </c>
      <c r="J313" s="25">
        <f>+VLOOKUP(A313,Hoja1!$D$3:$S$1124,7,FALSE)</f>
        <v>32</v>
      </c>
      <c r="K313" s="27">
        <f t="shared" si="12"/>
        <v>3482</v>
      </c>
      <c r="L313" s="25">
        <f>+VLOOKUP(A313,Hoja1!$D$3:$S$1124,8,FALSE)</f>
        <v>1612</v>
      </c>
      <c r="M313" s="25">
        <f>+VLOOKUP(A313,Hoja1!$D$3:$S$1124,9,FALSE)</f>
        <v>1297</v>
      </c>
      <c r="N313" s="25">
        <f>+VLOOKUP(A313,Hoja1!$D$3:$S$1124,10,FALSE)</f>
        <v>301</v>
      </c>
      <c r="O313" s="25">
        <f>+VLOOKUP(A313,Hoja1!$D$3:$S$1124,11,FALSE)</f>
        <v>208</v>
      </c>
      <c r="P313" s="25">
        <f>+VLOOKUP(A313,Hoja1!$D$3:$S$1124,12,FALSE)</f>
        <v>64</v>
      </c>
      <c r="Q313" s="27">
        <f t="shared" si="13"/>
        <v>3496</v>
      </c>
      <c r="R313" s="28">
        <f>+VLOOKUP(A313,Hoja1!$D$3:$S$1124,13,FALSE)</f>
        <v>450</v>
      </c>
      <c r="S313" s="25">
        <f>+VLOOKUP(A313,Hoja1!$D$3:$S$1124,14,FALSE)</f>
        <v>954</v>
      </c>
      <c r="T313" s="25">
        <f>+VLOOKUP(A313,Hoja1!$D$3:$S$1124,15,FALSE)</f>
        <v>0</v>
      </c>
      <c r="U313" s="25">
        <f>+VLOOKUP(A313,Hoja1!$D$3:$S$1124,16,FALSE)</f>
        <v>2092</v>
      </c>
      <c r="V313" s="25"/>
      <c r="W313" s="27">
        <f t="shared" si="3"/>
        <v>0</v>
      </c>
      <c r="X313" s="25"/>
      <c r="Y313" s="25"/>
      <c r="Z313" s="25"/>
      <c r="AA313" s="25"/>
      <c r="AB313" s="25"/>
    </row>
    <row r="314" spans="1:28" ht="13.15">
      <c r="A314" s="24">
        <v>15822</v>
      </c>
      <c r="B314" s="25" t="s">
        <v>321</v>
      </c>
      <c r="C314" s="25" t="s">
        <v>432</v>
      </c>
      <c r="D314" s="26">
        <v>5233</v>
      </c>
      <c r="E314" s="27">
        <f t="shared" si="0"/>
        <v>7463</v>
      </c>
      <c r="F314" s="25">
        <f>+VLOOKUP(A314,Hoja1!$D$3:$S$1124,3,FALSE)</f>
        <v>3793</v>
      </c>
      <c r="G314" s="25">
        <f>+VLOOKUP(A314,Hoja1!$D$3:$S$1124,4,FALSE)</f>
        <v>2880</v>
      </c>
      <c r="H314" s="25">
        <f>+VLOOKUP(A314,Hoja1!$D$3:$S$1124,5,FALSE)</f>
        <v>15</v>
      </c>
      <c r="I314" s="25">
        <f>+VLOOKUP(A314,Hoja1!$D$3:$S$1124,6,FALSE)</f>
        <v>756</v>
      </c>
      <c r="J314" s="25">
        <f>+VLOOKUP(A314,Hoja1!$D$3:$S$1124,7,FALSE)</f>
        <v>19</v>
      </c>
      <c r="K314" s="27">
        <f t="shared" si="12"/>
        <v>4515</v>
      </c>
      <c r="L314" s="25">
        <f>+VLOOKUP(A314,Hoja1!$D$3:$S$1124,8,FALSE)</f>
        <v>722</v>
      </c>
      <c r="M314" s="25">
        <f>+VLOOKUP(A314,Hoja1!$D$3:$S$1124,9,FALSE)</f>
        <v>3210</v>
      </c>
      <c r="N314" s="25">
        <f>+VLOOKUP(A314,Hoja1!$D$3:$S$1124,10,FALSE)</f>
        <v>11</v>
      </c>
      <c r="O314" s="25">
        <f>+VLOOKUP(A314,Hoja1!$D$3:$S$1124,11,FALSE)</f>
        <v>197</v>
      </c>
      <c r="P314" s="25">
        <f>+VLOOKUP(A314,Hoja1!$D$3:$S$1124,12,FALSE)</f>
        <v>375</v>
      </c>
      <c r="Q314" s="27">
        <f t="shared" si="13"/>
        <v>4527</v>
      </c>
      <c r="R314" s="28">
        <f>+VLOOKUP(A314,Hoja1!$D$3:$S$1124,13,FALSE)</f>
        <v>25</v>
      </c>
      <c r="S314" s="25">
        <f>+VLOOKUP(A314,Hoja1!$D$3:$S$1124,14,FALSE)</f>
        <v>792</v>
      </c>
      <c r="T314" s="25">
        <f>+VLOOKUP(A314,Hoja1!$D$3:$S$1124,15,FALSE)</f>
        <v>0</v>
      </c>
      <c r="U314" s="25">
        <f>+VLOOKUP(A314,Hoja1!$D$3:$S$1124,16,FALSE)</f>
        <v>3710</v>
      </c>
      <c r="V314" s="25"/>
      <c r="W314" s="27">
        <f t="shared" si="3"/>
        <v>0</v>
      </c>
      <c r="X314" s="25"/>
      <c r="Y314" s="25"/>
      <c r="Z314" s="25"/>
      <c r="AA314" s="25"/>
      <c r="AB314" s="25"/>
    </row>
    <row r="315" spans="1:28" ht="13.15">
      <c r="A315" s="24">
        <v>15832</v>
      </c>
      <c r="B315" s="25" t="s">
        <v>321</v>
      </c>
      <c r="C315" s="25" t="s">
        <v>433</v>
      </c>
      <c r="D315" s="26">
        <v>1576</v>
      </c>
      <c r="E315" s="27">
        <f t="shared" si="0"/>
        <v>2390</v>
      </c>
      <c r="F315" s="25">
        <f>+VLOOKUP(A315,Hoja1!$D$3:$S$1124,3,FALSE)</f>
        <v>1136</v>
      </c>
      <c r="G315" s="25">
        <f>+VLOOKUP(A315,Hoja1!$D$3:$S$1124,4,FALSE)</f>
        <v>838</v>
      </c>
      <c r="H315" s="25">
        <f>+VLOOKUP(A315,Hoja1!$D$3:$S$1124,5,FALSE)</f>
        <v>5</v>
      </c>
      <c r="I315" s="25">
        <f>+VLOOKUP(A315,Hoja1!$D$3:$S$1124,6,FALSE)</f>
        <v>411</v>
      </c>
      <c r="J315" s="25">
        <f>+VLOOKUP(A315,Hoja1!$D$3:$S$1124,7,FALSE)</f>
        <v>0</v>
      </c>
      <c r="K315" s="27">
        <f t="shared" si="12"/>
        <v>1523</v>
      </c>
      <c r="L315" s="25">
        <f>+VLOOKUP(A315,Hoja1!$D$3:$S$1124,8,FALSE)</f>
        <v>233</v>
      </c>
      <c r="M315" s="25">
        <f>+VLOOKUP(A315,Hoja1!$D$3:$S$1124,9,FALSE)</f>
        <v>1131</v>
      </c>
      <c r="N315" s="25">
        <f>+VLOOKUP(A315,Hoja1!$D$3:$S$1124,10,FALSE)</f>
        <v>0</v>
      </c>
      <c r="O315" s="25">
        <f>+VLOOKUP(A315,Hoja1!$D$3:$S$1124,11,FALSE)</f>
        <v>41</v>
      </c>
      <c r="P315" s="25">
        <f>+VLOOKUP(A315,Hoja1!$D$3:$S$1124,12,FALSE)</f>
        <v>118</v>
      </c>
      <c r="Q315" s="27">
        <f t="shared" si="13"/>
        <v>1523</v>
      </c>
      <c r="R315" s="28">
        <f>+VLOOKUP(A315,Hoja1!$D$3:$S$1124,13,FALSE)</f>
        <v>5</v>
      </c>
      <c r="S315" s="25">
        <f>+VLOOKUP(A315,Hoja1!$D$3:$S$1124,14,FALSE)</f>
        <v>242</v>
      </c>
      <c r="T315" s="25">
        <f>+VLOOKUP(A315,Hoja1!$D$3:$S$1124,15,FALSE)</f>
        <v>0</v>
      </c>
      <c r="U315" s="25">
        <f>+VLOOKUP(A315,Hoja1!$D$3:$S$1124,16,FALSE)</f>
        <v>1276</v>
      </c>
      <c r="V315" s="25"/>
      <c r="W315" s="27">
        <f t="shared" si="3"/>
        <v>0</v>
      </c>
      <c r="X315" s="25"/>
      <c r="Y315" s="25"/>
      <c r="Z315" s="25"/>
      <c r="AA315" s="25"/>
      <c r="AB315" s="25"/>
    </row>
    <row r="316" spans="1:28" ht="13.15">
      <c r="A316" s="24">
        <v>15835</v>
      </c>
      <c r="B316" s="25" t="s">
        <v>321</v>
      </c>
      <c r="C316" s="25" t="s">
        <v>434</v>
      </c>
      <c r="D316" s="26">
        <v>6156</v>
      </c>
      <c r="E316" s="27">
        <f t="shared" si="0"/>
        <v>9016</v>
      </c>
      <c r="F316" s="25">
        <f>+VLOOKUP(A316,Hoja1!$D$3:$S$1124,3,FALSE)</f>
        <v>5307</v>
      </c>
      <c r="G316" s="25">
        <f>+VLOOKUP(A316,Hoja1!$D$3:$S$1124,4,FALSE)</f>
        <v>3134</v>
      </c>
      <c r="H316" s="25">
        <f>+VLOOKUP(A316,Hoja1!$D$3:$S$1124,5,FALSE)</f>
        <v>16</v>
      </c>
      <c r="I316" s="25">
        <f>+VLOOKUP(A316,Hoja1!$D$3:$S$1124,6,FALSE)</f>
        <v>520</v>
      </c>
      <c r="J316" s="25">
        <f>+VLOOKUP(A316,Hoja1!$D$3:$S$1124,7,FALSE)</f>
        <v>39</v>
      </c>
      <c r="K316" s="27">
        <f t="shared" si="12"/>
        <v>5810</v>
      </c>
      <c r="L316" s="25">
        <f>+VLOOKUP(A316,Hoja1!$D$3:$S$1124,8,FALSE)</f>
        <v>1942</v>
      </c>
      <c r="M316" s="25">
        <f>+VLOOKUP(A316,Hoja1!$D$3:$S$1124,9,FALSE)</f>
        <v>1714</v>
      </c>
      <c r="N316" s="25">
        <f>+VLOOKUP(A316,Hoja1!$D$3:$S$1124,10,FALSE)</f>
        <v>506</v>
      </c>
      <c r="O316" s="25">
        <f>+VLOOKUP(A316,Hoja1!$D$3:$S$1124,11,FALSE)</f>
        <v>1506</v>
      </c>
      <c r="P316" s="25">
        <f>+VLOOKUP(A316,Hoja1!$D$3:$S$1124,12,FALSE)</f>
        <v>142</v>
      </c>
      <c r="Q316" s="27">
        <f t="shared" si="13"/>
        <v>5832</v>
      </c>
      <c r="R316" s="28">
        <f>+VLOOKUP(A316,Hoja1!$D$3:$S$1124,13,FALSE)</f>
        <v>1853</v>
      </c>
      <c r="S316" s="25">
        <f>+VLOOKUP(A316,Hoja1!$D$3:$S$1124,14,FALSE)</f>
        <v>79</v>
      </c>
      <c r="T316" s="25">
        <f>+VLOOKUP(A316,Hoja1!$D$3:$S$1124,15,FALSE)</f>
        <v>0</v>
      </c>
      <c r="U316" s="25">
        <f>+VLOOKUP(A316,Hoja1!$D$3:$S$1124,16,FALSE)</f>
        <v>3900</v>
      </c>
      <c r="V316" s="25"/>
      <c r="W316" s="27">
        <f t="shared" si="3"/>
        <v>0</v>
      </c>
      <c r="X316" s="25"/>
      <c r="Y316" s="25"/>
      <c r="Z316" s="25"/>
      <c r="AA316" s="25"/>
      <c r="AB316" s="25"/>
    </row>
    <row r="317" spans="1:28" ht="13.15">
      <c r="A317" s="24">
        <v>15837</v>
      </c>
      <c r="B317" s="25" t="s">
        <v>321</v>
      </c>
      <c r="C317" s="25" t="s">
        <v>435</v>
      </c>
      <c r="D317" s="26">
        <v>8461</v>
      </c>
      <c r="E317" s="27">
        <f t="shared" si="0"/>
        <v>13039</v>
      </c>
      <c r="F317" s="25">
        <f>+VLOOKUP(A317,Hoja1!$D$3:$S$1124,3,FALSE)</f>
        <v>7382</v>
      </c>
      <c r="G317" s="25">
        <f>+VLOOKUP(A317,Hoja1!$D$3:$S$1124,4,FALSE)</f>
        <v>4821</v>
      </c>
      <c r="H317" s="25">
        <f>+VLOOKUP(A317,Hoja1!$D$3:$S$1124,5,FALSE)</f>
        <v>93</v>
      </c>
      <c r="I317" s="25">
        <f>+VLOOKUP(A317,Hoja1!$D$3:$S$1124,6,FALSE)</f>
        <v>685</v>
      </c>
      <c r="J317" s="25">
        <f>+VLOOKUP(A317,Hoja1!$D$3:$S$1124,7,FALSE)</f>
        <v>58</v>
      </c>
      <c r="K317" s="27">
        <f t="shared" si="12"/>
        <v>8090</v>
      </c>
      <c r="L317" s="25">
        <f>+VLOOKUP(A317,Hoja1!$D$3:$S$1124,8,FALSE)</f>
        <v>2285</v>
      </c>
      <c r="M317" s="25">
        <f>+VLOOKUP(A317,Hoja1!$D$3:$S$1124,9,FALSE)</f>
        <v>4550</v>
      </c>
      <c r="N317" s="25">
        <f>+VLOOKUP(A317,Hoja1!$D$3:$S$1124,10,FALSE)</f>
        <v>21</v>
      </c>
      <c r="O317" s="25">
        <f>+VLOOKUP(A317,Hoja1!$D$3:$S$1124,11,FALSE)</f>
        <v>1087</v>
      </c>
      <c r="P317" s="25">
        <f>+VLOOKUP(A317,Hoja1!$D$3:$S$1124,12,FALSE)</f>
        <v>147</v>
      </c>
      <c r="Q317" s="27">
        <f t="shared" si="13"/>
        <v>8103</v>
      </c>
      <c r="R317" s="28">
        <f>+VLOOKUP(A317,Hoja1!$D$3:$S$1124,13,FALSE)</f>
        <v>2248</v>
      </c>
      <c r="S317" s="25">
        <f>+VLOOKUP(A317,Hoja1!$D$3:$S$1124,14,FALSE)</f>
        <v>353</v>
      </c>
      <c r="T317" s="25">
        <f>+VLOOKUP(A317,Hoja1!$D$3:$S$1124,15,FALSE)</f>
        <v>1</v>
      </c>
      <c r="U317" s="25">
        <f>+VLOOKUP(A317,Hoja1!$D$3:$S$1124,16,FALSE)</f>
        <v>5501</v>
      </c>
      <c r="V317" s="25"/>
      <c r="W317" s="27">
        <f t="shared" si="3"/>
        <v>0</v>
      </c>
      <c r="X317" s="25"/>
      <c r="Y317" s="25"/>
      <c r="Z317" s="25"/>
      <c r="AA317" s="25"/>
      <c r="AB317" s="25"/>
    </row>
    <row r="318" spans="1:28" ht="13.15">
      <c r="A318" s="24">
        <v>15839</v>
      </c>
      <c r="B318" s="25" t="s">
        <v>321</v>
      </c>
      <c r="C318" s="25" t="s">
        <v>436</v>
      </c>
      <c r="D318" s="26">
        <v>2039</v>
      </c>
      <c r="E318" s="27">
        <f t="shared" si="0"/>
        <v>2796</v>
      </c>
      <c r="F318" s="25">
        <f>+VLOOKUP(A318,Hoja1!$D$3:$S$1124,3,FALSE)</f>
        <v>1350</v>
      </c>
      <c r="G318" s="25">
        <f>+VLOOKUP(A318,Hoja1!$D$3:$S$1124,4,FALSE)</f>
        <v>997</v>
      </c>
      <c r="H318" s="25">
        <f>+VLOOKUP(A318,Hoja1!$D$3:$S$1124,5,FALSE)</f>
        <v>5</v>
      </c>
      <c r="I318" s="25">
        <f>+VLOOKUP(A318,Hoja1!$D$3:$S$1124,6,FALSE)</f>
        <v>441</v>
      </c>
      <c r="J318" s="25">
        <f>+VLOOKUP(A318,Hoja1!$D$3:$S$1124,7,FALSE)</f>
        <v>3</v>
      </c>
      <c r="K318" s="27">
        <f t="shared" si="12"/>
        <v>1789</v>
      </c>
      <c r="L318" s="25">
        <f>+VLOOKUP(A318,Hoja1!$D$3:$S$1124,8,FALSE)</f>
        <v>297</v>
      </c>
      <c r="M318" s="25">
        <f>+VLOOKUP(A318,Hoja1!$D$3:$S$1124,9,FALSE)</f>
        <v>1332</v>
      </c>
      <c r="N318" s="25">
        <f>+VLOOKUP(A318,Hoja1!$D$3:$S$1124,10,FALSE)</f>
        <v>3</v>
      </c>
      <c r="O318" s="25">
        <f>+VLOOKUP(A318,Hoja1!$D$3:$S$1124,11,FALSE)</f>
        <v>93</v>
      </c>
      <c r="P318" s="25">
        <f>+VLOOKUP(A318,Hoja1!$D$3:$S$1124,12,FALSE)</f>
        <v>64</v>
      </c>
      <c r="Q318" s="27">
        <f t="shared" si="13"/>
        <v>1789</v>
      </c>
      <c r="R318" s="28">
        <f>+VLOOKUP(A318,Hoja1!$D$3:$S$1124,13,FALSE)</f>
        <v>6</v>
      </c>
      <c r="S318" s="25">
        <f>+VLOOKUP(A318,Hoja1!$D$3:$S$1124,14,FALSE)</f>
        <v>170</v>
      </c>
      <c r="T318" s="25">
        <f>+VLOOKUP(A318,Hoja1!$D$3:$S$1124,15,FALSE)</f>
        <v>4</v>
      </c>
      <c r="U318" s="25">
        <f>+VLOOKUP(A318,Hoja1!$D$3:$S$1124,16,FALSE)</f>
        <v>1609</v>
      </c>
      <c r="V318" s="25"/>
      <c r="W318" s="27">
        <f t="shared" si="3"/>
        <v>0</v>
      </c>
      <c r="X318" s="25"/>
      <c r="Y318" s="25"/>
      <c r="Z318" s="25"/>
      <c r="AA318" s="25"/>
      <c r="AB318" s="25"/>
    </row>
    <row r="319" spans="1:28" ht="13.15">
      <c r="A319" s="24">
        <v>15842</v>
      </c>
      <c r="B319" s="25" t="s">
        <v>321</v>
      </c>
      <c r="C319" s="25" t="s">
        <v>437</v>
      </c>
      <c r="D319" s="26">
        <v>7552</v>
      </c>
      <c r="E319" s="27">
        <f t="shared" si="0"/>
        <v>11248</v>
      </c>
      <c r="F319" s="25">
        <f>+VLOOKUP(A319,Hoja1!$D$3:$S$1124,3,FALSE)</f>
        <v>5464</v>
      </c>
      <c r="G319" s="25">
        <f>+VLOOKUP(A319,Hoja1!$D$3:$S$1124,4,FALSE)</f>
        <v>4334</v>
      </c>
      <c r="H319" s="25">
        <f>+VLOOKUP(A319,Hoja1!$D$3:$S$1124,5,FALSE)</f>
        <v>33</v>
      </c>
      <c r="I319" s="25">
        <f>+VLOOKUP(A319,Hoja1!$D$3:$S$1124,6,FALSE)</f>
        <v>1395</v>
      </c>
      <c r="J319" s="25">
        <f>+VLOOKUP(A319,Hoja1!$D$3:$S$1124,7,FALSE)</f>
        <v>22</v>
      </c>
      <c r="K319" s="27">
        <f t="shared" si="12"/>
        <v>6875</v>
      </c>
      <c r="L319" s="25">
        <f>+VLOOKUP(A319,Hoja1!$D$3:$S$1124,8,FALSE)</f>
        <v>961</v>
      </c>
      <c r="M319" s="25">
        <f>+VLOOKUP(A319,Hoja1!$D$3:$S$1124,9,FALSE)</f>
        <v>2458</v>
      </c>
      <c r="N319" s="25">
        <f>+VLOOKUP(A319,Hoja1!$D$3:$S$1124,10,FALSE)</f>
        <v>30</v>
      </c>
      <c r="O319" s="25">
        <f>+VLOOKUP(A319,Hoja1!$D$3:$S$1124,11,FALSE)</f>
        <v>3023</v>
      </c>
      <c r="P319" s="25">
        <f>+VLOOKUP(A319,Hoja1!$D$3:$S$1124,12,FALSE)</f>
        <v>403</v>
      </c>
      <c r="Q319" s="27">
        <f t="shared" si="13"/>
        <v>6888</v>
      </c>
      <c r="R319" s="28">
        <f>+VLOOKUP(A319,Hoja1!$D$3:$S$1124,13,FALSE)</f>
        <v>652</v>
      </c>
      <c r="S319" s="25">
        <f>+VLOOKUP(A319,Hoja1!$D$3:$S$1124,14,FALSE)</f>
        <v>266</v>
      </c>
      <c r="T319" s="25">
        <f>+VLOOKUP(A319,Hoja1!$D$3:$S$1124,15,FALSE)</f>
        <v>4</v>
      </c>
      <c r="U319" s="25">
        <f>+VLOOKUP(A319,Hoja1!$D$3:$S$1124,16,FALSE)</f>
        <v>5966</v>
      </c>
      <c r="V319" s="25"/>
      <c r="W319" s="27">
        <f t="shared" si="3"/>
        <v>0</v>
      </c>
      <c r="X319" s="25"/>
      <c r="Y319" s="25"/>
      <c r="Z319" s="25"/>
      <c r="AA319" s="25"/>
      <c r="AB319" s="25"/>
    </row>
    <row r="320" spans="1:28" ht="13.15">
      <c r="A320" s="24">
        <v>15861</v>
      </c>
      <c r="B320" s="25" t="s">
        <v>321</v>
      </c>
      <c r="C320" s="25" t="s">
        <v>438</v>
      </c>
      <c r="D320" s="26">
        <v>16093</v>
      </c>
      <c r="E320" s="27">
        <f t="shared" si="0"/>
        <v>24765</v>
      </c>
      <c r="F320" s="25">
        <f>+VLOOKUP(A320,Hoja1!$D$3:$S$1124,3,FALSE)</f>
        <v>13060</v>
      </c>
      <c r="G320" s="25">
        <f>+VLOOKUP(A320,Hoja1!$D$3:$S$1124,4,FALSE)</f>
        <v>10821</v>
      </c>
      <c r="H320" s="25">
        <f>+VLOOKUP(A320,Hoja1!$D$3:$S$1124,5,FALSE)</f>
        <v>74</v>
      </c>
      <c r="I320" s="25">
        <f>+VLOOKUP(A320,Hoja1!$D$3:$S$1124,6,FALSE)</f>
        <v>741</v>
      </c>
      <c r="J320" s="25">
        <f>+VLOOKUP(A320,Hoja1!$D$3:$S$1124,7,FALSE)</f>
        <v>69</v>
      </c>
      <c r="K320" s="27">
        <f t="shared" si="12"/>
        <v>13876</v>
      </c>
      <c r="L320" s="25">
        <f>+VLOOKUP(A320,Hoja1!$D$3:$S$1124,8,FALSE)</f>
        <v>3584</v>
      </c>
      <c r="M320" s="25">
        <f>+VLOOKUP(A320,Hoja1!$D$3:$S$1124,9,FALSE)</f>
        <v>8669</v>
      </c>
      <c r="N320" s="25">
        <f>+VLOOKUP(A320,Hoja1!$D$3:$S$1124,10,FALSE)</f>
        <v>220</v>
      </c>
      <c r="O320" s="25">
        <f>+VLOOKUP(A320,Hoja1!$D$3:$S$1124,11,FALSE)</f>
        <v>1165</v>
      </c>
      <c r="P320" s="25">
        <f>+VLOOKUP(A320,Hoja1!$D$3:$S$1124,12,FALSE)</f>
        <v>238</v>
      </c>
      <c r="Q320" s="27">
        <f t="shared" si="13"/>
        <v>13961</v>
      </c>
      <c r="R320" s="28">
        <f>+VLOOKUP(A320,Hoja1!$D$3:$S$1124,13,FALSE)</f>
        <v>2855</v>
      </c>
      <c r="S320" s="25">
        <f>+VLOOKUP(A320,Hoja1!$D$3:$S$1124,14,FALSE)</f>
        <v>125</v>
      </c>
      <c r="T320" s="25">
        <f>+VLOOKUP(A320,Hoja1!$D$3:$S$1124,15,FALSE)</f>
        <v>1</v>
      </c>
      <c r="U320" s="25">
        <f>+VLOOKUP(A320,Hoja1!$D$3:$S$1124,16,FALSE)</f>
        <v>10980</v>
      </c>
      <c r="V320" s="25"/>
      <c r="W320" s="27">
        <f t="shared" si="3"/>
        <v>0</v>
      </c>
      <c r="X320" s="25"/>
      <c r="Y320" s="25"/>
      <c r="Z320" s="25"/>
      <c r="AA320" s="25"/>
      <c r="AB320" s="25"/>
    </row>
    <row r="321" spans="1:28" ht="13.15">
      <c r="A321" s="24">
        <v>15879</v>
      </c>
      <c r="B321" s="25" t="s">
        <v>321</v>
      </c>
      <c r="C321" s="25" t="s">
        <v>439</v>
      </c>
      <c r="D321" s="26">
        <v>2809</v>
      </c>
      <c r="E321" s="27">
        <f t="shared" si="0"/>
        <v>4253</v>
      </c>
      <c r="F321" s="25">
        <f>+VLOOKUP(A321,Hoja1!$D$3:$S$1124,3,FALSE)</f>
        <v>2217</v>
      </c>
      <c r="G321" s="25">
        <f>+VLOOKUP(A321,Hoja1!$D$3:$S$1124,4,FALSE)</f>
        <v>1660</v>
      </c>
      <c r="H321" s="25">
        <f>+VLOOKUP(A321,Hoja1!$D$3:$S$1124,5,FALSE)</f>
        <v>9</v>
      </c>
      <c r="I321" s="25">
        <f>+VLOOKUP(A321,Hoja1!$D$3:$S$1124,6,FALSE)</f>
        <v>365</v>
      </c>
      <c r="J321" s="25">
        <f>+VLOOKUP(A321,Hoja1!$D$3:$S$1124,7,FALSE)</f>
        <v>2</v>
      </c>
      <c r="K321" s="27">
        <f t="shared" si="12"/>
        <v>2580</v>
      </c>
      <c r="L321" s="25">
        <f>+VLOOKUP(A321,Hoja1!$D$3:$S$1124,8,FALSE)</f>
        <v>392</v>
      </c>
      <c r="M321" s="25">
        <f>+VLOOKUP(A321,Hoja1!$D$3:$S$1124,9,FALSE)</f>
        <v>1775</v>
      </c>
      <c r="N321" s="25">
        <f>+VLOOKUP(A321,Hoja1!$D$3:$S$1124,10,FALSE)</f>
        <v>13</v>
      </c>
      <c r="O321" s="25">
        <f>+VLOOKUP(A321,Hoja1!$D$3:$S$1124,11,FALSE)</f>
        <v>261</v>
      </c>
      <c r="P321" s="25">
        <f>+VLOOKUP(A321,Hoja1!$D$3:$S$1124,12,FALSE)</f>
        <v>139</v>
      </c>
      <c r="Q321" s="27">
        <f t="shared" si="13"/>
        <v>2581</v>
      </c>
      <c r="R321" s="28">
        <f>+VLOOKUP(A321,Hoja1!$D$3:$S$1124,13,FALSE)</f>
        <v>9</v>
      </c>
      <c r="S321" s="25">
        <f>+VLOOKUP(A321,Hoja1!$D$3:$S$1124,14,FALSE)</f>
        <v>370</v>
      </c>
      <c r="T321" s="25">
        <f>+VLOOKUP(A321,Hoja1!$D$3:$S$1124,15,FALSE)</f>
        <v>0</v>
      </c>
      <c r="U321" s="25">
        <f>+VLOOKUP(A321,Hoja1!$D$3:$S$1124,16,FALSE)</f>
        <v>2202</v>
      </c>
      <c r="V321" s="25"/>
      <c r="W321" s="27">
        <f t="shared" si="3"/>
        <v>0</v>
      </c>
      <c r="X321" s="25"/>
      <c r="Y321" s="25"/>
      <c r="Z321" s="25"/>
      <c r="AA321" s="25"/>
      <c r="AB321" s="25"/>
    </row>
    <row r="322" spans="1:28" ht="13.15">
      <c r="A322" s="24">
        <v>15897</v>
      </c>
      <c r="B322" s="25" t="s">
        <v>321</v>
      </c>
      <c r="C322" s="25" t="s">
        <v>440</v>
      </c>
      <c r="D322" s="26">
        <v>4625</v>
      </c>
      <c r="E322" s="27">
        <f t="shared" si="0"/>
        <v>5941</v>
      </c>
      <c r="F322" s="25">
        <f>+VLOOKUP(A322,Hoja1!$D$3:$S$1124,3,FALSE)</f>
        <v>2735</v>
      </c>
      <c r="G322" s="25">
        <f>+VLOOKUP(A322,Hoja1!$D$3:$S$1124,4,FALSE)</f>
        <v>1829</v>
      </c>
      <c r="H322" s="25">
        <f>+VLOOKUP(A322,Hoja1!$D$3:$S$1124,5,FALSE)</f>
        <v>0</v>
      </c>
      <c r="I322" s="25">
        <f>+VLOOKUP(A322,Hoja1!$D$3:$S$1124,6,FALSE)</f>
        <v>1362</v>
      </c>
      <c r="J322" s="25">
        <f>+VLOOKUP(A322,Hoja1!$D$3:$S$1124,7,FALSE)</f>
        <v>15</v>
      </c>
      <c r="K322" s="27">
        <f t="shared" si="12"/>
        <v>4253</v>
      </c>
      <c r="L322" s="25">
        <f>+VLOOKUP(A322,Hoja1!$D$3:$S$1124,8,FALSE)</f>
        <v>1002</v>
      </c>
      <c r="M322" s="25">
        <f>+VLOOKUP(A322,Hoja1!$D$3:$S$1124,9,FALSE)</f>
        <v>2423</v>
      </c>
      <c r="N322" s="25">
        <f>+VLOOKUP(A322,Hoja1!$D$3:$S$1124,10,FALSE)</f>
        <v>17</v>
      </c>
      <c r="O322" s="25">
        <f>+VLOOKUP(A322,Hoja1!$D$3:$S$1124,11,FALSE)</f>
        <v>351</v>
      </c>
      <c r="P322" s="25">
        <f>+VLOOKUP(A322,Hoja1!$D$3:$S$1124,12,FALSE)</f>
        <v>460</v>
      </c>
      <c r="Q322" s="27">
        <f t="shared" si="13"/>
        <v>4268</v>
      </c>
      <c r="R322" s="28">
        <f>+VLOOKUP(A322,Hoja1!$D$3:$S$1124,13,FALSE)</f>
        <v>163</v>
      </c>
      <c r="S322" s="25">
        <f>+VLOOKUP(A322,Hoja1!$D$3:$S$1124,14,FALSE)</f>
        <v>884</v>
      </c>
      <c r="T322" s="25">
        <f>+VLOOKUP(A322,Hoja1!$D$3:$S$1124,15,FALSE)</f>
        <v>0</v>
      </c>
      <c r="U322" s="25">
        <f>+VLOOKUP(A322,Hoja1!$D$3:$S$1124,16,FALSE)</f>
        <v>3221</v>
      </c>
      <c r="V322" s="25"/>
      <c r="W322" s="27">
        <f t="shared" si="3"/>
        <v>0</v>
      </c>
      <c r="X322" s="25"/>
      <c r="Y322" s="25"/>
      <c r="Z322" s="25"/>
      <c r="AA322" s="25"/>
      <c r="AB322" s="25"/>
    </row>
    <row r="323" spans="1:28" ht="13.15">
      <c r="A323" s="24">
        <v>17001</v>
      </c>
      <c r="B323" s="25" t="s">
        <v>151</v>
      </c>
      <c r="C323" s="25" t="s">
        <v>441</v>
      </c>
      <c r="D323" s="26">
        <v>446160</v>
      </c>
      <c r="E323" s="27">
        <f t="shared" si="0"/>
        <v>401983</v>
      </c>
      <c r="F323" s="25">
        <f>+VLOOKUP(A323,Hoja1!$D$3:$S$1124,3,FALSE)</f>
        <v>374997</v>
      </c>
      <c r="G323" s="25">
        <f>+VLOOKUP(A323,Hoja1!$D$3:$S$1124,4,FALSE)</f>
        <v>9512</v>
      </c>
      <c r="H323" s="25">
        <f>+VLOOKUP(A323,Hoja1!$D$3:$S$1124,5,FALSE)</f>
        <v>2402</v>
      </c>
      <c r="I323" s="25">
        <f>+VLOOKUP(A323,Hoja1!$D$3:$S$1124,6,FALSE)</f>
        <v>12267</v>
      </c>
      <c r="J323" s="25">
        <f>+VLOOKUP(A323,Hoja1!$D$3:$S$1124,7,FALSE)</f>
        <v>2805</v>
      </c>
      <c r="K323" s="27">
        <f t="shared" si="12"/>
        <v>389542</v>
      </c>
      <c r="L323" s="25">
        <f>+VLOOKUP(A323,Hoja1!$D$3:$S$1124,8,FALSE)</f>
        <v>359025</v>
      </c>
      <c r="M323" s="25">
        <f>+VLOOKUP(A323,Hoja1!$D$3:$S$1124,9,FALSE)</f>
        <v>21743</v>
      </c>
      <c r="N323" s="25">
        <f>+VLOOKUP(A323,Hoja1!$D$3:$S$1124,10,FALSE)</f>
        <v>2204</v>
      </c>
      <c r="O323" s="25">
        <f>+VLOOKUP(A323,Hoja1!$D$3:$S$1124,11,FALSE)</f>
        <v>2173</v>
      </c>
      <c r="P323" s="25">
        <f>+VLOOKUP(A323,Hoja1!$D$3:$S$1124,12,FALSE)</f>
        <v>4397</v>
      </c>
      <c r="Q323" s="27">
        <f t="shared" si="13"/>
        <v>391727</v>
      </c>
      <c r="R323" s="28">
        <f>+VLOOKUP(A323,Hoja1!$D$3:$S$1124,13,FALSE)</f>
        <v>356057</v>
      </c>
      <c r="S323" s="25">
        <f>+VLOOKUP(A323,Hoja1!$D$3:$S$1124,14,FALSE)</f>
        <v>14436</v>
      </c>
      <c r="T323" s="25">
        <f>+VLOOKUP(A323,Hoja1!$D$3:$S$1124,15,FALSE)</f>
        <v>1141</v>
      </c>
      <c r="U323" s="25">
        <f>+VLOOKUP(A323,Hoja1!$D$3:$S$1124,16,FALSE)</f>
        <v>20093</v>
      </c>
      <c r="V323" s="25"/>
      <c r="W323" s="27">
        <f t="shared" si="3"/>
        <v>0</v>
      </c>
      <c r="X323" s="25"/>
      <c r="Y323" s="25"/>
      <c r="Z323" s="25"/>
      <c r="AA323" s="25"/>
      <c r="AB323" s="25"/>
    </row>
    <row r="324" spans="1:28" ht="13.15">
      <c r="A324" s="24">
        <v>17013</v>
      </c>
      <c r="B324" s="25" t="s">
        <v>151</v>
      </c>
      <c r="C324" s="25" t="s">
        <v>442</v>
      </c>
      <c r="D324" s="26">
        <v>23048</v>
      </c>
      <c r="E324" s="27">
        <f t="shared" si="0"/>
        <v>24301</v>
      </c>
      <c r="F324" s="25">
        <f>+VLOOKUP(A324,Hoja1!$D$3:$S$1124,3,FALSE)</f>
        <v>15942</v>
      </c>
      <c r="G324" s="25">
        <f>+VLOOKUP(A324,Hoja1!$D$3:$S$1124,4,FALSE)</f>
        <v>3347</v>
      </c>
      <c r="H324" s="25">
        <f>+VLOOKUP(A324,Hoja1!$D$3:$S$1124,5,FALSE)</f>
        <v>29</v>
      </c>
      <c r="I324" s="25">
        <f>+VLOOKUP(A324,Hoja1!$D$3:$S$1124,6,FALSE)</f>
        <v>4949</v>
      </c>
      <c r="J324" s="25">
        <f>+VLOOKUP(A324,Hoja1!$D$3:$S$1124,7,FALSE)</f>
        <v>34</v>
      </c>
      <c r="K324" s="27">
        <f t="shared" si="12"/>
        <v>20461</v>
      </c>
      <c r="L324" s="25">
        <f>+VLOOKUP(A324,Hoja1!$D$3:$S$1124,8,FALSE)</f>
        <v>11402</v>
      </c>
      <c r="M324" s="25">
        <f>+VLOOKUP(A324,Hoja1!$D$3:$S$1124,9,FALSE)</f>
        <v>6660</v>
      </c>
      <c r="N324" s="25">
        <f>+VLOOKUP(A324,Hoja1!$D$3:$S$1124,10,FALSE)</f>
        <v>279</v>
      </c>
      <c r="O324" s="25">
        <f>+VLOOKUP(A324,Hoja1!$D$3:$S$1124,11,FALSE)</f>
        <v>2011</v>
      </c>
      <c r="P324" s="25">
        <f>+VLOOKUP(A324,Hoja1!$D$3:$S$1124,12,FALSE)</f>
        <v>109</v>
      </c>
      <c r="Q324" s="27">
        <f t="shared" si="13"/>
        <v>20488</v>
      </c>
      <c r="R324" s="28">
        <f>+VLOOKUP(A324,Hoja1!$D$3:$S$1124,13,FALSE)</f>
        <v>10055</v>
      </c>
      <c r="S324" s="25">
        <f>+VLOOKUP(A324,Hoja1!$D$3:$S$1124,14,FALSE)</f>
        <v>1223</v>
      </c>
      <c r="T324" s="25">
        <f>+VLOOKUP(A324,Hoja1!$D$3:$S$1124,15,FALSE)</f>
        <v>9</v>
      </c>
      <c r="U324" s="25">
        <f>+VLOOKUP(A324,Hoja1!$D$3:$S$1124,16,FALSE)</f>
        <v>9201</v>
      </c>
      <c r="V324" s="25"/>
      <c r="W324" s="27">
        <f t="shared" si="3"/>
        <v>0</v>
      </c>
      <c r="X324" s="25"/>
      <c r="Y324" s="25"/>
      <c r="Z324" s="25"/>
      <c r="AA324" s="25"/>
      <c r="AB324" s="25"/>
    </row>
    <row r="325" spans="1:28" ht="13.15">
      <c r="A325" s="24">
        <v>17042</v>
      </c>
      <c r="B325" s="25" t="s">
        <v>151</v>
      </c>
      <c r="C325" s="25" t="s">
        <v>443</v>
      </c>
      <c r="D325" s="26">
        <v>36691</v>
      </c>
      <c r="E325" s="27">
        <f t="shared" si="0"/>
        <v>35014</v>
      </c>
      <c r="F325" s="25">
        <f>+VLOOKUP(A325,Hoja1!$D$3:$S$1124,3,FALSE)</f>
        <v>21726</v>
      </c>
      <c r="G325" s="25">
        <f>+VLOOKUP(A325,Hoja1!$D$3:$S$1124,4,FALSE)</f>
        <v>5328</v>
      </c>
      <c r="H325" s="25">
        <f>+VLOOKUP(A325,Hoja1!$D$3:$S$1124,5,FALSE)</f>
        <v>208</v>
      </c>
      <c r="I325" s="25">
        <f>+VLOOKUP(A325,Hoja1!$D$3:$S$1124,6,FALSE)</f>
        <v>7612</v>
      </c>
      <c r="J325" s="25">
        <f>+VLOOKUP(A325,Hoja1!$D$3:$S$1124,7,FALSE)</f>
        <v>140</v>
      </c>
      <c r="K325" s="27">
        <f t="shared" si="12"/>
        <v>31102</v>
      </c>
      <c r="L325" s="25">
        <f>+VLOOKUP(A325,Hoja1!$D$3:$S$1124,8,FALSE)</f>
        <v>18636</v>
      </c>
      <c r="M325" s="25">
        <f>+VLOOKUP(A325,Hoja1!$D$3:$S$1124,9,FALSE)</f>
        <v>7457</v>
      </c>
      <c r="N325" s="25">
        <f>+VLOOKUP(A325,Hoja1!$D$3:$S$1124,10,FALSE)</f>
        <v>3455</v>
      </c>
      <c r="O325" s="25">
        <f>+VLOOKUP(A325,Hoja1!$D$3:$S$1124,11,FALSE)</f>
        <v>1334</v>
      </c>
      <c r="P325" s="25">
        <f>+VLOOKUP(A325,Hoja1!$D$3:$S$1124,12,FALSE)</f>
        <v>220</v>
      </c>
      <c r="Q325" s="27">
        <f t="shared" si="13"/>
        <v>31222</v>
      </c>
      <c r="R325" s="28">
        <f>+VLOOKUP(A325,Hoja1!$D$3:$S$1124,13,FALSE)</f>
        <v>17807</v>
      </c>
      <c r="S325" s="25">
        <f>+VLOOKUP(A325,Hoja1!$D$3:$S$1124,14,FALSE)</f>
        <v>1568</v>
      </c>
      <c r="T325" s="25">
        <f>+VLOOKUP(A325,Hoja1!$D$3:$S$1124,15,FALSE)</f>
        <v>7</v>
      </c>
      <c r="U325" s="25">
        <f>+VLOOKUP(A325,Hoja1!$D$3:$S$1124,16,FALSE)</f>
        <v>11840</v>
      </c>
      <c r="V325" s="25"/>
      <c r="W325" s="27">
        <f t="shared" si="3"/>
        <v>0</v>
      </c>
      <c r="X325" s="25"/>
      <c r="Y325" s="25"/>
      <c r="Z325" s="25"/>
      <c r="AA325" s="25"/>
      <c r="AB325" s="25"/>
    </row>
    <row r="326" spans="1:28" ht="13.15">
      <c r="A326" s="24">
        <v>17050</v>
      </c>
      <c r="B326" s="25" t="s">
        <v>151</v>
      </c>
      <c r="C326" s="25" t="s">
        <v>444</v>
      </c>
      <c r="D326" s="26">
        <v>10556</v>
      </c>
      <c r="E326" s="27">
        <f t="shared" si="0"/>
        <v>12113</v>
      </c>
      <c r="F326" s="25">
        <f>+VLOOKUP(A326,Hoja1!$D$3:$S$1124,3,FALSE)</f>
        <v>8487</v>
      </c>
      <c r="G326" s="25">
        <f>+VLOOKUP(A326,Hoja1!$D$3:$S$1124,4,FALSE)</f>
        <v>1731</v>
      </c>
      <c r="H326" s="25">
        <f>+VLOOKUP(A326,Hoja1!$D$3:$S$1124,5,FALSE)</f>
        <v>3</v>
      </c>
      <c r="I326" s="25">
        <f>+VLOOKUP(A326,Hoja1!$D$3:$S$1124,6,FALSE)</f>
        <v>1813</v>
      </c>
      <c r="J326" s="25">
        <f>+VLOOKUP(A326,Hoja1!$D$3:$S$1124,7,FALSE)</f>
        <v>79</v>
      </c>
      <c r="K326" s="27">
        <f t="shared" ref="K326:K389" si="14">SUM(L326:P326)</f>
        <v>9656</v>
      </c>
      <c r="L326" s="25">
        <f>+VLOOKUP(A326,Hoja1!$D$3:$S$1124,8,FALSE)</f>
        <v>6260</v>
      </c>
      <c r="M326" s="25">
        <f>+VLOOKUP(A326,Hoja1!$D$3:$S$1124,9,FALSE)</f>
        <v>2123</v>
      </c>
      <c r="N326" s="25">
        <f>+VLOOKUP(A326,Hoja1!$D$3:$S$1124,10,FALSE)</f>
        <v>820</v>
      </c>
      <c r="O326" s="25">
        <f>+VLOOKUP(A326,Hoja1!$D$3:$S$1124,11,FALSE)</f>
        <v>438</v>
      </c>
      <c r="P326" s="25">
        <f>+VLOOKUP(A326,Hoja1!$D$3:$S$1124,12,FALSE)</f>
        <v>15</v>
      </c>
      <c r="Q326" s="27">
        <f t="shared" ref="Q326:Q389" si="15">SUM(R326:V326)</f>
        <v>9787</v>
      </c>
      <c r="R326" s="28">
        <f>+VLOOKUP(A326,Hoja1!$D$3:$S$1124,13,FALSE)</f>
        <v>6277</v>
      </c>
      <c r="S326" s="25">
        <f>+VLOOKUP(A326,Hoja1!$D$3:$S$1124,14,FALSE)</f>
        <v>48</v>
      </c>
      <c r="T326" s="25">
        <f>+VLOOKUP(A326,Hoja1!$D$3:$S$1124,15,FALSE)</f>
        <v>0</v>
      </c>
      <c r="U326" s="25">
        <f>+VLOOKUP(A326,Hoja1!$D$3:$S$1124,16,FALSE)</f>
        <v>3462</v>
      </c>
      <c r="V326" s="25"/>
      <c r="W326" s="27">
        <f t="shared" si="3"/>
        <v>0</v>
      </c>
      <c r="X326" s="25"/>
      <c r="Y326" s="25"/>
      <c r="Z326" s="25"/>
      <c r="AA326" s="25"/>
      <c r="AB326" s="25"/>
    </row>
    <row r="327" spans="1:28" ht="13.15">
      <c r="A327" s="24">
        <v>17088</v>
      </c>
      <c r="B327" s="25" t="s">
        <v>151</v>
      </c>
      <c r="C327" s="25" t="s">
        <v>445</v>
      </c>
      <c r="D327" s="26">
        <v>10650</v>
      </c>
      <c r="E327" s="27">
        <f t="shared" si="0"/>
        <v>10982</v>
      </c>
      <c r="F327" s="25">
        <f>+VLOOKUP(A327,Hoja1!$D$3:$S$1124,3,FALSE)</f>
        <v>6370</v>
      </c>
      <c r="G327" s="25">
        <f>+VLOOKUP(A327,Hoja1!$D$3:$S$1124,4,FALSE)</f>
        <v>2465</v>
      </c>
      <c r="H327" s="25">
        <f>+VLOOKUP(A327,Hoja1!$D$3:$S$1124,5,FALSE)</f>
        <v>105</v>
      </c>
      <c r="I327" s="25">
        <f>+VLOOKUP(A327,Hoja1!$D$3:$S$1124,6,FALSE)</f>
        <v>2025</v>
      </c>
      <c r="J327" s="25">
        <f>+VLOOKUP(A327,Hoja1!$D$3:$S$1124,7,FALSE)</f>
        <v>17</v>
      </c>
      <c r="K327" s="27">
        <f t="shared" si="14"/>
        <v>9640</v>
      </c>
      <c r="L327" s="25">
        <f>+VLOOKUP(A327,Hoja1!$D$3:$S$1124,8,FALSE)</f>
        <v>4692</v>
      </c>
      <c r="M327" s="25">
        <f>+VLOOKUP(A327,Hoja1!$D$3:$S$1124,9,FALSE)</f>
        <v>3678</v>
      </c>
      <c r="N327" s="25">
        <f>+VLOOKUP(A327,Hoja1!$D$3:$S$1124,10,FALSE)</f>
        <v>456</v>
      </c>
      <c r="O327" s="25">
        <f>+VLOOKUP(A327,Hoja1!$D$3:$S$1124,11,FALSE)</f>
        <v>466</v>
      </c>
      <c r="P327" s="25">
        <f>+VLOOKUP(A327,Hoja1!$D$3:$S$1124,12,FALSE)</f>
        <v>348</v>
      </c>
      <c r="Q327" s="27">
        <f t="shared" si="15"/>
        <v>9652</v>
      </c>
      <c r="R327" s="28">
        <f>+VLOOKUP(A327,Hoja1!$D$3:$S$1124,13,FALSE)</f>
        <v>4496</v>
      </c>
      <c r="S327" s="25">
        <f>+VLOOKUP(A327,Hoja1!$D$3:$S$1124,14,FALSE)</f>
        <v>1233</v>
      </c>
      <c r="T327" s="25">
        <f>+VLOOKUP(A327,Hoja1!$D$3:$S$1124,15,FALSE)</f>
        <v>3</v>
      </c>
      <c r="U327" s="25">
        <f>+VLOOKUP(A327,Hoja1!$D$3:$S$1124,16,FALSE)</f>
        <v>3920</v>
      </c>
      <c r="V327" s="25"/>
      <c r="W327" s="27">
        <f t="shared" si="3"/>
        <v>0</v>
      </c>
      <c r="X327" s="25"/>
      <c r="Y327" s="25"/>
      <c r="Z327" s="25"/>
      <c r="AA327" s="25"/>
      <c r="AB327" s="25"/>
    </row>
    <row r="328" spans="1:28" ht="13.15">
      <c r="A328" s="24">
        <v>17174</v>
      </c>
      <c r="B328" s="25" t="s">
        <v>151</v>
      </c>
      <c r="C328" s="25" t="s">
        <v>446</v>
      </c>
      <c r="D328" s="26">
        <v>52267</v>
      </c>
      <c r="E328" s="27">
        <f t="shared" si="0"/>
        <v>51846</v>
      </c>
      <c r="F328" s="25">
        <f>+VLOOKUP(A328,Hoja1!$D$3:$S$1124,3,FALSE)</f>
        <v>46049</v>
      </c>
      <c r="G328" s="25">
        <f>+VLOOKUP(A328,Hoja1!$D$3:$S$1124,4,FALSE)</f>
        <v>3644</v>
      </c>
      <c r="H328" s="25">
        <f>+VLOOKUP(A328,Hoja1!$D$3:$S$1124,5,FALSE)</f>
        <v>85</v>
      </c>
      <c r="I328" s="25">
        <f>+VLOOKUP(A328,Hoja1!$D$3:$S$1124,6,FALSE)</f>
        <v>1837</v>
      </c>
      <c r="J328" s="25">
        <f>+VLOOKUP(A328,Hoja1!$D$3:$S$1124,7,FALSE)</f>
        <v>231</v>
      </c>
      <c r="K328" s="27">
        <f t="shared" si="14"/>
        <v>47796</v>
      </c>
      <c r="L328" s="25">
        <f>+VLOOKUP(A328,Hoja1!$D$3:$S$1124,8,FALSE)</f>
        <v>43746</v>
      </c>
      <c r="M328" s="25">
        <f>+VLOOKUP(A328,Hoja1!$D$3:$S$1124,9,FALSE)</f>
        <v>3151</v>
      </c>
      <c r="N328" s="25">
        <f>+VLOOKUP(A328,Hoja1!$D$3:$S$1124,10,FALSE)</f>
        <v>674</v>
      </c>
      <c r="O328" s="25">
        <f>+VLOOKUP(A328,Hoja1!$D$3:$S$1124,11,FALSE)</f>
        <v>168</v>
      </c>
      <c r="P328" s="25">
        <f>+VLOOKUP(A328,Hoja1!$D$3:$S$1124,12,FALSE)</f>
        <v>57</v>
      </c>
      <c r="Q328" s="27">
        <f t="shared" si="15"/>
        <v>48007</v>
      </c>
      <c r="R328" s="28">
        <f>+VLOOKUP(A328,Hoja1!$D$3:$S$1124,13,FALSE)</f>
        <v>42238</v>
      </c>
      <c r="S328" s="25">
        <f>+VLOOKUP(A328,Hoja1!$D$3:$S$1124,14,FALSE)</f>
        <v>3915</v>
      </c>
      <c r="T328" s="25">
        <f>+VLOOKUP(A328,Hoja1!$D$3:$S$1124,15,FALSE)</f>
        <v>23</v>
      </c>
      <c r="U328" s="25">
        <f>+VLOOKUP(A328,Hoja1!$D$3:$S$1124,16,FALSE)</f>
        <v>1831</v>
      </c>
      <c r="V328" s="25"/>
      <c r="W328" s="27">
        <f t="shared" si="3"/>
        <v>0</v>
      </c>
      <c r="X328" s="25"/>
      <c r="Y328" s="25"/>
      <c r="Z328" s="25"/>
      <c r="AA328" s="25"/>
      <c r="AB328" s="25"/>
    </row>
    <row r="329" spans="1:28" ht="13.15">
      <c r="A329" s="24">
        <v>17272</v>
      </c>
      <c r="B329" s="25" t="s">
        <v>151</v>
      </c>
      <c r="C329" s="25" t="s">
        <v>447</v>
      </c>
      <c r="D329" s="26">
        <v>11400</v>
      </c>
      <c r="E329" s="27">
        <f t="shared" si="0"/>
        <v>12127</v>
      </c>
      <c r="F329" s="25">
        <f>+VLOOKUP(A329,Hoja1!$D$3:$S$1124,3,FALSE)</f>
        <v>7341</v>
      </c>
      <c r="G329" s="25">
        <f>+VLOOKUP(A329,Hoja1!$D$3:$S$1124,4,FALSE)</f>
        <v>1970</v>
      </c>
      <c r="H329" s="25">
        <f>+VLOOKUP(A329,Hoja1!$D$3:$S$1124,5,FALSE)</f>
        <v>38</v>
      </c>
      <c r="I329" s="25">
        <f>+VLOOKUP(A329,Hoja1!$D$3:$S$1124,6,FALSE)</f>
        <v>2729</v>
      </c>
      <c r="J329" s="25">
        <f>+VLOOKUP(A329,Hoja1!$D$3:$S$1124,7,FALSE)</f>
        <v>49</v>
      </c>
      <c r="K329" s="27">
        <f t="shared" si="14"/>
        <v>9539</v>
      </c>
      <c r="L329" s="25">
        <f>+VLOOKUP(A329,Hoja1!$D$3:$S$1124,8,FALSE)</f>
        <v>5154</v>
      </c>
      <c r="M329" s="25">
        <f>+VLOOKUP(A329,Hoja1!$D$3:$S$1124,9,FALSE)</f>
        <v>2906</v>
      </c>
      <c r="N329" s="25">
        <f>+VLOOKUP(A329,Hoja1!$D$3:$S$1124,10,FALSE)</f>
        <v>1158</v>
      </c>
      <c r="O329" s="25">
        <f>+VLOOKUP(A329,Hoja1!$D$3:$S$1124,11,FALSE)</f>
        <v>211</v>
      </c>
      <c r="P329" s="25">
        <f>+VLOOKUP(A329,Hoja1!$D$3:$S$1124,12,FALSE)</f>
        <v>110</v>
      </c>
      <c r="Q329" s="27">
        <f t="shared" si="15"/>
        <v>9580</v>
      </c>
      <c r="R329" s="28">
        <f>+VLOOKUP(A329,Hoja1!$D$3:$S$1124,13,FALSE)</f>
        <v>3472</v>
      </c>
      <c r="S329" s="25">
        <f>+VLOOKUP(A329,Hoja1!$D$3:$S$1124,14,FALSE)</f>
        <v>1254</v>
      </c>
      <c r="T329" s="25">
        <f>+VLOOKUP(A329,Hoja1!$D$3:$S$1124,15,FALSE)</f>
        <v>7</v>
      </c>
      <c r="U329" s="25">
        <f>+VLOOKUP(A329,Hoja1!$D$3:$S$1124,16,FALSE)</f>
        <v>4847</v>
      </c>
      <c r="V329" s="25"/>
      <c r="W329" s="27">
        <f t="shared" si="3"/>
        <v>0</v>
      </c>
      <c r="X329" s="25"/>
      <c r="Y329" s="25"/>
      <c r="Z329" s="25"/>
      <c r="AA329" s="25"/>
      <c r="AB329" s="25"/>
    </row>
    <row r="330" spans="1:28" ht="13.15">
      <c r="A330" s="24">
        <v>17380</v>
      </c>
      <c r="B330" s="25" t="s">
        <v>151</v>
      </c>
      <c r="C330" s="25" t="s">
        <v>448</v>
      </c>
      <c r="D330" s="26">
        <v>74006</v>
      </c>
      <c r="E330" s="27">
        <f t="shared" si="0"/>
        <v>70677</v>
      </c>
      <c r="F330" s="25">
        <f>+VLOOKUP(A330,Hoja1!$D$3:$S$1124,3,FALSE)</f>
        <v>64640</v>
      </c>
      <c r="G330" s="25">
        <f>+VLOOKUP(A330,Hoja1!$D$3:$S$1124,4,FALSE)</f>
        <v>2202</v>
      </c>
      <c r="H330" s="25">
        <f>+VLOOKUP(A330,Hoja1!$D$3:$S$1124,5,FALSE)</f>
        <v>1419</v>
      </c>
      <c r="I330" s="25">
        <f>+VLOOKUP(A330,Hoja1!$D$3:$S$1124,6,FALSE)</f>
        <v>1894</v>
      </c>
      <c r="J330" s="25">
        <f>+VLOOKUP(A330,Hoja1!$D$3:$S$1124,7,FALSE)</f>
        <v>522</v>
      </c>
      <c r="K330" s="27">
        <f t="shared" si="14"/>
        <v>68402</v>
      </c>
      <c r="L330" s="25">
        <f>+VLOOKUP(A330,Hoja1!$D$3:$S$1124,8,FALSE)</f>
        <v>59180</v>
      </c>
      <c r="M330" s="25">
        <f>+VLOOKUP(A330,Hoja1!$D$3:$S$1124,9,FALSE)</f>
        <v>6826</v>
      </c>
      <c r="N330" s="25">
        <f>+VLOOKUP(A330,Hoja1!$D$3:$S$1124,10,FALSE)</f>
        <v>889</v>
      </c>
      <c r="O330" s="25">
        <f>+VLOOKUP(A330,Hoja1!$D$3:$S$1124,11,FALSE)</f>
        <v>733</v>
      </c>
      <c r="P330" s="25">
        <f>+VLOOKUP(A330,Hoja1!$D$3:$S$1124,12,FALSE)</f>
        <v>774</v>
      </c>
      <c r="Q330" s="27">
        <f t="shared" si="15"/>
        <v>68709</v>
      </c>
      <c r="R330" s="28">
        <f>+VLOOKUP(A330,Hoja1!$D$3:$S$1124,13,FALSE)</f>
        <v>61002</v>
      </c>
      <c r="S330" s="25">
        <f>+VLOOKUP(A330,Hoja1!$D$3:$S$1124,14,FALSE)</f>
        <v>1279</v>
      </c>
      <c r="T330" s="25">
        <f>+VLOOKUP(A330,Hoja1!$D$3:$S$1124,15,FALSE)</f>
        <v>63</v>
      </c>
      <c r="U330" s="25">
        <f>+VLOOKUP(A330,Hoja1!$D$3:$S$1124,16,FALSE)</f>
        <v>6365</v>
      </c>
      <c r="V330" s="25"/>
      <c r="W330" s="27">
        <f t="shared" si="3"/>
        <v>0</v>
      </c>
      <c r="X330" s="25"/>
      <c r="Y330" s="25"/>
      <c r="Z330" s="25"/>
      <c r="AA330" s="25"/>
      <c r="AB330" s="25"/>
    </row>
    <row r="331" spans="1:28" ht="13.15">
      <c r="A331" s="24">
        <v>17388</v>
      </c>
      <c r="B331" s="25" t="s">
        <v>151</v>
      </c>
      <c r="C331" s="25" t="s">
        <v>449</v>
      </c>
      <c r="D331" s="26">
        <v>5882</v>
      </c>
      <c r="E331" s="27">
        <f t="shared" si="0"/>
        <v>6365</v>
      </c>
      <c r="F331" s="25">
        <f>+VLOOKUP(A331,Hoja1!$D$3:$S$1124,3,FALSE)</f>
        <v>3867</v>
      </c>
      <c r="G331" s="25">
        <f>+VLOOKUP(A331,Hoja1!$D$3:$S$1124,4,FALSE)</f>
        <v>1076</v>
      </c>
      <c r="H331" s="25">
        <f>+VLOOKUP(A331,Hoja1!$D$3:$S$1124,5,FALSE)</f>
        <v>10</v>
      </c>
      <c r="I331" s="25">
        <f>+VLOOKUP(A331,Hoja1!$D$3:$S$1124,6,FALSE)</f>
        <v>1408</v>
      </c>
      <c r="J331" s="25">
        <f>+VLOOKUP(A331,Hoja1!$D$3:$S$1124,7,FALSE)</f>
        <v>4</v>
      </c>
      <c r="K331" s="27">
        <f t="shared" si="14"/>
        <v>5307</v>
      </c>
      <c r="L331" s="25">
        <f>+VLOOKUP(A331,Hoja1!$D$3:$S$1124,8,FALSE)</f>
        <v>2608</v>
      </c>
      <c r="M331" s="25">
        <f>+VLOOKUP(A331,Hoja1!$D$3:$S$1124,9,FALSE)</f>
        <v>1877</v>
      </c>
      <c r="N331" s="25">
        <f>+VLOOKUP(A331,Hoja1!$D$3:$S$1124,10,FALSE)</f>
        <v>286</v>
      </c>
      <c r="O331" s="25">
        <f>+VLOOKUP(A331,Hoja1!$D$3:$S$1124,11,FALSE)</f>
        <v>476</v>
      </c>
      <c r="P331" s="25">
        <f>+VLOOKUP(A331,Hoja1!$D$3:$S$1124,12,FALSE)</f>
        <v>60</v>
      </c>
      <c r="Q331" s="27">
        <f t="shared" si="15"/>
        <v>5307</v>
      </c>
      <c r="R331" s="28">
        <f>+VLOOKUP(A331,Hoja1!$D$3:$S$1124,13,FALSE)</f>
        <v>2193</v>
      </c>
      <c r="S331" s="25">
        <f>+VLOOKUP(A331,Hoja1!$D$3:$S$1124,14,FALSE)</f>
        <v>937</v>
      </c>
      <c r="T331" s="25">
        <f>+VLOOKUP(A331,Hoja1!$D$3:$S$1124,15,FALSE)</f>
        <v>4</v>
      </c>
      <c r="U331" s="25">
        <f>+VLOOKUP(A331,Hoja1!$D$3:$S$1124,16,FALSE)</f>
        <v>2173</v>
      </c>
      <c r="V331" s="25"/>
      <c r="W331" s="27">
        <f t="shared" si="3"/>
        <v>0</v>
      </c>
      <c r="X331" s="25"/>
      <c r="Y331" s="25"/>
      <c r="Z331" s="25"/>
      <c r="AA331" s="25"/>
      <c r="AB331" s="25"/>
    </row>
    <row r="332" spans="1:28" ht="13.15">
      <c r="A332" s="24">
        <v>17433</v>
      </c>
      <c r="B332" s="25" t="s">
        <v>151</v>
      </c>
      <c r="C332" s="25" t="s">
        <v>450</v>
      </c>
      <c r="D332" s="26">
        <v>17794</v>
      </c>
      <c r="E332" s="27">
        <f t="shared" si="0"/>
        <v>19579</v>
      </c>
      <c r="F332" s="25">
        <f>+VLOOKUP(A332,Hoja1!$D$3:$S$1124,3,FALSE)</f>
        <v>10577</v>
      </c>
      <c r="G332" s="25">
        <f>+VLOOKUP(A332,Hoja1!$D$3:$S$1124,4,FALSE)</f>
        <v>2977</v>
      </c>
      <c r="H332" s="25">
        <f>+VLOOKUP(A332,Hoja1!$D$3:$S$1124,5,FALSE)</f>
        <v>89</v>
      </c>
      <c r="I332" s="25">
        <f>+VLOOKUP(A332,Hoja1!$D$3:$S$1124,6,FALSE)</f>
        <v>5856</v>
      </c>
      <c r="J332" s="25">
        <f>+VLOOKUP(A332,Hoja1!$D$3:$S$1124,7,FALSE)</f>
        <v>80</v>
      </c>
      <c r="K332" s="27">
        <f t="shared" si="14"/>
        <v>16394</v>
      </c>
      <c r="L332" s="25">
        <f>+VLOOKUP(A332,Hoja1!$D$3:$S$1124,8,FALSE)</f>
        <v>8358</v>
      </c>
      <c r="M332" s="25">
        <f>+VLOOKUP(A332,Hoja1!$D$3:$S$1124,9,FALSE)</f>
        <v>4820</v>
      </c>
      <c r="N332" s="25">
        <f>+VLOOKUP(A332,Hoja1!$D$3:$S$1124,10,FALSE)</f>
        <v>2603</v>
      </c>
      <c r="O332" s="25">
        <f>+VLOOKUP(A332,Hoja1!$D$3:$S$1124,11,FALSE)</f>
        <v>472</v>
      </c>
      <c r="P332" s="25">
        <f>+VLOOKUP(A332,Hoja1!$D$3:$S$1124,12,FALSE)</f>
        <v>141</v>
      </c>
      <c r="Q332" s="27">
        <f t="shared" si="15"/>
        <v>16435</v>
      </c>
      <c r="R332" s="28">
        <f>+VLOOKUP(A332,Hoja1!$D$3:$S$1124,13,FALSE)</f>
        <v>8880</v>
      </c>
      <c r="S332" s="25">
        <f>+VLOOKUP(A332,Hoja1!$D$3:$S$1124,14,FALSE)</f>
        <v>1157</v>
      </c>
      <c r="T332" s="25">
        <f>+VLOOKUP(A332,Hoja1!$D$3:$S$1124,15,FALSE)</f>
        <v>19</v>
      </c>
      <c r="U332" s="25">
        <f>+VLOOKUP(A332,Hoja1!$D$3:$S$1124,16,FALSE)</f>
        <v>6379</v>
      </c>
      <c r="V332" s="25"/>
      <c r="W332" s="27">
        <f t="shared" si="3"/>
        <v>0</v>
      </c>
      <c r="X332" s="25"/>
      <c r="Y332" s="25"/>
      <c r="Z332" s="25"/>
      <c r="AA332" s="25"/>
      <c r="AB332" s="25"/>
    </row>
    <row r="333" spans="1:28" ht="13.15">
      <c r="A333" s="24">
        <v>17442</v>
      </c>
      <c r="B333" s="25" t="s">
        <v>151</v>
      </c>
      <c r="C333" s="25" t="s">
        <v>451</v>
      </c>
      <c r="D333" s="26">
        <v>9167</v>
      </c>
      <c r="E333" s="27">
        <f t="shared" si="0"/>
        <v>10945</v>
      </c>
      <c r="F333" s="25">
        <f>+VLOOKUP(A333,Hoja1!$D$3:$S$1124,3,FALSE)</f>
        <v>6002</v>
      </c>
      <c r="G333" s="25">
        <f>+VLOOKUP(A333,Hoja1!$D$3:$S$1124,4,FALSE)</f>
        <v>3321</v>
      </c>
      <c r="H333" s="25">
        <f>+VLOOKUP(A333,Hoja1!$D$3:$S$1124,5,FALSE)</f>
        <v>90</v>
      </c>
      <c r="I333" s="25">
        <f>+VLOOKUP(A333,Hoja1!$D$3:$S$1124,6,FALSE)</f>
        <v>1517</v>
      </c>
      <c r="J333" s="25">
        <f>+VLOOKUP(A333,Hoja1!$D$3:$S$1124,7,FALSE)</f>
        <v>15</v>
      </c>
      <c r="K333" s="27">
        <f t="shared" si="14"/>
        <v>8416</v>
      </c>
      <c r="L333" s="25">
        <f>+VLOOKUP(A333,Hoja1!$D$3:$S$1124,8,FALSE)</f>
        <v>4142</v>
      </c>
      <c r="M333" s="25">
        <f>+VLOOKUP(A333,Hoja1!$D$3:$S$1124,9,FALSE)</f>
        <v>1122</v>
      </c>
      <c r="N333" s="25">
        <f>+VLOOKUP(A333,Hoja1!$D$3:$S$1124,10,FALSE)</f>
        <v>2831</v>
      </c>
      <c r="O333" s="25">
        <f>+VLOOKUP(A333,Hoja1!$D$3:$S$1124,11,FALSE)</f>
        <v>238</v>
      </c>
      <c r="P333" s="25">
        <f>+VLOOKUP(A333,Hoja1!$D$3:$S$1124,12,FALSE)</f>
        <v>83</v>
      </c>
      <c r="Q333" s="27">
        <f t="shared" si="15"/>
        <v>8426</v>
      </c>
      <c r="R333" s="28">
        <f>+VLOOKUP(A333,Hoja1!$D$3:$S$1124,13,FALSE)</f>
        <v>3667</v>
      </c>
      <c r="S333" s="25">
        <f>+VLOOKUP(A333,Hoja1!$D$3:$S$1124,14,FALSE)</f>
        <v>505</v>
      </c>
      <c r="T333" s="25">
        <f>+VLOOKUP(A333,Hoja1!$D$3:$S$1124,15,FALSE)</f>
        <v>7</v>
      </c>
      <c r="U333" s="25">
        <f>+VLOOKUP(A333,Hoja1!$D$3:$S$1124,16,FALSE)</f>
        <v>4247</v>
      </c>
      <c r="V333" s="25"/>
      <c r="W333" s="27">
        <f t="shared" si="3"/>
        <v>0</v>
      </c>
      <c r="X333" s="25"/>
      <c r="Y333" s="25"/>
      <c r="Z333" s="25"/>
      <c r="AA333" s="25"/>
      <c r="AB333" s="25"/>
    </row>
    <row r="334" spans="1:28" ht="13.15">
      <c r="A334" s="24">
        <v>17444</v>
      </c>
      <c r="B334" s="25" t="s">
        <v>151</v>
      </c>
      <c r="C334" s="25" t="s">
        <v>452</v>
      </c>
      <c r="D334" s="26">
        <v>13490</v>
      </c>
      <c r="E334" s="27">
        <f t="shared" si="0"/>
        <v>13758</v>
      </c>
      <c r="F334" s="25">
        <f>+VLOOKUP(A334,Hoja1!$D$3:$S$1124,3,FALSE)</f>
        <v>7635</v>
      </c>
      <c r="G334" s="25">
        <f>+VLOOKUP(A334,Hoja1!$D$3:$S$1124,4,FALSE)</f>
        <v>1684</v>
      </c>
      <c r="H334" s="25">
        <f>+VLOOKUP(A334,Hoja1!$D$3:$S$1124,5,FALSE)</f>
        <v>10</v>
      </c>
      <c r="I334" s="25">
        <f>+VLOOKUP(A334,Hoja1!$D$3:$S$1124,6,FALSE)</f>
        <v>4381</v>
      </c>
      <c r="J334" s="25">
        <f>+VLOOKUP(A334,Hoja1!$D$3:$S$1124,7,FALSE)</f>
        <v>48</v>
      </c>
      <c r="K334" s="27">
        <f t="shared" si="14"/>
        <v>12022</v>
      </c>
      <c r="L334" s="25">
        <f>+VLOOKUP(A334,Hoja1!$D$3:$S$1124,8,FALSE)</f>
        <v>5417</v>
      </c>
      <c r="M334" s="25">
        <f>+VLOOKUP(A334,Hoja1!$D$3:$S$1124,9,FALSE)</f>
        <v>5161</v>
      </c>
      <c r="N334" s="25">
        <f>+VLOOKUP(A334,Hoja1!$D$3:$S$1124,10,FALSE)</f>
        <v>636</v>
      </c>
      <c r="O334" s="25">
        <f>+VLOOKUP(A334,Hoja1!$D$3:$S$1124,11,FALSE)</f>
        <v>732</v>
      </c>
      <c r="P334" s="25">
        <f>+VLOOKUP(A334,Hoja1!$D$3:$S$1124,12,FALSE)</f>
        <v>76</v>
      </c>
      <c r="Q334" s="27">
        <f t="shared" si="15"/>
        <v>12061</v>
      </c>
      <c r="R334" s="28">
        <f>+VLOOKUP(A334,Hoja1!$D$3:$S$1124,13,FALSE)</f>
        <v>5767</v>
      </c>
      <c r="S334" s="25">
        <f>+VLOOKUP(A334,Hoja1!$D$3:$S$1124,14,FALSE)</f>
        <v>160</v>
      </c>
      <c r="T334" s="25">
        <f>+VLOOKUP(A334,Hoja1!$D$3:$S$1124,15,FALSE)</f>
        <v>1</v>
      </c>
      <c r="U334" s="25">
        <f>+VLOOKUP(A334,Hoja1!$D$3:$S$1124,16,FALSE)</f>
        <v>6133</v>
      </c>
      <c r="V334" s="25"/>
      <c r="W334" s="27">
        <f t="shared" si="3"/>
        <v>0</v>
      </c>
      <c r="X334" s="25"/>
      <c r="Y334" s="25"/>
      <c r="Z334" s="25"/>
      <c r="AA334" s="25"/>
      <c r="AB334" s="25"/>
    </row>
    <row r="335" spans="1:28" ht="13.15">
      <c r="A335" s="24">
        <v>17446</v>
      </c>
      <c r="B335" s="25" t="s">
        <v>151</v>
      </c>
      <c r="C335" s="25" t="s">
        <v>453</v>
      </c>
      <c r="D335" s="26">
        <v>2544</v>
      </c>
      <c r="E335" s="27">
        <f t="shared" si="0"/>
        <v>2271</v>
      </c>
      <c r="F335" s="25">
        <f>+VLOOKUP(A335,Hoja1!$D$3:$S$1124,3,FALSE)</f>
        <v>1337</v>
      </c>
      <c r="G335" s="25">
        <f>+VLOOKUP(A335,Hoja1!$D$3:$S$1124,4,FALSE)</f>
        <v>137</v>
      </c>
      <c r="H335" s="25">
        <f>+VLOOKUP(A335,Hoja1!$D$3:$S$1124,5,FALSE)</f>
        <v>12</v>
      </c>
      <c r="I335" s="25">
        <f>+VLOOKUP(A335,Hoja1!$D$3:$S$1124,6,FALSE)</f>
        <v>763</v>
      </c>
      <c r="J335" s="25">
        <f>+VLOOKUP(A335,Hoja1!$D$3:$S$1124,7,FALSE)</f>
        <v>22</v>
      </c>
      <c r="K335" s="27">
        <f t="shared" si="14"/>
        <v>2058</v>
      </c>
      <c r="L335" s="25">
        <f>+VLOOKUP(A335,Hoja1!$D$3:$S$1124,8,FALSE)</f>
        <v>1071</v>
      </c>
      <c r="M335" s="25">
        <f>+VLOOKUP(A335,Hoja1!$D$3:$S$1124,9,FALSE)</f>
        <v>448</v>
      </c>
      <c r="N335" s="25">
        <f>+VLOOKUP(A335,Hoja1!$D$3:$S$1124,10,FALSE)</f>
        <v>427</v>
      </c>
      <c r="O335" s="25">
        <f>+VLOOKUP(A335,Hoja1!$D$3:$S$1124,11,FALSE)</f>
        <v>103</v>
      </c>
      <c r="P335" s="25">
        <f>+VLOOKUP(A335,Hoja1!$D$3:$S$1124,12,FALSE)</f>
        <v>9</v>
      </c>
      <c r="Q335" s="27">
        <f t="shared" si="15"/>
        <v>2078</v>
      </c>
      <c r="R335" s="28">
        <f>+VLOOKUP(A335,Hoja1!$D$3:$S$1124,13,FALSE)</f>
        <v>1057</v>
      </c>
      <c r="S335" s="25">
        <f>+VLOOKUP(A335,Hoja1!$D$3:$S$1124,14,FALSE)</f>
        <v>84</v>
      </c>
      <c r="T335" s="25">
        <f>+VLOOKUP(A335,Hoja1!$D$3:$S$1124,15,FALSE)</f>
        <v>4</v>
      </c>
      <c r="U335" s="25">
        <f>+VLOOKUP(A335,Hoja1!$D$3:$S$1124,16,FALSE)</f>
        <v>933</v>
      </c>
      <c r="V335" s="25"/>
      <c r="W335" s="27">
        <f t="shared" si="3"/>
        <v>0</v>
      </c>
      <c r="X335" s="25"/>
      <c r="Y335" s="25"/>
      <c r="Z335" s="25"/>
      <c r="AA335" s="25"/>
      <c r="AB335" s="25"/>
    </row>
    <row r="336" spans="1:28" ht="13.15">
      <c r="A336" s="24">
        <v>17486</v>
      </c>
      <c r="B336" s="25" t="s">
        <v>151</v>
      </c>
      <c r="C336" s="25" t="s">
        <v>454</v>
      </c>
      <c r="D336" s="26">
        <v>21114</v>
      </c>
      <c r="E336" s="27">
        <f t="shared" si="0"/>
        <v>24189</v>
      </c>
      <c r="F336" s="25">
        <f>+VLOOKUP(A336,Hoja1!$D$3:$S$1124,3,FALSE)</f>
        <v>17433</v>
      </c>
      <c r="G336" s="25">
        <f>+VLOOKUP(A336,Hoja1!$D$3:$S$1124,4,FALSE)</f>
        <v>4206</v>
      </c>
      <c r="H336" s="25">
        <f>+VLOOKUP(A336,Hoja1!$D$3:$S$1124,5,FALSE)</f>
        <v>80</v>
      </c>
      <c r="I336" s="25">
        <f>+VLOOKUP(A336,Hoja1!$D$3:$S$1124,6,FALSE)</f>
        <v>2377</v>
      </c>
      <c r="J336" s="25">
        <f>+VLOOKUP(A336,Hoja1!$D$3:$S$1124,7,FALSE)</f>
        <v>93</v>
      </c>
      <c r="K336" s="27">
        <f t="shared" si="14"/>
        <v>20094</v>
      </c>
      <c r="L336" s="25">
        <f>+VLOOKUP(A336,Hoja1!$D$3:$S$1124,8,FALSE)</f>
        <v>14009</v>
      </c>
      <c r="M336" s="25">
        <f>+VLOOKUP(A336,Hoja1!$D$3:$S$1124,9,FALSE)</f>
        <v>3899</v>
      </c>
      <c r="N336" s="25">
        <f>+VLOOKUP(A336,Hoja1!$D$3:$S$1124,10,FALSE)</f>
        <v>1046</v>
      </c>
      <c r="O336" s="25">
        <f>+VLOOKUP(A336,Hoja1!$D$3:$S$1124,11,FALSE)</f>
        <v>954</v>
      </c>
      <c r="P336" s="25">
        <f>+VLOOKUP(A336,Hoja1!$D$3:$S$1124,12,FALSE)</f>
        <v>186</v>
      </c>
      <c r="Q336" s="27">
        <f t="shared" si="15"/>
        <v>20175</v>
      </c>
      <c r="R336" s="28">
        <f>+VLOOKUP(A336,Hoja1!$D$3:$S$1124,13,FALSE)</f>
        <v>11369</v>
      </c>
      <c r="S336" s="25">
        <f>+VLOOKUP(A336,Hoja1!$D$3:$S$1124,14,FALSE)</f>
        <v>922</v>
      </c>
      <c r="T336" s="25">
        <f>+VLOOKUP(A336,Hoja1!$D$3:$S$1124,15,FALSE)</f>
        <v>9</v>
      </c>
      <c r="U336" s="25">
        <f>+VLOOKUP(A336,Hoja1!$D$3:$S$1124,16,FALSE)</f>
        <v>7875</v>
      </c>
      <c r="V336" s="25"/>
      <c r="W336" s="27">
        <f t="shared" si="3"/>
        <v>0</v>
      </c>
      <c r="X336" s="25"/>
      <c r="Y336" s="25"/>
      <c r="Z336" s="25"/>
      <c r="AA336" s="25"/>
      <c r="AB336" s="25"/>
    </row>
    <row r="337" spans="1:28" ht="13.15">
      <c r="A337" s="24">
        <v>17495</v>
      </c>
      <c r="B337" s="25" t="s">
        <v>151</v>
      </c>
      <c r="C337" s="25" t="s">
        <v>455</v>
      </c>
      <c r="D337" s="26">
        <v>6128</v>
      </c>
      <c r="E337" s="27">
        <f t="shared" si="0"/>
        <v>6489</v>
      </c>
      <c r="F337" s="25">
        <f>+VLOOKUP(A337,Hoja1!$D$3:$S$1124,3,FALSE)</f>
        <v>4656</v>
      </c>
      <c r="G337" s="25">
        <f>+VLOOKUP(A337,Hoja1!$D$3:$S$1124,4,FALSE)</f>
        <v>605</v>
      </c>
      <c r="H337" s="25">
        <f>+VLOOKUP(A337,Hoja1!$D$3:$S$1124,5,FALSE)</f>
        <v>68</v>
      </c>
      <c r="I337" s="25">
        <f>+VLOOKUP(A337,Hoja1!$D$3:$S$1124,6,FALSE)</f>
        <v>1144</v>
      </c>
      <c r="J337" s="25">
        <f>+VLOOKUP(A337,Hoja1!$D$3:$S$1124,7,FALSE)</f>
        <v>16</v>
      </c>
      <c r="K337" s="27">
        <f t="shared" si="14"/>
        <v>5911</v>
      </c>
      <c r="L337" s="25">
        <f>+VLOOKUP(A337,Hoja1!$D$3:$S$1124,8,FALSE)</f>
        <v>3857</v>
      </c>
      <c r="M337" s="25">
        <f>+VLOOKUP(A337,Hoja1!$D$3:$S$1124,9,FALSE)</f>
        <v>1414</v>
      </c>
      <c r="N337" s="25">
        <f>+VLOOKUP(A337,Hoja1!$D$3:$S$1124,10,FALSE)</f>
        <v>296</v>
      </c>
      <c r="O337" s="25">
        <f>+VLOOKUP(A337,Hoja1!$D$3:$S$1124,11,FALSE)</f>
        <v>148</v>
      </c>
      <c r="P337" s="25">
        <f>+VLOOKUP(A337,Hoja1!$D$3:$S$1124,12,FALSE)</f>
        <v>196</v>
      </c>
      <c r="Q337" s="27">
        <f t="shared" si="15"/>
        <v>5936</v>
      </c>
      <c r="R337" s="28">
        <f>+VLOOKUP(A337,Hoja1!$D$3:$S$1124,13,FALSE)</f>
        <v>4121</v>
      </c>
      <c r="S337" s="25">
        <f>+VLOOKUP(A337,Hoja1!$D$3:$S$1124,14,FALSE)</f>
        <v>371</v>
      </c>
      <c r="T337" s="25">
        <f>+VLOOKUP(A337,Hoja1!$D$3:$S$1124,15,FALSE)</f>
        <v>5</v>
      </c>
      <c r="U337" s="25">
        <f>+VLOOKUP(A337,Hoja1!$D$3:$S$1124,16,FALSE)</f>
        <v>1439</v>
      </c>
      <c r="V337" s="25"/>
      <c r="W337" s="27">
        <f t="shared" si="3"/>
        <v>0</v>
      </c>
      <c r="X337" s="25"/>
      <c r="Y337" s="25"/>
      <c r="Z337" s="25"/>
      <c r="AA337" s="25"/>
      <c r="AB337" s="25"/>
    </row>
    <row r="338" spans="1:28" ht="13.15">
      <c r="A338" s="24">
        <v>17513</v>
      </c>
      <c r="B338" s="25" t="s">
        <v>151</v>
      </c>
      <c r="C338" s="25" t="s">
        <v>456</v>
      </c>
      <c r="D338" s="26">
        <v>15324</v>
      </c>
      <c r="E338" s="27">
        <f t="shared" si="0"/>
        <v>16935</v>
      </c>
      <c r="F338" s="25">
        <f>+VLOOKUP(A338,Hoja1!$D$3:$S$1124,3,FALSE)</f>
        <v>10570</v>
      </c>
      <c r="G338" s="25">
        <f>+VLOOKUP(A338,Hoja1!$D$3:$S$1124,4,FALSE)</f>
        <v>3160</v>
      </c>
      <c r="H338" s="25">
        <f>+VLOOKUP(A338,Hoja1!$D$3:$S$1124,5,FALSE)</f>
        <v>31</v>
      </c>
      <c r="I338" s="25">
        <f>+VLOOKUP(A338,Hoja1!$D$3:$S$1124,6,FALSE)</f>
        <v>3091</v>
      </c>
      <c r="J338" s="25">
        <f>+VLOOKUP(A338,Hoja1!$D$3:$S$1124,7,FALSE)</f>
        <v>83</v>
      </c>
      <c r="K338" s="27">
        <f t="shared" si="14"/>
        <v>12925</v>
      </c>
      <c r="L338" s="25">
        <f>+VLOOKUP(A338,Hoja1!$D$3:$S$1124,8,FALSE)</f>
        <v>6907</v>
      </c>
      <c r="M338" s="25">
        <f>+VLOOKUP(A338,Hoja1!$D$3:$S$1124,9,FALSE)</f>
        <v>4159</v>
      </c>
      <c r="N338" s="25">
        <f>+VLOOKUP(A338,Hoja1!$D$3:$S$1124,10,FALSE)</f>
        <v>997</v>
      </c>
      <c r="O338" s="25">
        <f>+VLOOKUP(A338,Hoja1!$D$3:$S$1124,11,FALSE)</f>
        <v>759</v>
      </c>
      <c r="P338" s="25">
        <f>+VLOOKUP(A338,Hoja1!$D$3:$S$1124,12,FALSE)</f>
        <v>103</v>
      </c>
      <c r="Q338" s="27">
        <f t="shared" si="15"/>
        <v>13015</v>
      </c>
      <c r="R338" s="28">
        <f>+VLOOKUP(A338,Hoja1!$D$3:$S$1124,13,FALSE)</f>
        <v>6103</v>
      </c>
      <c r="S338" s="25">
        <f>+VLOOKUP(A338,Hoja1!$D$3:$S$1124,14,FALSE)</f>
        <v>985</v>
      </c>
      <c r="T338" s="25">
        <f>+VLOOKUP(A338,Hoja1!$D$3:$S$1124,15,FALSE)</f>
        <v>7</v>
      </c>
      <c r="U338" s="25">
        <f>+VLOOKUP(A338,Hoja1!$D$3:$S$1124,16,FALSE)</f>
        <v>5920</v>
      </c>
      <c r="V338" s="25"/>
      <c r="W338" s="27">
        <f t="shared" si="3"/>
        <v>0</v>
      </c>
      <c r="X338" s="25"/>
      <c r="Y338" s="25"/>
      <c r="Z338" s="25"/>
      <c r="AA338" s="25"/>
      <c r="AB338" s="25"/>
    </row>
    <row r="339" spans="1:28" ht="13.15">
      <c r="A339" s="24">
        <v>17524</v>
      </c>
      <c r="B339" s="25" t="s">
        <v>151</v>
      </c>
      <c r="C339" s="25" t="s">
        <v>457</v>
      </c>
      <c r="D339" s="26">
        <v>15681</v>
      </c>
      <c r="E339" s="27">
        <f t="shared" si="0"/>
        <v>14879</v>
      </c>
      <c r="F339" s="25">
        <f>+VLOOKUP(A339,Hoja1!$D$3:$S$1124,3,FALSE)</f>
        <v>11718</v>
      </c>
      <c r="G339" s="25">
        <f>+VLOOKUP(A339,Hoja1!$D$3:$S$1124,4,FALSE)</f>
        <v>1411</v>
      </c>
      <c r="H339" s="25">
        <f>+VLOOKUP(A339,Hoja1!$D$3:$S$1124,5,FALSE)</f>
        <v>21</v>
      </c>
      <c r="I339" s="25">
        <f>+VLOOKUP(A339,Hoja1!$D$3:$S$1124,6,FALSE)</f>
        <v>1708</v>
      </c>
      <c r="J339" s="25">
        <f>+VLOOKUP(A339,Hoja1!$D$3:$S$1124,7,FALSE)</f>
        <v>21</v>
      </c>
      <c r="K339" s="27">
        <f t="shared" si="14"/>
        <v>13418</v>
      </c>
      <c r="L339" s="25">
        <f>+VLOOKUP(A339,Hoja1!$D$3:$S$1124,8,FALSE)</f>
        <v>9590</v>
      </c>
      <c r="M339" s="25">
        <f>+VLOOKUP(A339,Hoja1!$D$3:$S$1124,9,FALSE)</f>
        <v>3482</v>
      </c>
      <c r="N339" s="25">
        <f>+VLOOKUP(A339,Hoja1!$D$3:$S$1124,10,FALSE)</f>
        <v>261</v>
      </c>
      <c r="O339" s="25">
        <f>+VLOOKUP(A339,Hoja1!$D$3:$S$1124,11,FALSE)</f>
        <v>53</v>
      </c>
      <c r="P339" s="25">
        <f>+VLOOKUP(A339,Hoja1!$D$3:$S$1124,12,FALSE)</f>
        <v>32</v>
      </c>
      <c r="Q339" s="27">
        <f t="shared" si="15"/>
        <v>13431</v>
      </c>
      <c r="R339" s="28">
        <f>+VLOOKUP(A339,Hoja1!$D$3:$S$1124,13,FALSE)</f>
        <v>9832</v>
      </c>
      <c r="S339" s="25">
        <f>+VLOOKUP(A339,Hoja1!$D$3:$S$1124,14,FALSE)</f>
        <v>788</v>
      </c>
      <c r="T339" s="25">
        <f>+VLOOKUP(A339,Hoja1!$D$3:$S$1124,15,FALSE)</f>
        <v>1</v>
      </c>
      <c r="U339" s="25">
        <f>+VLOOKUP(A339,Hoja1!$D$3:$S$1124,16,FALSE)</f>
        <v>2810</v>
      </c>
      <c r="V339" s="25"/>
      <c r="W339" s="27">
        <f t="shared" si="3"/>
        <v>0</v>
      </c>
      <c r="X339" s="25"/>
      <c r="Y339" s="25"/>
      <c r="Z339" s="25"/>
      <c r="AA339" s="25"/>
      <c r="AB339" s="25"/>
    </row>
    <row r="340" spans="1:28" ht="13.15">
      <c r="A340" s="24">
        <v>17541</v>
      </c>
      <c r="B340" s="25" t="s">
        <v>151</v>
      </c>
      <c r="C340" s="25" t="s">
        <v>458</v>
      </c>
      <c r="D340" s="26">
        <v>19755</v>
      </c>
      <c r="E340" s="27">
        <f t="shared" si="0"/>
        <v>19401</v>
      </c>
      <c r="F340" s="25">
        <f>+VLOOKUP(A340,Hoja1!$D$3:$S$1124,3,FALSE)</f>
        <v>10723</v>
      </c>
      <c r="G340" s="25">
        <f>+VLOOKUP(A340,Hoja1!$D$3:$S$1124,4,FALSE)</f>
        <v>2580</v>
      </c>
      <c r="H340" s="25">
        <f>+VLOOKUP(A340,Hoja1!$D$3:$S$1124,5,FALSE)</f>
        <v>84</v>
      </c>
      <c r="I340" s="25">
        <f>+VLOOKUP(A340,Hoja1!$D$3:$S$1124,6,FALSE)</f>
        <v>5956</v>
      </c>
      <c r="J340" s="25">
        <f>+VLOOKUP(A340,Hoja1!$D$3:$S$1124,7,FALSE)</f>
        <v>58</v>
      </c>
      <c r="K340" s="27">
        <f t="shared" si="14"/>
        <v>17027</v>
      </c>
      <c r="L340" s="25">
        <f>+VLOOKUP(A340,Hoja1!$D$3:$S$1124,8,FALSE)</f>
        <v>8694</v>
      </c>
      <c r="M340" s="25">
        <f>+VLOOKUP(A340,Hoja1!$D$3:$S$1124,9,FALSE)</f>
        <v>3900</v>
      </c>
      <c r="N340" s="25">
        <f>+VLOOKUP(A340,Hoja1!$D$3:$S$1124,10,FALSE)</f>
        <v>1566</v>
      </c>
      <c r="O340" s="25">
        <f>+VLOOKUP(A340,Hoja1!$D$3:$S$1124,11,FALSE)</f>
        <v>2686</v>
      </c>
      <c r="P340" s="25">
        <f>+VLOOKUP(A340,Hoja1!$D$3:$S$1124,12,FALSE)</f>
        <v>181</v>
      </c>
      <c r="Q340" s="27">
        <f t="shared" si="15"/>
        <v>17086</v>
      </c>
      <c r="R340" s="28">
        <f>+VLOOKUP(A340,Hoja1!$D$3:$S$1124,13,FALSE)</f>
        <v>7675</v>
      </c>
      <c r="S340" s="25">
        <f>+VLOOKUP(A340,Hoja1!$D$3:$S$1124,14,FALSE)</f>
        <v>774</v>
      </c>
      <c r="T340" s="25">
        <f>+VLOOKUP(A340,Hoja1!$D$3:$S$1124,15,FALSE)</f>
        <v>11</v>
      </c>
      <c r="U340" s="25">
        <f>+VLOOKUP(A340,Hoja1!$D$3:$S$1124,16,FALSE)</f>
        <v>8626</v>
      </c>
      <c r="V340" s="25"/>
      <c r="W340" s="27">
        <f t="shared" si="3"/>
        <v>0</v>
      </c>
      <c r="X340" s="25"/>
      <c r="Y340" s="25"/>
      <c r="Z340" s="25"/>
      <c r="AA340" s="25"/>
      <c r="AB340" s="25"/>
    </row>
    <row r="341" spans="1:28" ht="13.15">
      <c r="A341" s="24">
        <v>17614</v>
      </c>
      <c r="B341" s="25" t="s">
        <v>151</v>
      </c>
      <c r="C341" s="25" t="s">
        <v>459</v>
      </c>
      <c r="D341" s="26">
        <v>51956</v>
      </c>
      <c r="E341" s="27">
        <f t="shared" si="0"/>
        <v>68424</v>
      </c>
      <c r="F341" s="25">
        <f>+VLOOKUP(A341,Hoja1!$D$3:$S$1124,3,FALSE)</f>
        <v>36671</v>
      </c>
      <c r="G341" s="25">
        <f>+VLOOKUP(A341,Hoja1!$D$3:$S$1124,4,FALSE)</f>
        <v>26218</v>
      </c>
      <c r="H341" s="25">
        <f>+VLOOKUP(A341,Hoja1!$D$3:$S$1124,5,FALSE)</f>
        <v>170</v>
      </c>
      <c r="I341" s="25">
        <f>+VLOOKUP(A341,Hoja1!$D$3:$S$1124,6,FALSE)</f>
        <v>5202</v>
      </c>
      <c r="J341" s="25">
        <f>+VLOOKUP(A341,Hoja1!$D$3:$S$1124,7,FALSE)</f>
        <v>163</v>
      </c>
      <c r="K341" s="27">
        <f t="shared" si="14"/>
        <v>47749</v>
      </c>
      <c r="L341" s="25">
        <f>+VLOOKUP(A341,Hoja1!$D$3:$S$1124,8,FALSE)</f>
        <v>29656</v>
      </c>
      <c r="M341" s="25">
        <f>+VLOOKUP(A341,Hoja1!$D$3:$S$1124,9,FALSE)</f>
        <v>11464</v>
      </c>
      <c r="N341" s="25">
        <f>+VLOOKUP(A341,Hoja1!$D$3:$S$1124,10,FALSE)</f>
        <v>4464</v>
      </c>
      <c r="O341" s="25">
        <f>+VLOOKUP(A341,Hoja1!$D$3:$S$1124,11,FALSE)</f>
        <v>1545</v>
      </c>
      <c r="P341" s="25">
        <f>+VLOOKUP(A341,Hoja1!$D$3:$S$1124,12,FALSE)</f>
        <v>620</v>
      </c>
      <c r="Q341" s="27">
        <f t="shared" si="15"/>
        <v>47868</v>
      </c>
      <c r="R341" s="28">
        <f>+VLOOKUP(A341,Hoja1!$D$3:$S$1124,13,FALSE)</f>
        <v>18058</v>
      </c>
      <c r="S341" s="25">
        <f>+VLOOKUP(A341,Hoja1!$D$3:$S$1124,14,FALSE)</f>
        <v>6715</v>
      </c>
      <c r="T341" s="25">
        <f>+VLOOKUP(A341,Hoja1!$D$3:$S$1124,15,FALSE)</f>
        <v>8</v>
      </c>
      <c r="U341" s="25">
        <f>+VLOOKUP(A341,Hoja1!$D$3:$S$1124,16,FALSE)</f>
        <v>23087</v>
      </c>
      <c r="V341" s="25"/>
      <c r="W341" s="27">
        <f t="shared" si="3"/>
        <v>0</v>
      </c>
      <c r="X341" s="25"/>
      <c r="Y341" s="25"/>
      <c r="Z341" s="25"/>
      <c r="AA341" s="25"/>
      <c r="AB341" s="25"/>
    </row>
    <row r="342" spans="1:28" ht="13.15">
      <c r="A342" s="24">
        <v>17616</v>
      </c>
      <c r="B342" s="25" t="s">
        <v>151</v>
      </c>
      <c r="C342" s="25" t="s">
        <v>460</v>
      </c>
      <c r="D342" s="26">
        <v>10568</v>
      </c>
      <c r="E342" s="27">
        <f t="shared" si="0"/>
        <v>10711</v>
      </c>
      <c r="F342" s="25">
        <f>+VLOOKUP(A342,Hoja1!$D$3:$S$1124,3,FALSE)</f>
        <v>5591</v>
      </c>
      <c r="G342" s="25">
        <f>+VLOOKUP(A342,Hoja1!$D$3:$S$1124,4,FALSE)</f>
        <v>985</v>
      </c>
      <c r="H342" s="25">
        <f>+VLOOKUP(A342,Hoja1!$D$3:$S$1124,5,FALSE)</f>
        <v>115</v>
      </c>
      <c r="I342" s="25">
        <f>+VLOOKUP(A342,Hoja1!$D$3:$S$1124,6,FALSE)</f>
        <v>3995</v>
      </c>
      <c r="J342" s="25">
        <f>+VLOOKUP(A342,Hoja1!$D$3:$S$1124,7,FALSE)</f>
        <v>25</v>
      </c>
      <c r="K342" s="27">
        <f t="shared" si="14"/>
        <v>9779</v>
      </c>
      <c r="L342" s="25">
        <f>+VLOOKUP(A342,Hoja1!$D$3:$S$1124,8,FALSE)</f>
        <v>4212</v>
      </c>
      <c r="M342" s="25">
        <f>+VLOOKUP(A342,Hoja1!$D$3:$S$1124,9,FALSE)</f>
        <v>4095</v>
      </c>
      <c r="N342" s="25">
        <f>+VLOOKUP(A342,Hoja1!$D$3:$S$1124,10,FALSE)</f>
        <v>667</v>
      </c>
      <c r="O342" s="25">
        <f>+VLOOKUP(A342,Hoja1!$D$3:$S$1124,11,FALSE)</f>
        <v>745</v>
      </c>
      <c r="P342" s="25">
        <f>+VLOOKUP(A342,Hoja1!$D$3:$S$1124,12,FALSE)</f>
        <v>60</v>
      </c>
      <c r="Q342" s="27">
        <f t="shared" si="15"/>
        <v>9794</v>
      </c>
      <c r="R342" s="28">
        <f>+VLOOKUP(A342,Hoja1!$D$3:$S$1124,13,FALSE)</f>
        <v>4356</v>
      </c>
      <c r="S342" s="25">
        <f>+VLOOKUP(A342,Hoja1!$D$3:$S$1124,14,FALSE)</f>
        <v>1188</v>
      </c>
      <c r="T342" s="25">
        <f>+VLOOKUP(A342,Hoja1!$D$3:$S$1124,15,FALSE)</f>
        <v>0</v>
      </c>
      <c r="U342" s="25">
        <f>+VLOOKUP(A342,Hoja1!$D$3:$S$1124,16,FALSE)</f>
        <v>4250</v>
      </c>
      <c r="V342" s="25"/>
      <c r="W342" s="27">
        <f t="shared" si="3"/>
        <v>0</v>
      </c>
      <c r="X342" s="25"/>
      <c r="Y342" s="25"/>
      <c r="Z342" s="25"/>
      <c r="AA342" s="25"/>
      <c r="AB342" s="25"/>
    </row>
    <row r="343" spans="1:28" ht="13.15">
      <c r="A343" s="24">
        <v>17653</v>
      </c>
      <c r="B343" s="25" t="s">
        <v>151</v>
      </c>
      <c r="C343" s="25" t="s">
        <v>461</v>
      </c>
      <c r="D343" s="26">
        <v>19393</v>
      </c>
      <c r="E343" s="27">
        <f t="shared" si="0"/>
        <v>18987</v>
      </c>
      <c r="F343" s="25">
        <f>+VLOOKUP(A343,Hoja1!$D$3:$S$1124,3,FALSE)</f>
        <v>13344</v>
      </c>
      <c r="G343" s="25">
        <f>+VLOOKUP(A343,Hoja1!$D$3:$S$1124,4,FALSE)</f>
        <v>2580</v>
      </c>
      <c r="H343" s="25">
        <f>+VLOOKUP(A343,Hoja1!$D$3:$S$1124,5,FALSE)</f>
        <v>93</v>
      </c>
      <c r="I343" s="25">
        <f>+VLOOKUP(A343,Hoja1!$D$3:$S$1124,6,FALSE)</f>
        <v>2883</v>
      </c>
      <c r="J343" s="25">
        <f>+VLOOKUP(A343,Hoja1!$D$3:$S$1124,7,FALSE)</f>
        <v>87</v>
      </c>
      <c r="K343" s="27">
        <f t="shared" si="14"/>
        <v>16286</v>
      </c>
      <c r="L343" s="25">
        <f>+VLOOKUP(A343,Hoja1!$D$3:$S$1124,8,FALSE)</f>
        <v>10509</v>
      </c>
      <c r="M343" s="25">
        <f>+VLOOKUP(A343,Hoja1!$D$3:$S$1124,9,FALSE)</f>
        <v>3107</v>
      </c>
      <c r="N343" s="25">
        <f>+VLOOKUP(A343,Hoja1!$D$3:$S$1124,10,FALSE)</f>
        <v>2314</v>
      </c>
      <c r="O343" s="25">
        <f>+VLOOKUP(A343,Hoja1!$D$3:$S$1124,11,FALSE)</f>
        <v>168</v>
      </c>
      <c r="P343" s="25">
        <f>+VLOOKUP(A343,Hoja1!$D$3:$S$1124,12,FALSE)</f>
        <v>188</v>
      </c>
      <c r="Q343" s="27">
        <f t="shared" si="15"/>
        <v>16331</v>
      </c>
      <c r="R343" s="28">
        <f>+VLOOKUP(A343,Hoja1!$D$3:$S$1124,13,FALSE)</f>
        <v>9404</v>
      </c>
      <c r="S343" s="25">
        <f>+VLOOKUP(A343,Hoja1!$D$3:$S$1124,14,FALSE)</f>
        <v>1542</v>
      </c>
      <c r="T343" s="25">
        <f>+VLOOKUP(A343,Hoja1!$D$3:$S$1124,15,FALSE)</f>
        <v>6</v>
      </c>
      <c r="U343" s="25">
        <f>+VLOOKUP(A343,Hoja1!$D$3:$S$1124,16,FALSE)</f>
        <v>5379</v>
      </c>
      <c r="V343" s="25"/>
      <c r="W343" s="27">
        <f t="shared" si="3"/>
        <v>0</v>
      </c>
      <c r="X343" s="25"/>
      <c r="Y343" s="25"/>
      <c r="Z343" s="25"/>
      <c r="AA343" s="25"/>
      <c r="AB343" s="25"/>
    </row>
    <row r="344" spans="1:28" ht="13.15">
      <c r="A344" s="24">
        <v>17662</v>
      </c>
      <c r="B344" s="25" t="s">
        <v>151</v>
      </c>
      <c r="C344" s="25" t="s">
        <v>462</v>
      </c>
      <c r="D344" s="26">
        <v>19967</v>
      </c>
      <c r="E344" s="27">
        <f t="shared" si="0"/>
        <v>19979</v>
      </c>
      <c r="F344" s="25">
        <f>+VLOOKUP(A344,Hoja1!$D$3:$S$1124,3,FALSE)</f>
        <v>10261</v>
      </c>
      <c r="G344" s="25">
        <f>+VLOOKUP(A344,Hoja1!$D$3:$S$1124,4,FALSE)</f>
        <v>2898</v>
      </c>
      <c r="H344" s="25">
        <f>+VLOOKUP(A344,Hoja1!$D$3:$S$1124,5,FALSE)</f>
        <v>209</v>
      </c>
      <c r="I344" s="25">
        <f>+VLOOKUP(A344,Hoja1!$D$3:$S$1124,6,FALSE)</f>
        <v>6567</v>
      </c>
      <c r="J344" s="25">
        <f>+VLOOKUP(A344,Hoja1!$D$3:$S$1124,7,FALSE)</f>
        <v>44</v>
      </c>
      <c r="K344" s="27">
        <f t="shared" si="14"/>
        <v>17383</v>
      </c>
      <c r="L344" s="25">
        <f>+VLOOKUP(A344,Hoja1!$D$3:$S$1124,8,FALSE)</f>
        <v>6916</v>
      </c>
      <c r="M344" s="25">
        <f>+VLOOKUP(A344,Hoja1!$D$3:$S$1124,9,FALSE)</f>
        <v>5980</v>
      </c>
      <c r="N344" s="25">
        <f>+VLOOKUP(A344,Hoja1!$D$3:$S$1124,10,FALSE)</f>
        <v>991</v>
      </c>
      <c r="O344" s="25">
        <f>+VLOOKUP(A344,Hoja1!$D$3:$S$1124,11,FALSE)</f>
        <v>3282</v>
      </c>
      <c r="P344" s="25">
        <f>+VLOOKUP(A344,Hoja1!$D$3:$S$1124,12,FALSE)</f>
        <v>214</v>
      </c>
      <c r="Q344" s="27">
        <f t="shared" si="15"/>
        <v>17406</v>
      </c>
      <c r="R344" s="28">
        <f>+VLOOKUP(A344,Hoja1!$D$3:$S$1124,13,FALSE)</f>
        <v>5437</v>
      </c>
      <c r="S344" s="25">
        <f>+VLOOKUP(A344,Hoja1!$D$3:$S$1124,14,FALSE)</f>
        <v>2740</v>
      </c>
      <c r="T344" s="25">
        <f>+VLOOKUP(A344,Hoja1!$D$3:$S$1124,15,FALSE)</f>
        <v>15</v>
      </c>
      <c r="U344" s="25">
        <f>+VLOOKUP(A344,Hoja1!$D$3:$S$1124,16,FALSE)</f>
        <v>9214</v>
      </c>
      <c r="V344" s="25"/>
      <c r="W344" s="27">
        <f t="shared" si="3"/>
        <v>0</v>
      </c>
      <c r="X344" s="25"/>
      <c r="Y344" s="25"/>
      <c r="Z344" s="25"/>
      <c r="AA344" s="25"/>
      <c r="AB344" s="25"/>
    </row>
    <row r="345" spans="1:28" ht="13.15">
      <c r="A345" s="24">
        <v>17665</v>
      </c>
      <c r="B345" s="25" t="s">
        <v>151</v>
      </c>
      <c r="C345" s="25" t="s">
        <v>463</v>
      </c>
      <c r="D345" s="26">
        <v>4916</v>
      </c>
      <c r="E345" s="27">
        <f t="shared" si="0"/>
        <v>5286</v>
      </c>
      <c r="F345" s="25">
        <f>+VLOOKUP(A345,Hoja1!$D$3:$S$1124,3,FALSE)</f>
        <v>2561</v>
      </c>
      <c r="G345" s="25">
        <f>+VLOOKUP(A345,Hoja1!$D$3:$S$1124,4,FALSE)</f>
        <v>775</v>
      </c>
      <c r="H345" s="25">
        <f>+VLOOKUP(A345,Hoja1!$D$3:$S$1124,5,FALSE)</f>
        <v>17</v>
      </c>
      <c r="I345" s="25">
        <f>+VLOOKUP(A345,Hoja1!$D$3:$S$1124,6,FALSE)</f>
        <v>1870</v>
      </c>
      <c r="J345" s="25">
        <f>+VLOOKUP(A345,Hoja1!$D$3:$S$1124,7,FALSE)</f>
        <v>63</v>
      </c>
      <c r="K345" s="27">
        <f t="shared" si="14"/>
        <v>4455</v>
      </c>
      <c r="L345" s="25">
        <f>+VLOOKUP(A345,Hoja1!$D$3:$S$1124,8,FALSE)</f>
        <v>1207</v>
      </c>
      <c r="M345" s="25">
        <f>+VLOOKUP(A345,Hoja1!$D$3:$S$1124,9,FALSE)</f>
        <v>2590</v>
      </c>
      <c r="N345" s="25">
        <f>+VLOOKUP(A345,Hoja1!$D$3:$S$1124,10,FALSE)</f>
        <v>303</v>
      </c>
      <c r="O345" s="25">
        <f>+VLOOKUP(A345,Hoja1!$D$3:$S$1124,11,FALSE)</f>
        <v>341</v>
      </c>
      <c r="P345" s="25">
        <f>+VLOOKUP(A345,Hoja1!$D$3:$S$1124,12,FALSE)</f>
        <v>14</v>
      </c>
      <c r="Q345" s="27">
        <f t="shared" si="15"/>
        <v>4505</v>
      </c>
      <c r="R345" s="28">
        <f>+VLOOKUP(A345,Hoja1!$D$3:$S$1124,13,FALSE)</f>
        <v>1267</v>
      </c>
      <c r="S345" s="25">
        <f>+VLOOKUP(A345,Hoja1!$D$3:$S$1124,14,FALSE)</f>
        <v>133</v>
      </c>
      <c r="T345" s="25">
        <f>+VLOOKUP(A345,Hoja1!$D$3:$S$1124,15,FALSE)</f>
        <v>0</v>
      </c>
      <c r="U345" s="25">
        <f>+VLOOKUP(A345,Hoja1!$D$3:$S$1124,16,FALSE)</f>
        <v>3105</v>
      </c>
      <c r="V345" s="25"/>
      <c r="W345" s="27">
        <f t="shared" si="3"/>
        <v>0</v>
      </c>
      <c r="X345" s="25"/>
      <c r="Y345" s="25"/>
      <c r="Z345" s="25"/>
      <c r="AA345" s="25"/>
      <c r="AB345" s="25"/>
    </row>
    <row r="346" spans="1:28" ht="13.15">
      <c r="A346" s="24">
        <v>17777</v>
      </c>
      <c r="B346" s="25" t="s">
        <v>151</v>
      </c>
      <c r="C346" s="25" t="s">
        <v>464</v>
      </c>
      <c r="D346" s="26">
        <v>29363</v>
      </c>
      <c r="E346" s="27">
        <f t="shared" si="0"/>
        <v>35803</v>
      </c>
      <c r="F346" s="25">
        <f>+VLOOKUP(A346,Hoja1!$D$3:$S$1124,3,FALSE)</f>
        <v>22070</v>
      </c>
      <c r="G346" s="25">
        <f>+VLOOKUP(A346,Hoja1!$D$3:$S$1124,4,FALSE)</f>
        <v>9432</v>
      </c>
      <c r="H346" s="25">
        <f>+VLOOKUP(A346,Hoja1!$D$3:$S$1124,5,FALSE)</f>
        <v>22</v>
      </c>
      <c r="I346" s="25">
        <f>+VLOOKUP(A346,Hoja1!$D$3:$S$1124,6,FALSE)</f>
        <v>4215</v>
      </c>
      <c r="J346" s="25">
        <f>+VLOOKUP(A346,Hoja1!$D$3:$S$1124,7,FALSE)</f>
        <v>64</v>
      </c>
      <c r="K346" s="27">
        <f t="shared" si="14"/>
        <v>26408</v>
      </c>
      <c r="L346" s="25">
        <f>+VLOOKUP(A346,Hoja1!$D$3:$S$1124,8,FALSE)</f>
        <v>13147</v>
      </c>
      <c r="M346" s="25">
        <f>+VLOOKUP(A346,Hoja1!$D$3:$S$1124,9,FALSE)</f>
        <v>8539</v>
      </c>
      <c r="N346" s="25">
        <f>+VLOOKUP(A346,Hoja1!$D$3:$S$1124,10,FALSE)</f>
        <v>2698</v>
      </c>
      <c r="O346" s="25">
        <f>+VLOOKUP(A346,Hoja1!$D$3:$S$1124,11,FALSE)</f>
        <v>1815</v>
      </c>
      <c r="P346" s="25">
        <f>+VLOOKUP(A346,Hoja1!$D$3:$S$1124,12,FALSE)</f>
        <v>209</v>
      </c>
      <c r="Q346" s="27">
        <f t="shared" si="15"/>
        <v>26458</v>
      </c>
      <c r="R346" s="28">
        <f>+VLOOKUP(A346,Hoja1!$D$3:$S$1124,13,FALSE)</f>
        <v>12527</v>
      </c>
      <c r="S346" s="25">
        <f>+VLOOKUP(A346,Hoja1!$D$3:$S$1124,14,FALSE)</f>
        <v>1552</v>
      </c>
      <c r="T346" s="25">
        <f>+VLOOKUP(A346,Hoja1!$D$3:$S$1124,15,FALSE)</f>
        <v>0</v>
      </c>
      <c r="U346" s="25">
        <f>+VLOOKUP(A346,Hoja1!$D$3:$S$1124,16,FALSE)</f>
        <v>12379</v>
      </c>
      <c r="V346" s="25"/>
      <c r="W346" s="27">
        <f t="shared" si="3"/>
        <v>0</v>
      </c>
      <c r="X346" s="25"/>
      <c r="Y346" s="25"/>
      <c r="Z346" s="25"/>
      <c r="AA346" s="25"/>
      <c r="AB346" s="25"/>
    </row>
    <row r="347" spans="1:28" ht="13.15">
      <c r="A347" s="24">
        <v>17867</v>
      </c>
      <c r="B347" s="25" t="s">
        <v>151</v>
      </c>
      <c r="C347" s="25" t="s">
        <v>465</v>
      </c>
      <c r="D347" s="26">
        <v>10351</v>
      </c>
      <c r="E347" s="27">
        <f t="shared" si="0"/>
        <v>10565</v>
      </c>
      <c r="F347" s="25">
        <f>+VLOOKUP(A347,Hoja1!$D$3:$S$1124,3,FALSE)</f>
        <v>6707</v>
      </c>
      <c r="G347" s="25">
        <f>+VLOOKUP(A347,Hoja1!$D$3:$S$1124,4,FALSE)</f>
        <v>2407</v>
      </c>
      <c r="H347" s="25">
        <f>+VLOOKUP(A347,Hoja1!$D$3:$S$1124,5,FALSE)</f>
        <v>163</v>
      </c>
      <c r="I347" s="25">
        <f>+VLOOKUP(A347,Hoja1!$D$3:$S$1124,6,FALSE)</f>
        <v>1255</v>
      </c>
      <c r="J347" s="25">
        <f>+VLOOKUP(A347,Hoja1!$D$3:$S$1124,7,FALSE)</f>
        <v>33</v>
      </c>
      <c r="K347" s="27">
        <f t="shared" si="14"/>
        <v>8110</v>
      </c>
      <c r="L347" s="25">
        <f>+VLOOKUP(A347,Hoja1!$D$3:$S$1124,8,FALSE)</f>
        <v>4212</v>
      </c>
      <c r="M347" s="25">
        <f>+VLOOKUP(A347,Hoja1!$D$3:$S$1124,9,FALSE)</f>
        <v>3639</v>
      </c>
      <c r="N347" s="25">
        <f>+VLOOKUP(A347,Hoja1!$D$3:$S$1124,10,FALSE)</f>
        <v>129</v>
      </c>
      <c r="O347" s="25">
        <f>+VLOOKUP(A347,Hoja1!$D$3:$S$1124,11,FALSE)</f>
        <v>94</v>
      </c>
      <c r="P347" s="25">
        <f>+VLOOKUP(A347,Hoja1!$D$3:$S$1124,12,FALSE)</f>
        <v>36</v>
      </c>
      <c r="Q347" s="27">
        <f t="shared" si="15"/>
        <v>8137</v>
      </c>
      <c r="R347" s="28">
        <f>+VLOOKUP(A347,Hoja1!$D$3:$S$1124,13,FALSE)</f>
        <v>4089</v>
      </c>
      <c r="S347" s="25">
        <f>+VLOOKUP(A347,Hoja1!$D$3:$S$1124,14,FALSE)</f>
        <v>739</v>
      </c>
      <c r="T347" s="25">
        <f>+VLOOKUP(A347,Hoja1!$D$3:$S$1124,15,FALSE)</f>
        <v>1</v>
      </c>
      <c r="U347" s="25">
        <f>+VLOOKUP(A347,Hoja1!$D$3:$S$1124,16,FALSE)</f>
        <v>3308</v>
      </c>
      <c r="V347" s="25"/>
      <c r="W347" s="27">
        <f t="shared" si="3"/>
        <v>0</v>
      </c>
      <c r="X347" s="25"/>
      <c r="Y347" s="25"/>
      <c r="Z347" s="25"/>
      <c r="AA347" s="25"/>
      <c r="AB347" s="25"/>
    </row>
    <row r="348" spans="1:28" ht="13.15">
      <c r="A348" s="24">
        <v>17873</v>
      </c>
      <c r="B348" s="25" t="s">
        <v>151</v>
      </c>
      <c r="C348" s="25" t="s">
        <v>466</v>
      </c>
      <c r="D348" s="26">
        <v>67429</v>
      </c>
      <c r="E348" s="27">
        <f t="shared" si="0"/>
        <v>66851</v>
      </c>
      <c r="F348" s="25">
        <f>+VLOOKUP(A348,Hoja1!$D$3:$S$1124,3,FALSE)</f>
        <v>58046</v>
      </c>
      <c r="G348" s="25">
        <f>+VLOOKUP(A348,Hoja1!$D$3:$S$1124,4,FALSE)</f>
        <v>4570</v>
      </c>
      <c r="H348" s="25">
        <f>+VLOOKUP(A348,Hoja1!$D$3:$S$1124,5,FALSE)</f>
        <v>247</v>
      </c>
      <c r="I348" s="25">
        <f>+VLOOKUP(A348,Hoja1!$D$3:$S$1124,6,FALSE)</f>
        <v>3613</v>
      </c>
      <c r="J348" s="25">
        <f>+VLOOKUP(A348,Hoja1!$D$3:$S$1124,7,FALSE)</f>
        <v>375</v>
      </c>
      <c r="K348" s="27">
        <f t="shared" si="14"/>
        <v>61931</v>
      </c>
      <c r="L348" s="25">
        <f>+VLOOKUP(A348,Hoja1!$D$3:$S$1124,8,FALSE)</f>
        <v>53086</v>
      </c>
      <c r="M348" s="25">
        <f>+VLOOKUP(A348,Hoja1!$D$3:$S$1124,9,FALSE)</f>
        <v>5296</v>
      </c>
      <c r="N348" s="25">
        <f>+VLOOKUP(A348,Hoja1!$D$3:$S$1124,10,FALSE)</f>
        <v>2752</v>
      </c>
      <c r="O348" s="25">
        <f>+VLOOKUP(A348,Hoja1!$D$3:$S$1124,11,FALSE)</f>
        <v>355</v>
      </c>
      <c r="P348" s="25">
        <f>+VLOOKUP(A348,Hoja1!$D$3:$S$1124,12,FALSE)</f>
        <v>442</v>
      </c>
      <c r="Q348" s="27">
        <f t="shared" si="15"/>
        <v>62171</v>
      </c>
      <c r="R348" s="28">
        <f>+VLOOKUP(A348,Hoja1!$D$3:$S$1124,13,FALSE)</f>
        <v>53624</v>
      </c>
      <c r="S348" s="25">
        <f>+VLOOKUP(A348,Hoja1!$D$3:$S$1124,14,FALSE)</f>
        <v>1243</v>
      </c>
      <c r="T348" s="25">
        <f>+VLOOKUP(A348,Hoja1!$D$3:$S$1124,15,FALSE)</f>
        <v>41</v>
      </c>
      <c r="U348" s="25">
        <f>+VLOOKUP(A348,Hoja1!$D$3:$S$1124,16,FALSE)</f>
        <v>7263</v>
      </c>
      <c r="V348" s="25"/>
      <c r="W348" s="27">
        <f t="shared" si="3"/>
        <v>0</v>
      </c>
      <c r="X348" s="25"/>
      <c r="Y348" s="25"/>
      <c r="Z348" s="25"/>
      <c r="AA348" s="25"/>
      <c r="AB348" s="25"/>
    </row>
    <row r="349" spans="1:28" ht="13.15">
      <c r="A349" s="24">
        <v>17877</v>
      </c>
      <c r="B349" s="25" t="s">
        <v>151</v>
      </c>
      <c r="C349" s="25" t="s">
        <v>467</v>
      </c>
      <c r="D349" s="26">
        <v>12853</v>
      </c>
      <c r="E349" s="27">
        <f t="shared" si="0"/>
        <v>13036</v>
      </c>
      <c r="F349" s="25">
        <f>+VLOOKUP(A349,Hoja1!$D$3:$S$1124,3,FALSE)</f>
        <v>11356</v>
      </c>
      <c r="G349" s="25">
        <f>+VLOOKUP(A349,Hoja1!$D$3:$S$1124,4,FALSE)</f>
        <v>631</v>
      </c>
      <c r="H349" s="25">
        <f>+VLOOKUP(A349,Hoja1!$D$3:$S$1124,5,FALSE)</f>
        <v>49</v>
      </c>
      <c r="I349" s="25">
        <f>+VLOOKUP(A349,Hoja1!$D$3:$S$1124,6,FALSE)</f>
        <v>925</v>
      </c>
      <c r="J349" s="25">
        <f>+VLOOKUP(A349,Hoja1!$D$3:$S$1124,7,FALSE)</f>
        <v>75</v>
      </c>
      <c r="K349" s="27">
        <f t="shared" si="14"/>
        <v>12225</v>
      </c>
      <c r="L349" s="25">
        <f>+VLOOKUP(A349,Hoja1!$D$3:$S$1124,8,FALSE)</f>
        <v>10323</v>
      </c>
      <c r="M349" s="25">
        <f>+VLOOKUP(A349,Hoja1!$D$3:$S$1124,9,FALSE)</f>
        <v>1459</v>
      </c>
      <c r="N349" s="25">
        <f>+VLOOKUP(A349,Hoja1!$D$3:$S$1124,10,FALSE)</f>
        <v>156</v>
      </c>
      <c r="O349" s="25">
        <f>+VLOOKUP(A349,Hoja1!$D$3:$S$1124,11,FALSE)</f>
        <v>231</v>
      </c>
      <c r="P349" s="25">
        <f>+VLOOKUP(A349,Hoja1!$D$3:$S$1124,12,FALSE)</f>
        <v>56</v>
      </c>
      <c r="Q349" s="27">
        <f t="shared" si="15"/>
        <v>12295</v>
      </c>
      <c r="R349" s="28">
        <f>+VLOOKUP(A349,Hoja1!$D$3:$S$1124,13,FALSE)</f>
        <v>10333</v>
      </c>
      <c r="S349" s="25">
        <f>+VLOOKUP(A349,Hoja1!$D$3:$S$1124,14,FALSE)</f>
        <v>277</v>
      </c>
      <c r="T349" s="25">
        <f>+VLOOKUP(A349,Hoja1!$D$3:$S$1124,15,FALSE)</f>
        <v>8</v>
      </c>
      <c r="U349" s="25">
        <f>+VLOOKUP(A349,Hoja1!$D$3:$S$1124,16,FALSE)</f>
        <v>1677</v>
      </c>
      <c r="V349" s="25"/>
      <c r="W349" s="27">
        <f t="shared" si="3"/>
        <v>0</v>
      </c>
      <c r="X349" s="25"/>
      <c r="Y349" s="25"/>
      <c r="Z349" s="25"/>
      <c r="AA349" s="25"/>
      <c r="AB349" s="25"/>
    </row>
    <row r="350" spans="1:28" ht="13.15">
      <c r="A350" s="24">
        <v>18001</v>
      </c>
      <c r="B350" s="25" t="s">
        <v>468</v>
      </c>
      <c r="C350" s="25" t="s">
        <v>469</v>
      </c>
      <c r="D350" s="26">
        <v>173011</v>
      </c>
      <c r="E350" s="27">
        <f t="shared" si="0"/>
        <v>155369</v>
      </c>
      <c r="F350" s="25">
        <f>+VLOOKUP(A350,Hoja1!$D$3:$S$1124,3,FALSE)</f>
        <v>136749</v>
      </c>
      <c r="G350" s="25">
        <f>+VLOOKUP(A350,Hoja1!$D$3:$S$1124,4,FALSE)</f>
        <v>5791</v>
      </c>
      <c r="H350" s="25">
        <f>+VLOOKUP(A350,Hoja1!$D$3:$S$1124,5,FALSE)</f>
        <v>637</v>
      </c>
      <c r="I350" s="25">
        <f>+VLOOKUP(A350,Hoja1!$D$3:$S$1124,6,FALSE)</f>
        <v>10753</v>
      </c>
      <c r="J350" s="25">
        <f>+VLOOKUP(A350,Hoja1!$D$3:$S$1124,7,FALSE)</f>
        <v>1439</v>
      </c>
      <c r="K350" s="27">
        <f t="shared" si="14"/>
        <v>150593</v>
      </c>
      <c r="L350" s="25">
        <f>+VLOOKUP(A350,Hoja1!$D$3:$S$1124,8,FALSE)</f>
        <v>120817</v>
      </c>
      <c r="M350" s="25">
        <f>+VLOOKUP(A350,Hoja1!$D$3:$S$1124,9,FALSE)</f>
        <v>23329</v>
      </c>
      <c r="N350" s="25">
        <f>+VLOOKUP(A350,Hoja1!$D$3:$S$1124,10,FALSE)</f>
        <v>4197</v>
      </c>
      <c r="O350" s="25">
        <f>+VLOOKUP(A350,Hoja1!$D$3:$S$1124,11,FALSE)</f>
        <v>1751</v>
      </c>
      <c r="P350" s="25">
        <f>+VLOOKUP(A350,Hoja1!$D$3:$S$1124,12,FALSE)</f>
        <v>499</v>
      </c>
      <c r="Q350" s="27">
        <f t="shared" si="15"/>
        <v>152095</v>
      </c>
      <c r="R350" s="28">
        <f>+VLOOKUP(A350,Hoja1!$D$3:$S$1124,13,FALSE)</f>
        <v>136008</v>
      </c>
      <c r="S350" s="25">
        <f>+VLOOKUP(A350,Hoja1!$D$3:$S$1124,14,FALSE)</f>
        <v>1888</v>
      </c>
      <c r="T350" s="25">
        <f>+VLOOKUP(A350,Hoja1!$D$3:$S$1124,15,FALSE)</f>
        <v>98</v>
      </c>
      <c r="U350" s="25">
        <f>+VLOOKUP(A350,Hoja1!$D$3:$S$1124,16,FALSE)</f>
        <v>14101</v>
      </c>
      <c r="V350" s="25"/>
      <c r="W350" s="27">
        <f t="shared" si="3"/>
        <v>0</v>
      </c>
      <c r="X350" s="25"/>
      <c r="Y350" s="25"/>
      <c r="Z350" s="25"/>
      <c r="AA350" s="25"/>
      <c r="AB350" s="25"/>
    </row>
    <row r="351" spans="1:28" ht="13.15">
      <c r="A351" s="24">
        <v>18029</v>
      </c>
      <c r="B351" s="25" t="s">
        <v>468</v>
      </c>
      <c r="C351" s="25" t="s">
        <v>470</v>
      </c>
      <c r="D351" s="26">
        <v>4396</v>
      </c>
      <c r="E351" s="27">
        <f t="shared" si="0"/>
        <v>4514</v>
      </c>
      <c r="F351" s="25">
        <f>+VLOOKUP(A351,Hoja1!$D$3:$S$1124,3,FALSE)</f>
        <v>2361</v>
      </c>
      <c r="G351" s="25">
        <f>+VLOOKUP(A351,Hoja1!$D$3:$S$1124,4,FALSE)</f>
        <v>255</v>
      </c>
      <c r="H351" s="25">
        <f>+VLOOKUP(A351,Hoja1!$D$3:$S$1124,5,FALSE)</f>
        <v>706</v>
      </c>
      <c r="I351" s="25">
        <f>+VLOOKUP(A351,Hoja1!$D$3:$S$1124,6,FALSE)</f>
        <v>1172</v>
      </c>
      <c r="J351" s="25">
        <f>+VLOOKUP(A351,Hoja1!$D$3:$S$1124,7,FALSE)</f>
        <v>20</v>
      </c>
      <c r="K351" s="27">
        <f t="shared" si="14"/>
        <v>4311</v>
      </c>
      <c r="L351" s="25">
        <f>+VLOOKUP(A351,Hoja1!$D$3:$S$1124,8,FALSE)</f>
        <v>2006</v>
      </c>
      <c r="M351" s="25">
        <f>+VLOOKUP(A351,Hoja1!$D$3:$S$1124,9,FALSE)</f>
        <v>1604</v>
      </c>
      <c r="N351" s="25">
        <f>+VLOOKUP(A351,Hoja1!$D$3:$S$1124,10,FALSE)</f>
        <v>60</v>
      </c>
      <c r="O351" s="25">
        <f>+VLOOKUP(A351,Hoja1!$D$3:$S$1124,11,FALSE)</f>
        <v>191</v>
      </c>
      <c r="P351" s="25">
        <f>+VLOOKUP(A351,Hoja1!$D$3:$S$1124,12,FALSE)</f>
        <v>450</v>
      </c>
      <c r="Q351" s="27">
        <f t="shared" si="15"/>
        <v>4341</v>
      </c>
      <c r="R351" s="28">
        <f>+VLOOKUP(A351,Hoja1!$D$3:$S$1124,13,FALSE)</f>
        <v>1954</v>
      </c>
      <c r="S351" s="25">
        <f>+VLOOKUP(A351,Hoja1!$D$3:$S$1124,14,FALSE)</f>
        <v>198</v>
      </c>
      <c r="T351" s="25">
        <f>+VLOOKUP(A351,Hoja1!$D$3:$S$1124,15,FALSE)</f>
        <v>0</v>
      </c>
      <c r="U351" s="25">
        <f>+VLOOKUP(A351,Hoja1!$D$3:$S$1124,16,FALSE)</f>
        <v>2189</v>
      </c>
      <c r="V351" s="25"/>
      <c r="W351" s="27">
        <f t="shared" si="3"/>
        <v>0</v>
      </c>
      <c r="X351" s="25"/>
      <c r="Y351" s="25"/>
      <c r="Z351" s="25"/>
      <c r="AA351" s="25"/>
      <c r="AB351" s="25"/>
    </row>
    <row r="352" spans="1:28" ht="13.15">
      <c r="A352" s="24">
        <v>18094</v>
      </c>
      <c r="B352" s="25" t="s">
        <v>468</v>
      </c>
      <c r="C352" s="25" t="s">
        <v>471</v>
      </c>
      <c r="D352" s="26">
        <v>11181</v>
      </c>
      <c r="E352" s="27">
        <f t="shared" si="0"/>
        <v>8989</v>
      </c>
      <c r="F352" s="25">
        <f>+VLOOKUP(A352,Hoja1!$D$3:$S$1124,3,FALSE)</f>
        <v>5922</v>
      </c>
      <c r="G352" s="25">
        <f>+VLOOKUP(A352,Hoja1!$D$3:$S$1124,4,FALSE)</f>
        <v>664</v>
      </c>
      <c r="H352" s="25">
        <f>+VLOOKUP(A352,Hoja1!$D$3:$S$1124,5,FALSE)</f>
        <v>449</v>
      </c>
      <c r="I352" s="25">
        <f>+VLOOKUP(A352,Hoja1!$D$3:$S$1124,6,FALSE)</f>
        <v>1889</v>
      </c>
      <c r="J352" s="25">
        <f>+VLOOKUP(A352,Hoja1!$D$3:$S$1124,7,FALSE)</f>
        <v>65</v>
      </c>
      <c r="K352" s="27">
        <f t="shared" si="14"/>
        <v>8630</v>
      </c>
      <c r="L352" s="25">
        <f>+VLOOKUP(A352,Hoja1!$D$3:$S$1124,8,FALSE)</f>
        <v>5084</v>
      </c>
      <c r="M352" s="25">
        <f>+VLOOKUP(A352,Hoja1!$D$3:$S$1124,9,FALSE)</f>
        <v>2874</v>
      </c>
      <c r="N352" s="25">
        <f>+VLOOKUP(A352,Hoja1!$D$3:$S$1124,10,FALSE)</f>
        <v>170</v>
      </c>
      <c r="O352" s="25">
        <f>+VLOOKUP(A352,Hoja1!$D$3:$S$1124,11,FALSE)</f>
        <v>127</v>
      </c>
      <c r="P352" s="25">
        <f>+VLOOKUP(A352,Hoja1!$D$3:$S$1124,12,FALSE)</f>
        <v>375</v>
      </c>
      <c r="Q352" s="27">
        <f t="shared" si="15"/>
        <v>8716</v>
      </c>
      <c r="R352" s="28">
        <f>+VLOOKUP(A352,Hoja1!$D$3:$S$1124,13,FALSE)</f>
        <v>5445</v>
      </c>
      <c r="S352" s="25">
        <f>+VLOOKUP(A352,Hoja1!$D$3:$S$1124,14,FALSE)</f>
        <v>142</v>
      </c>
      <c r="T352" s="25">
        <f>+VLOOKUP(A352,Hoja1!$D$3:$S$1124,15,FALSE)</f>
        <v>1</v>
      </c>
      <c r="U352" s="25">
        <f>+VLOOKUP(A352,Hoja1!$D$3:$S$1124,16,FALSE)</f>
        <v>3128</v>
      </c>
      <c r="V352" s="25"/>
      <c r="W352" s="27">
        <f t="shared" si="3"/>
        <v>0</v>
      </c>
      <c r="X352" s="25"/>
      <c r="Y352" s="25"/>
      <c r="Z352" s="25"/>
      <c r="AA352" s="25"/>
      <c r="AB352" s="25"/>
    </row>
    <row r="353" spans="1:28" ht="13.15">
      <c r="A353" s="24">
        <v>18150</v>
      </c>
      <c r="B353" s="25" t="s">
        <v>468</v>
      </c>
      <c r="C353" s="25" t="s">
        <v>472</v>
      </c>
      <c r="D353" s="26">
        <v>31151</v>
      </c>
      <c r="E353" s="27">
        <f t="shared" si="0"/>
        <v>27989</v>
      </c>
      <c r="F353" s="25">
        <f>+VLOOKUP(A353,Hoja1!$D$3:$S$1124,3,FALSE)</f>
        <v>15349</v>
      </c>
      <c r="G353" s="25">
        <f>+VLOOKUP(A353,Hoja1!$D$3:$S$1124,4,FALSE)</f>
        <v>713</v>
      </c>
      <c r="H353" s="25">
        <f>+VLOOKUP(A353,Hoja1!$D$3:$S$1124,5,FALSE)</f>
        <v>1071</v>
      </c>
      <c r="I353" s="25">
        <f>+VLOOKUP(A353,Hoja1!$D$3:$S$1124,6,FALSE)</f>
        <v>10394</v>
      </c>
      <c r="J353" s="25">
        <f>+VLOOKUP(A353,Hoja1!$D$3:$S$1124,7,FALSE)</f>
        <v>462</v>
      </c>
      <c r="K353" s="27">
        <f t="shared" si="14"/>
        <v>26789</v>
      </c>
      <c r="L353" s="25">
        <f>+VLOOKUP(A353,Hoja1!$D$3:$S$1124,8,FALSE)</f>
        <v>12098</v>
      </c>
      <c r="M353" s="25">
        <f>+VLOOKUP(A353,Hoja1!$D$3:$S$1124,9,FALSE)</f>
        <v>9853</v>
      </c>
      <c r="N353" s="25">
        <f>+VLOOKUP(A353,Hoja1!$D$3:$S$1124,10,FALSE)</f>
        <v>887</v>
      </c>
      <c r="O353" s="25">
        <f>+VLOOKUP(A353,Hoja1!$D$3:$S$1124,11,FALSE)</f>
        <v>471</v>
      </c>
      <c r="P353" s="25">
        <f>+VLOOKUP(A353,Hoja1!$D$3:$S$1124,12,FALSE)</f>
        <v>3480</v>
      </c>
      <c r="Q353" s="27">
        <f t="shared" si="15"/>
        <v>27201</v>
      </c>
      <c r="R353" s="28">
        <f>+VLOOKUP(A353,Hoja1!$D$3:$S$1124,13,FALSE)</f>
        <v>8640</v>
      </c>
      <c r="S353" s="25">
        <f>+VLOOKUP(A353,Hoja1!$D$3:$S$1124,14,FALSE)</f>
        <v>6192</v>
      </c>
      <c r="T353" s="25">
        <f>+VLOOKUP(A353,Hoja1!$D$3:$S$1124,15,FALSE)</f>
        <v>12</v>
      </c>
      <c r="U353" s="25">
        <f>+VLOOKUP(A353,Hoja1!$D$3:$S$1124,16,FALSE)</f>
        <v>12357</v>
      </c>
      <c r="V353" s="25"/>
      <c r="W353" s="27">
        <f t="shared" si="3"/>
        <v>0</v>
      </c>
      <c r="X353" s="25"/>
      <c r="Y353" s="25"/>
      <c r="Z353" s="25"/>
      <c r="AA353" s="25"/>
      <c r="AB353" s="25"/>
    </row>
    <row r="354" spans="1:28" ht="13.15">
      <c r="A354" s="24">
        <v>18205</v>
      </c>
      <c r="B354" s="25" t="s">
        <v>468</v>
      </c>
      <c r="C354" s="25" t="s">
        <v>473</v>
      </c>
      <c r="D354" s="26">
        <v>7772</v>
      </c>
      <c r="E354" s="27">
        <f t="shared" si="0"/>
        <v>7470</v>
      </c>
      <c r="F354" s="25">
        <f>+VLOOKUP(A354,Hoja1!$D$3:$S$1124,3,FALSE)</f>
        <v>4999</v>
      </c>
      <c r="G354" s="25">
        <f>+VLOOKUP(A354,Hoja1!$D$3:$S$1124,4,FALSE)</f>
        <v>20</v>
      </c>
      <c r="H354" s="25">
        <f>+VLOOKUP(A354,Hoja1!$D$3:$S$1124,5,FALSE)</f>
        <v>675</v>
      </c>
      <c r="I354" s="25">
        <f>+VLOOKUP(A354,Hoja1!$D$3:$S$1124,6,FALSE)</f>
        <v>1709</v>
      </c>
      <c r="J354" s="25">
        <f>+VLOOKUP(A354,Hoja1!$D$3:$S$1124,7,FALSE)</f>
        <v>67</v>
      </c>
      <c r="K354" s="27">
        <f t="shared" si="14"/>
        <v>7321</v>
      </c>
      <c r="L354" s="25">
        <f>+VLOOKUP(A354,Hoja1!$D$3:$S$1124,8,FALSE)</f>
        <v>3953</v>
      </c>
      <c r="M354" s="25">
        <f>+VLOOKUP(A354,Hoja1!$D$3:$S$1124,9,FALSE)</f>
        <v>1469</v>
      </c>
      <c r="N354" s="25">
        <f>+VLOOKUP(A354,Hoja1!$D$3:$S$1124,10,FALSE)</f>
        <v>874</v>
      </c>
      <c r="O354" s="25">
        <f>+VLOOKUP(A354,Hoja1!$D$3:$S$1124,11,FALSE)</f>
        <v>289</v>
      </c>
      <c r="P354" s="25">
        <f>+VLOOKUP(A354,Hoja1!$D$3:$S$1124,12,FALSE)</f>
        <v>736</v>
      </c>
      <c r="Q354" s="27">
        <f t="shared" si="15"/>
        <v>7368</v>
      </c>
      <c r="R354" s="28">
        <f>+VLOOKUP(A354,Hoja1!$D$3:$S$1124,13,FALSE)</f>
        <v>5082</v>
      </c>
      <c r="S354" s="25">
        <f>+VLOOKUP(A354,Hoja1!$D$3:$S$1124,14,FALSE)</f>
        <v>66</v>
      </c>
      <c r="T354" s="25">
        <f>+VLOOKUP(A354,Hoja1!$D$3:$S$1124,15,FALSE)</f>
        <v>3</v>
      </c>
      <c r="U354" s="25">
        <f>+VLOOKUP(A354,Hoja1!$D$3:$S$1124,16,FALSE)</f>
        <v>2217</v>
      </c>
      <c r="V354" s="25"/>
      <c r="W354" s="27">
        <f t="shared" si="3"/>
        <v>0</v>
      </c>
      <c r="X354" s="25"/>
      <c r="Y354" s="25"/>
      <c r="Z354" s="25"/>
      <c r="AA354" s="25"/>
      <c r="AB354" s="25"/>
    </row>
    <row r="355" spans="1:28" ht="13.15">
      <c r="A355" s="24">
        <v>18247</v>
      </c>
      <c r="B355" s="25" t="s">
        <v>468</v>
      </c>
      <c r="C355" s="25" t="s">
        <v>474</v>
      </c>
      <c r="D355" s="26">
        <v>19284</v>
      </c>
      <c r="E355" s="27">
        <f t="shared" si="0"/>
        <v>18634</v>
      </c>
      <c r="F355" s="25">
        <f>+VLOOKUP(A355,Hoja1!$D$3:$S$1124,3,FALSE)</f>
        <v>12326</v>
      </c>
      <c r="G355" s="25">
        <f>+VLOOKUP(A355,Hoja1!$D$3:$S$1124,4,FALSE)</f>
        <v>1371</v>
      </c>
      <c r="H355" s="25">
        <f>+VLOOKUP(A355,Hoja1!$D$3:$S$1124,5,FALSE)</f>
        <v>1559</v>
      </c>
      <c r="I355" s="25">
        <f>+VLOOKUP(A355,Hoja1!$D$3:$S$1124,6,FALSE)</f>
        <v>3016</v>
      </c>
      <c r="J355" s="25">
        <f>+VLOOKUP(A355,Hoja1!$D$3:$S$1124,7,FALSE)</f>
        <v>362</v>
      </c>
      <c r="K355" s="27">
        <f t="shared" si="14"/>
        <v>17087</v>
      </c>
      <c r="L355" s="25">
        <f>+VLOOKUP(A355,Hoja1!$D$3:$S$1124,8,FALSE)</f>
        <v>12319</v>
      </c>
      <c r="M355" s="25">
        <f>+VLOOKUP(A355,Hoja1!$D$3:$S$1124,9,FALSE)</f>
        <v>3682</v>
      </c>
      <c r="N355" s="25">
        <f>+VLOOKUP(A355,Hoja1!$D$3:$S$1124,10,FALSE)</f>
        <v>271</v>
      </c>
      <c r="O355" s="25">
        <f>+VLOOKUP(A355,Hoja1!$D$3:$S$1124,11,FALSE)</f>
        <v>406</v>
      </c>
      <c r="P355" s="25">
        <f>+VLOOKUP(A355,Hoja1!$D$3:$S$1124,12,FALSE)</f>
        <v>409</v>
      </c>
      <c r="Q355" s="27">
        <f t="shared" si="15"/>
        <v>17533</v>
      </c>
      <c r="R355" s="28">
        <f>+VLOOKUP(A355,Hoja1!$D$3:$S$1124,13,FALSE)</f>
        <v>5519</v>
      </c>
      <c r="S355" s="25">
        <f>+VLOOKUP(A355,Hoja1!$D$3:$S$1124,14,FALSE)</f>
        <v>7392</v>
      </c>
      <c r="T355" s="25">
        <f>+VLOOKUP(A355,Hoja1!$D$3:$S$1124,15,FALSE)</f>
        <v>0</v>
      </c>
      <c r="U355" s="25">
        <f>+VLOOKUP(A355,Hoja1!$D$3:$S$1124,16,FALSE)</f>
        <v>4622</v>
      </c>
      <c r="V355" s="25"/>
      <c r="W355" s="27">
        <f t="shared" si="3"/>
        <v>0</v>
      </c>
      <c r="X355" s="25"/>
      <c r="Y355" s="25"/>
      <c r="Z355" s="25"/>
      <c r="AA355" s="25"/>
      <c r="AB355" s="25"/>
    </row>
    <row r="356" spans="1:28" ht="13.15">
      <c r="A356" s="24">
        <v>18256</v>
      </c>
      <c r="B356" s="25" t="s">
        <v>468</v>
      </c>
      <c r="C356" s="25" t="s">
        <v>475</v>
      </c>
      <c r="D356" s="26">
        <v>18464</v>
      </c>
      <c r="E356" s="27">
        <f t="shared" si="0"/>
        <v>12894</v>
      </c>
      <c r="F356" s="25">
        <f>+VLOOKUP(A356,Hoja1!$D$3:$S$1124,3,FALSE)</f>
        <v>8038</v>
      </c>
      <c r="G356" s="25">
        <f>+VLOOKUP(A356,Hoja1!$D$3:$S$1124,4,FALSE)</f>
        <v>557</v>
      </c>
      <c r="H356" s="25">
        <f>+VLOOKUP(A356,Hoja1!$D$3:$S$1124,5,FALSE)</f>
        <v>613</v>
      </c>
      <c r="I356" s="25">
        <f>+VLOOKUP(A356,Hoja1!$D$3:$S$1124,6,FALSE)</f>
        <v>3571</v>
      </c>
      <c r="J356" s="25">
        <f>+VLOOKUP(A356,Hoja1!$D$3:$S$1124,7,FALSE)</f>
        <v>115</v>
      </c>
      <c r="K356" s="27">
        <f t="shared" si="14"/>
        <v>12621</v>
      </c>
      <c r="L356" s="25">
        <f>+VLOOKUP(A356,Hoja1!$D$3:$S$1124,8,FALSE)</f>
        <v>7318</v>
      </c>
      <c r="M356" s="25">
        <f>+VLOOKUP(A356,Hoja1!$D$3:$S$1124,9,FALSE)</f>
        <v>4218</v>
      </c>
      <c r="N356" s="25">
        <f>+VLOOKUP(A356,Hoja1!$D$3:$S$1124,10,FALSE)</f>
        <v>153</v>
      </c>
      <c r="O356" s="25">
        <f>+VLOOKUP(A356,Hoja1!$D$3:$S$1124,11,FALSE)</f>
        <v>232</v>
      </c>
      <c r="P356" s="25">
        <f>+VLOOKUP(A356,Hoja1!$D$3:$S$1124,12,FALSE)</f>
        <v>700</v>
      </c>
      <c r="Q356" s="27">
        <f t="shared" si="15"/>
        <v>12807</v>
      </c>
      <c r="R356" s="28">
        <f>+VLOOKUP(A356,Hoja1!$D$3:$S$1124,13,FALSE)</f>
        <v>7638</v>
      </c>
      <c r="S356" s="25">
        <f>+VLOOKUP(A356,Hoja1!$D$3:$S$1124,14,FALSE)</f>
        <v>139</v>
      </c>
      <c r="T356" s="25">
        <f>+VLOOKUP(A356,Hoja1!$D$3:$S$1124,15,FALSE)</f>
        <v>4</v>
      </c>
      <c r="U356" s="25">
        <f>+VLOOKUP(A356,Hoja1!$D$3:$S$1124,16,FALSE)</f>
        <v>5026</v>
      </c>
      <c r="V356" s="25"/>
      <c r="W356" s="27">
        <f t="shared" si="3"/>
        <v>0</v>
      </c>
      <c r="X356" s="25"/>
      <c r="Y356" s="25"/>
      <c r="Z356" s="25"/>
      <c r="AA356" s="25"/>
      <c r="AB356" s="25"/>
    </row>
    <row r="357" spans="1:28" ht="13.15">
      <c r="A357" s="24">
        <v>18410</v>
      </c>
      <c r="B357" s="25" t="s">
        <v>468</v>
      </c>
      <c r="C357" s="25" t="s">
        <v>476</v>
      </c>
      <c r="D357" s="26">
        <v>14692</v>
      </c>
      <c r="E357" s="27">
        <f t="shared" si="0"/>
        <v>12284</v>
      </c>
      <c r="F357" s="25">
        <f>+VLOOKUP(A357,Hoja1!$D$3:$S$1124,3,FALSE)</f>
        <v>4462</v>
      </c>
      <c r="G357" s="25">
        <f>+VLOOKUP(A357,Hoja1!$D$3:$S$1124,4,FALSE)</f>
        <v>729</v>
      </c>
      <c r="H357" s="25">
        <f>+VLOOKUP(A357,Hoja1!$D$3:$S$1124,5,FALSE)</f>
        <v>540</v>
      </c>
      <c r="I357" s="25">
        <f>+VLOOKUP(A357,Hoja1!$D$3:$S$1124,6,FALSE)</f>
        <v>6443</v>
      </c>
      <c r="J357" s="25">
        <f>+VLOOKUP(A357,Hoja1!$D$3:$S$1124,7,FALSE)</f>
        <v>110</v>
      </c>
      <c r="K357" s="27">
        <f t="shared" si="14"/>
        <v>11433</v>
      </c>
      <c r="L357" s="25">
        <f>+VLOOKUP(A357,Hoja1!$D$3:$S$1124,8,FALSE)</f>
        <v>3890</v>
      </c>
      <c r="M357" s="25">
        <f>+VLOOKUP(A357,Hoja1!$D$3:$S$1124,9,FALSE)</f>
        <v>5904</v>
      </c>
      <c r="N357" s="25">
        <f>+VLOOKUP(A357,Hoja1!$D$3:$S$1124,10,FALSE)</f>
        <v>51</v>
      </c>
      <c r="O357" s="25">
        <f>+VLOOKUP(A357,Hoja1!$D$3:$S$1124,11,FALSE)</f>
        <v>286</v>
      </c>
      <c r="P357" s="25">
        <f>+VLOOKUP(A357,Hoja1!$D$3:$S$1124,12,FALSE)</f>
        <v>1302</v>
      </c>
      <c r="Q357" s="27">
        <f t="shared" si="15"/>
        <v>11514</v>
      </c>
      <c r="R357" s="28">
        <f>+VLOOKUP(A357,Hoja1!$D$3:$S$1124,13,FALSE)</f>
        <v>3667</v>
      </c>
      <c r="S357" s="25">
        <f>+VLOOKUP(A357,Hoja1!$D$3:$S$1124,14,FALSE)</f>
        <v>286</v>
      </c>
      <c r="T357" s="25">
        <f>+VLOOKUP(A357,Hoja1!$D$3:$S$1124,15,FALSE)</f>
        <v>4</v>
      </c>
      <c r="U357" s="25">
        <f>+VLOOKUP(A357,Hoja1!$D$3:$S$1124,16,FALSE)</f>
        <v>7557</v>
      </c>
      <c r="V357" s="25"/>
      <c r="W357" s="27">
        <f t="shared" si="3"/>
        <v>0</v>
      </c>
      <c r="X357" s="25"/>
      <c r="Y357" s="25"/>
      <c r="Z357" s="25"/>
      <c r="AA357" s="25"/>
      <c r="AB357" s="25"/>
    </row>
    <row r="358" spans="1:28" ht="13.15">
      <c r="A358" s="24">
        <v>18460</v>
      </c>
      <c r="B358" s="25" t="s">
        <v>468</v>
      </c>
      <c r="C358" s="25" t="s">
        <v>477</v>
      </c>
      <c r="D358" s="26">
        <v>9952</v>
      </c>
      <c r="E358" s="27">
        <f t="shared" si="0"/>
        <v>6954</v>
      </c>
      <c r="F358" s="25">
        <f>+VLOOKUP(A358,Hoja1!$D$3:$S$1124,3,FALSE)</f>
        <v>1044</v>
      </c>
      <c r="G358" s="25">
        <f>+VLOOKUP(A358,Hoja1!$D$3:$S$1124,4,FALSE)</f>
        <v>121</v>
      </c>
      <c r="H358" s="25">
        <f>+VLOOKUP(A358,Hoja1!$D$3:$S$1124,5,FALSE)</f>
        <v>955</v>
      </c>
      <c r="I358" s="25">
        <f>+VLOOKUP(A358,Hoja1!$D$3:$S$1124,6,FALSE)</f>
        <v>4819</v>
      </c>
      <c r="J358" s="25">
        <f>+VLOOKUP(A358,Hoja1!$D$3:$S$1124,7,FALSE)</f>
        <v>15</v>
      </c>
      <c r="K358" s="27">
        <f t="shared" si="14"/>
        <v>6957</v>
      </c>
      <c r="L358" s="25">
        <f>+VLOOKUP(A358,Hoja1!$D$3:$S$1124,8,FALSE)</f>
        <v>1783</v>
      </c>
      <c r="M358" s="25">
        <f>+VLOOKUP(A358,Hoja1!$D$3:$S$1124,9,FALSE)</f>
        <v>1981</v>
      </c>
      <c r="N358" s="25">
        <f>+VLOOKUP(A358,Hoja1!$D$3:$S$1124,10,FALSE)</f>
        <v>315</v>
      </c>
      <c r="O358" s="25">
        <f>+VLOOKUP(A358,Hoja1!$D$3:$S$1124,11,FALSE)</f>
        <v>275</v>
      </c>
      <c r="P358" s="25">
        <f>+VLOOKUP(A358,Hoja1!$D$3:$S$1124,12,FALSE)</f>
        <v>2603</v>
      </c>
      <c r="Q358" s="27">
        <f t="shared" si="15"/>
        <v>6977</v>
      </c>
      <c r="R358" s="28">
        <f>+VLOOKUP(A358,Hoja1!$D$3:$S$1124,13,FALSE)</f>
        <v>1966</v>
      </c>
      <c r="S358" s="25">
        <f>+VLOOKUP(A358,Hoja1!$D$3:$S$1124,14,FALSE)</f>
        <v>26</v>
      </c>
      <c r="T358" s="25">
        <f>+VLOOKUP(A358,Hoja1!$D$3:$S$1124,15,FALSE)</f>
        <v>0</v>
      </c>
      <c r="U358" s="25">
        <f>+VLOOKUP(A358,Hoja1!$D$3:$S$1124,16,FALSE)</f>
        <v>4985</v>
      </c>
      <c r="V358" s="25"/>
      <c r="W358" s="27">
        <f t="shared" si="3"/>
        <v>0</v>
      </c>
      <c r="X358" s="25"/>
      <c r="Y358" s="25"/>
      <c r="Z358" s="25"/>
      <c r="AA358" s="25"/>
      <c r="AB358" s="25"/>
    </row>
    <row r="359" spans="1:28" ht="13.15">
      <c r="A359" s="24">
        <v>18479</v>
      </c>
      <c r="B359" s="25" t="s">
        <v>468</v>
      </c>
      <c r="C359" s="25" t="s">
        <v>478</v>
      </c>
      <c r="D359" s="26">
        <v>3747</v>
      </c>
      <c r="E359" s="27">
        <f t="shared" si="0"/>
        <v>3373</v>
      </c>
      <c r="F359" s="25">
        <f>+VLOOKUP(A359,Hoja1!$D$3:$S$1124,3,FALSE)</f>
        <v>1864</v>
      </c>
      <c r="G359" s="25">
        <f>+VLOOKUP(A359,Hoja1!$D$3:$S$1124,4,FALSE)</f>
        <v>75</v>
      </c>
      <c r="H359" s="25">
        <f>+VLOOKUP(A359,Hoja1!$D$3:$S$1124,5,FALSE)</f>
        <v>571</v>
      </c>
      <c r="I359" s="25">
        <f>+VLOOKUP(A359,Hoja1!$D$3:$S$1124,6,FALSE)</f>
        <v>850</v>
      </c>
      <c r="J359" s="25">
        <f>+VLOOKUP(A359,Hoja1!$D$3:$S$1124,7,FALSE)</f>
        <v>13</v>
      </c>
      <c r="K359" s="27">
        <f t="shared" si="14"/>
        <v>3285</v>
      </c>
      <c r="L359" s="25">
        <f>+VLOOKUP(A359,Hoja1!$D$3:$S$1124,8,FALSE)</f>
        <v>1765</v>
      </c>
      <c r="M359" s="25">
        <f>+VLOOKUP(A359,Hoja1!$D$3:$S$1124,9,FALSE)</f>
        <v>1165</v>
      </c>
      <c r="N359" s="25">
        <f>+VLOOKUP(A359,Hoja1!$D$3:$S$1124,10,FALSE)</f>
        <v>17</v>
      </c>
      <c r="O359" s="25">
        <f>+VLOOKUP(A359,Hoja1!$D$3:$S$1124,11,FALSE)</f>
        <v>115</v>
      </c>
      <c r="P359" s="25">
        <f>+VLOOKUP(A359,Hoja1!$D$3:$S$1124,12,FALSE)</f>
        <v>223</v>
      </c>
      <c r="Q359" s="27">
        <f t="shared" si="15"/>
        <v>3343</v>
      </c>
      <c r="R359" s="28">
        <f>+VLOOKUP(A359,Hoja1!$D$3:$S$1124,13,FALSE)</f>
        <v>1844</v>
      </c>
      <c r="S359" s="25">
        <f>+VLOOKUP(A359,Hoja1!$D$3:$S$1124,14,FALSE)</f>
        <v>15</v>
      </c>
      <c r="T359" s="25">
        <f>+VLOOKUP(A359,Hoja1!$D$3:$S$1124,15,FALSE)</f>
        <v>0</v>
      </c>
      <c r="U359" s="25">
        <f>+VLOOKUP(A359,Hoja1!$D$3:$S$1124,16,FALSE)</f>
        <v>1484</v>
      </c>
      <c r="V359" s="25"/>
      <c r="W359" s="27">
        <f t="shared" si="3"/>
        <v>0</v>
      </c>
      <c r="X359" s="25"/>
      <c r="Y359" s="25"/>
      <c r="Z359" s="25"/>
      <c r="AA359" s="25"/>
      <c r="AB359" s="25"/>
    </row>
    <row r="360" spans="1:28" ht="13.15">
      <c r="A360" s="24">
        <v>18592</v>
      </c>
      <c r="B360" s="25" t="s">
        <v>468</v>
      </c>
      <c r="C360" s="25" t="s">
        <v>479</v>
      </c>
      <c r="D360" s="26">
        <v>26282</v>
      </c>
      <c r="E360" s="27">
        <f t="shared" si="0"/>
        <v>24867</v>
      </c>
      <c r="F360" s="25">
        <f>+VLOOKUP(A360,Hoja1!$D$3:$S$1124,3,FALSE)</f>
        <v>15377</v>
      </c>
      <c r="G360" s="25">
        <f>+VLOOKUP(A360,Hoja1!$D$3:$S$1124,4,FALSE)</f>
        <v>1328</v>
      </c>
      <c r="H360" s="25">
        <f>+VLOOKUP(A360,Hoja1!$D$3:$S$1124,5,FALSE)</f>
        <v>720</v>
      </c>
      <c r="I360" s="25">
        <f>+VLOOKUP(A360,Hoja1!$D$3:$S$1124,6,FALSE)</f>
        <v>7161</v>
      </c>
      <c r="J360" s="25">
        <f>+VLOOKUP(A360,Hoja1!$D$3:$S$1124,7,FALSE)</f>
        <v>281</v>
      </c>
      <c r="K360" s="27">
        <f t="shared" si="14"/>
        <v>23314</v>
      </c>
      <c r="L360" s="25">
        <f>+VLOOKUP(A360,Hoja1!$D$3:$S$1124,8,FALSE)</f>
        <v>13782</v>
      </c>
      <c r="M360" s="25">
        <f>+VLOOKUP(A360,Hoja1!$D$3:$S$1124,9,FALSE)</f>
        <v>6191</v>
      </c>
      <c r="N360" s="25">
        <f>+VLOOKUP(A360,Hoja1!$D$3:$S$1124,10,FALSE)</f>
        <v>520</v>
      </c>
      <c r="O360" s="25">
        <f>+VLOOKUP(A360,Hoja1!$D$3:$S$1124,11,FALSE)</f>
        <v>668</v>
      </c>
      <c r="P360" s="25">
        <f>+VLOOKUP(A360,Hoja1!$D$3:$S$1124,12,FALSE)</f>
        <v>2153</v>
      </c>
      <c r="Q360" s="27">
        <f t="shared" si="15"/>
        <v>23581</v>
      </c>
      <c r="R360" s="28">
        <f>+VLOOKUP(A360,Hoja1!$D$3:$S$1124,13,FALSE)</f>
        <v>13820</v>
      </c>
      <c r="S360" s="25">
        <f>+VLOOKUP(A360,Hoja1!$D$3:$S$1124,14,FALSE)</f>
        <v>1086</v>
      </c>
      <c r="T360" s="25">
        <f>+VLOOKUP(A360,Hoja1!$D$3:$S$1124,15,FALSE)</f>
        <v>11</v>
      </c>
      <c r="U360" s="25">
        <f>+VLOOKUP(A360,Hoja1!$D$3:$S$1124,16,FALSE)</f>
        <v>8664</v>
      </c>
      <c r="V360" s="25"/>
      <c r="W360" s="27">
        <f t="shared" si="3"/>
        <v>0</v>
      </c>
      <c r="X360" s="25"/>
      <c r="Y360" s="25"/>
      <c r="Z360" s="25"/>
      <c r="AA360" s="25"/>
      <c r="AB360" s="25"/>
    </row>
    <row r="361" spans="1:28" ht="13.15">
      <c r="A361" s="24">
        <v>18610</v>
      </c>
      <c r="B361" s="25" t="s">
        <v>468</v>
      </c>
      <c r="C361" s="25" t="s">
        <v>480</v>
      </c>
      <c r="D361" s="26">
        <v>13099</v>
      </c>
      <c r="E361" s="27">
        <f t="shared" si="0"/>
        <v>12586</v>
      </c>
      <c r="F361" s="25">
        <f>+VLOOKUP(A361,Hoja1!$D$3:$S$1124,3,FALSE)</f>
        <v>8071</v>
      </c>
      <c r="G361" s="25">
        <f>+VLOOKUP(A361,Hoja1!$D$3:$S$1124,4,FALSE)</f>
        <v>1850</v>
      </c>
      <c r="H361" s="25">
        <f>+VLOOKUP(A361,Hoja1!$D$3:$S$1124,5,FALSE)</f>
        <v>38</v>
      </c>
      <c r="I361" s="25">
        <f>+VLOOKUP(A361,Hoja1!$D$3:$S$1124,6,FALSE)</f>
        <v>2558</v>
      </c>
      <c r="J361" s="25">
        <f>+VLOOKUP(A361,Hoja1!$D$3:$S$1124,7,FALSE)</f>
        <v>69</v>
      </c>
      <c r="K361" s="27">
        <f t="shared" si="14"/>
        <v>10861</v>
      </c>
      <c r="L361" s="25">
        <f>+VLOOKUP(A361,Hoja1!$D$3:$S$1124,8,FALSE)</f>
        <v>6335</v>
      </c>
      <c r="M361" s="25">
        <f>+VLOOKUP(A361,Hoja1!$D$3:$S$1124,9,FALSE)</f>
        <v>3326</v>
      </c>
      <c r="N361" s="25">
        <f>+VLOOKUP(A361,Hoja1!$D$3:$S$1124,10,FALSE)</f>
        <v>259</v>
      </c>
      <c r="O361" s="25">
        <f>+VLOOKUP(A361,Hoja1!$D$3:$S$1124,11,FALSE)</f>
        <v>323</v>
      </c>
      <c r="P361" s="25">
        <f>+VLOOKUP(A361,Hoja1!$D$3:$S$1124,12,FALSE)</f>
        <v>618</v>
      </c>
      <c r="Q361" s="27">
        <f t="shared" si="15"/>
        <v>10944</v>
      </c>
      <c r="R361" s="28">
        <f>+VLOOKUP(A361,Hoja1!$D$3:$S$1124,13,FALSE)</f>
        <v>6041</v>
      </c>
      <c r="S361" s="25">
        <f>+VLOOKUP(A361,Hoja1!$D$3:$S$1124,14,FALSE)</f>
        <v>1991</v>
      </c>
      <c r="T361" s="25">
        <f>+VLOOKUP(A361,Hoja1!$D$3:$S$1124,15,FALSE)</f>
        <v>2</v>
      </c>
      <c r="U361" s="25">
        <f>+VLOOKUP(A361,Hoja1!$D$3:$S$1124,16,FALSE)</f>
        <v>2910</v>
      </c>
      <c r="V361" s="25"/>
      <c r="W361" s="27">
        <f t="shared" si="3"/>
        <v>0</v>
      </c>
      <c r="X361" s="25"/>
      <c r="Y361" s="25"/>
      <c r="Z361" s="25"/>
      <c r="AA361" s="25"/>
      <c r="AB361" s="25"/>
    </row>
    <row r="362" spans="1:28" ht="13.15">
      <c r="A362" s="24">
        <v>18753</v>
      </c>
      <c r="B362" s="25" t="s">
        <v>468</v>
      </c>
      <c r="C362" s="25" t="s">
        <v>481</v>
      </c>
      <c r="D362" s="26">
        <v>52593</v>
      </c>
      <c r="E362" s="27">
        <f t="shared" si="0"/>
        <v>42147</v>
      </c>
      <c r="F362" s="25">
        <f>+VLOOKUP(A362,Hoja1!$D$3:$S$1124,3,FALSE)</f>
        <v>22660</v>
      </c>
      <c r="G362" s="25">
        <f>+VLOOKUP(A362,Hoja1!$D$3:$S$1124,4,FALSE)</f>
        <v>1490</v>
      </c>
      <c r="H362" s="25">
        <f>+VLOOKUP(A362,Hoja1!$D$3:$S$1124,5,FALSE)</f>
        <v>2394</v>
      </c>
      <c r="I362" s="25">
        <f>+VLOOKUP(A362,Hoja1!$D$3:$S$1124,6,FALSE)</f>
        <v>14826</v>
      </c>
      <c r="J362" s="25">
        <f>+VLOOKUP(A362,Hoja1!$D$3:$S$1124,7,FALSE)</f>
        <v>777</v>
      </c>
      <c r="K362" s="27">
        <f t="shared" si="14"/>
        <v>40007</v>
      </c>
      <c r="L362" s="25">
        <f>+VLOOKUP(A362,Hoja1!$D$3:$S$1124,8,FALSE)</f>
        <v>15917</v>
      </c>
      <c r="M362" s="25">
        <f>+VLOOKUP(A362,Hoja1!$D$3:$S$1124,9,FALSE)</f>
        <v>15621</v>
      </c>
      <c r="N362" s="25">
        <f>+VLOOKUP(A362,Hoja1!$D$3:$S$1124,10,FALSE)</f>
        <v>1534</v>
      </c>
      <c r="O362" s="25">
        <f>+VLOOKUP(A362,Hoja1!$D$3:$S$1124,11,FALSE)</f>
        <v>2546</v>
      </c>
      <c r="P362" s="25">
        <f>+VLOOKUP(A362,Hoja1!$D$3:$S$1124,12,FALSE)</f>
        <v>4389</v>
      </c>
      <c r="Q362" s="27">
        <f t="shared" si="15"/>
        <v>40726</v>
      </c>
      <c r="R362" s="28">
        <f>+VLOOKUP(A362,Hoja1!$D$3:$S$1124,13,FALSE)</f>
        <v>21182</v>
      </c>
      <c r="S362" s="25">
        <f>+VLOOKUP(A362,Hoja1!$D$3:$S$1124,14,FALSE)</f>
        <v>891</v>
      </c>
      <c r="T362" s="25">
        <f>+VLOOKUP(A362,Hoja1!$D$3:$S$1124,15,FALSE)</f>
        <v>8</v>
      </c>
      <c r="U362" s="25">
        <f>+VLOOKUP(A362,Hoja1!$D$3:$S$1124,16,FALSE)</f>
        <v>18645</v>
      </c>
      <c r="V362" s="25"/>
      <c r="W362" s="27">
        <f t="shared" si="3"/>
        <v>0</v>
      </c>
      <c r="X362" s="25"/>
      <c r="Y362" s="25"/>
      <c r="Z362" s="25"/>
      <c r="AA362" s="25"/>
      <c r="AB362" s="25"/>
    </row>
    <row r="363" spans="1:28" ht="13.15">
      <c r="A363" s="24">
        <v>18756</v>
      </c>
      <c r="B363" s="25" t="s">
        <v>468</v>
      </c>
      <c r="C363" s="25" t="s">
        <v>482</v>
      </c>
      <c r="D363" s="26">
        <v>11503</v>
      </c>
      <c r="E363" s="27">
        <f t="shared" si="0"/>
        <v>10150</v>
      </c>
      <c r="F363" s="25">
        <f>+VLOOKUP(A363,Hoja1!$D$3:$S$1124,3,FALSE)</f>
        <v>3281</v>
      </c>
      <c r="G363" s="25">
        <f>+VLOOKUP(A363,Hoja1!$D$3:$S$1124,4,FALSE)</f>
        <v>266</v>
      </c>
      <c r="H363" s="25">
        <f>+VLOOKUP(A363,Hoja1!$D$3:$S$1124,5,FALSE)</f>
        <v>182</v>
      </c>
      <c r="I363" s="25">
        <f>+VLOOKUP(A363,Hoja1!$D$3:$S$1124,6,FALSE)</f>
        <v>6162</v>
      </c>
      <c r="J363" s="25">
        <f>+VLOOKUP(A363,Hoja1!$D$3:$S$1124,7,FALSE)</f>
        <v>259</v>
      </c>
      <c r="K363" s="27">
        <f t="shared" si="14"/>
        <v>9271</v>
      </c>
      <c r="L363" s="25">
        <f>+VLOOKUP(A363,Hoja1!$D$3:$S$1124,8,FALSE)</f>
        <v>3290</v>
      </c>
      <c r="M363" s="25">
        <f>+VLOOKUP(A363,Hoja1!$D$3:$S$1124,9,FALSE)</f>
        <v>3040</v>
      </c>
      <c r="N363" s="25">
        <f>+VLOOKUP(A363,Hoja1!$D$3:$S$1124,10,FALSE)</f>
        <v>109</v>
      </c>
      <c r="O363" s="25">
        <f>+VLOOKUP(A363,Hoja1!$D$3:$S$1124,11,FALSE)</f>
        <v>160</v>
      </c>
      <c r="P363" s="25">
        <f>+VLOOKUP(A363,Hoja1!$D$3:$S$1124,12,FALSE)</f>
        <v>2672</v>
      </c>
      <c r="Q363" s="27">
        <f t="shared" si="15"/>
        <v>9573</v>
      </c>
      <c r="R363" s="28">
        <f>+VLOOKUP(A363,Hoja1!$D$3:$S$1124,13,FALSE)</f>
        <v>2998</v>
      </c>
      <c r="S363" s="25">
        <f>+VLOOKUP(A363,Hoja1!$D$3:$S$1124,14,FALSE)</f>
        <v>174</v>
      </c>
      <c r="T363" s="25">
        <f>+VLOOKUP(A363,Hoja1!$D$3:$S$1124,15,FALSE)</f>
        <v>10</v>
      </c>
      <c r="U363" s="25">
        <f>+VLOOKUP(A363,Hoja1!$D$3:$S$1124,16,FALSE)</f>
        <v>6391</v>
      </c>
      <c r="V363" s="25"/>
      <c r="W363" s="27">
        <f t="shared" si="3"/>
        <v>0</v>
      </c>
      <c r="X363" s="25"/>
      <c r="Y363" s="25"/>
      <c r="Z363" s="25"/>
      <c r="AA363" s="25"/>
      <c r="AB363" s="25"/>
    </row>
    <row r="364" spans="1:28" ht="13.15">
      <c r="A364" s="24">
        <v>18785</v>
      </c>
      <c r="B364" s="25" t="s">
        <v>468</v>
      </c>
      <c r="C364" s="25" t="s">
        <v>483</v>
      </c>
      <c r="D364" s="26">
        <v>6346</v>
      </c>
      <c r="E364" s="27">
        <f t="shared" si="0"/>
        <v>5324</v>
      </c>
      <c r="F364" s="25">
        <f>+VLOOKUP(A364,Hoja1!$D$3:$S$1124,3,FALSE)</f>
        <v>2964</v>
      </c>
      <c r="G364" s="25">
        <f>+VLOOKUP(A364,Hoja1!$D$3:$S$1124,4,FALSE)</f>
        <v>31</v>
      </c>
      <c r="H364" s="25">
        <f>+VLOOKUP(A364,Hoja1!$D$3:$S$1124,5,FALSE)</f>
        <v>478</v>
      </c>
      <c r="I364" s="25">
        <f>+VLOOKUP(A364,Hoja1!$D$3:$S$1124,6,FALSE)</f>
        <v>1742</v>
      </c>
      <c r="J364" s="25">
        <f>+VLOOKUP(A364,Hoja1!$D$3:$S$1124,7,FALSE)</f>
        <v>109</v>
      </c>
      <c r="K364" s="27">
        <f t="shared" si="14"/>
        <v>5156</v>
      </c>
      <c r="L364" s="25">
        <f>+VLOOKUP(A364,Hoja1!$D$3:$S$1124,8,FALSE)</f>
        <v>2705</v>
      </c>
      <c r="M364" s="25">
        <f>+VLOOKUP(A364,Hoja1!$D$3:$S$1124,9,FALSE)</f>
        <v>1579</v>
      </c>
      <c r="N364" s="25">
        <f>+VLOOKUP(A364,Hoja1!$D$3:$S$1124,10,FALSE)</f>
        <v>126</v>
      </c>
      <c r="O364" s="25">
        <f>+VLOOKUP(A364,Hoja1!$D$3:$S$1124,11,FALSE)</f>
        <v>98</v>
      </c>
      <c r="P364" s="25">
        <f>+VLOOKUP(A364,Hoja1!$D$3:$S$1124,12,FALSE)</f>
        <v>648</v>
      </c>
      <c r="Q364" s="27">
        <f t="shared" si="15"/>
        <v>5236</v>
      </c>
      <c r="R364" s="28">
        <f>+VLOOKUP(A364,Hoja1!$D$3:$S$1124,13,FALSE)</f>
        <v>2816</v>
      </c>
      <c r="S364" s="25">
        <f>+VLOOKUP(A364,Hoja1!$D$3:$S$1124,14,FALSE)</f>
        <v>104</v>
      </c>
      <c r="T364" s="25">
        <f>+VLOOKUP(A364,Hoja1!$D$3:$S$1124,15,FALSE)</f>
        <v>1</v>
      </c>
      <c r="U364" s="25">
        <f>+VLOOKUP(A364,Hoja1!$D$3:$S$1124,16,FALSE)</f>
        <v>2315</v>
      </c>
      <c r="V364" s="25"/>
      <c r="W364" s="27">
        <f t="shared" si="3"/>
        <v>0</v>
      </c>
      <c r="X364" s="25"/>
      <c r="Y364" s="25"/>
      <c r="Z364" s="25"/>
      <c r="AA364" s="25"/>
      <c r="AB364" s="25"/>
    </row>
    <row r="365" spans="1:28" ht="13.15">
      <c r="A365" s="24">
        <v>18860</v>
      </c>
      <c r="B365" s="25" t="s">
        <v>468</v>
      </c>
      <c r="C365" s="25" t="s">
        <v>241</v>
      </c>
      <c r="D365" s="26">
        <v>7048</v>
      </c>
      <c r="E365" s="27">
        <f t="shared" si="0"/>
        <v>5818</v>
      </c>
      <c r="F365" s="25">
        <f>+VLOOKUP(A365,Hoja1!$D$3:$S$1124,3,FALSE)</f>
        <v>2368</v>
      </c>
      <c r="G365" s="25">
        <f>+VLOOKUP(A365,Hoja1!$D$3:$S$1124,4,FALSE)</f>
        <v>44</v>
      </c>
      <c r="H365" s="25">
        <f>+VLOOKUP(A365,Hoja1!$D$3:$S$1124,5,FALSE)</f>
        <v>1340</v>
      </c>
      <c r="I365" s="25">
        <f>+VLOOKUP(A365,Hoja1!$D$3:$S$1124,6,FALSE)</f>
        <v>2033</v>
      </c>
      <c r="J365" s="25">
        <f>+VLOOKUP(A365,Hoja1!$D$3:$S$1124,7,FALSE)</f>
        <v>33</v>
      </c>
      <c r="K365" s="27">
        <f t="shared" si="14"/>
        <v>5647</v>
      </c>
      <c r="L365" s="25">
        <f>+VLOOKUP(A365,Hoja1!$D$3:$S$1124,8,FALSE)</f>
        <v>2507</v>
      </c>
      <c r="M365" s="25">
        <f>+VLOOKUP(A365,Hoja1!$D$3:$S$1124,9,FALSE)</f>
        <v>1665</v>
      </c>
      <c r="N365" s="25">
        <f>+VLOOKUP(A365,Hoja1!$D$3:$S$1124,10,FALSE)</f>
        <v>45</v>
      </c>
      <c r="O365" s="25">
        <f>+VLOOKUP(A365,Hoja1!$D$3:$S$1124,11,FALSE)</f>
        <v>239</v>
      </c>
      <c r="P365" s="25">
        <f>+VLOOKUP(A365,Hoja1!$D$3:$S$1124,12,FALSE)</f>
        <v>1191</v>
      </c>
      <c r="Q365" s="27">
        <f t="shared" si="15"/>
        <v>5670</v>
      </c>
      <c r="R365" s="28">
        <f>+VLOOKUP(A365,Hoja1!$D$3:$S$1124,13,FALSE)</f>
        <v>346</v>
      </c>
      <c r="S365" s="25">
        <f>+VLOOKUP(A365,Hoja1!$D$3:$S$1124,14,FALSE)</f>
        <v>2124</v>
      </c>
      <c r="T365" s="25">
        <f>+VLOOKUP(A365,Hoja1!$D$3:$S$1124,15,FALSE)</f>
        <v>0</v>
      </c>
      <c r="U365" s="25">
        <f>+VLOOKUP(A365,Hoja1!$D$3:$S$1124,16,FALSE)</f>
        <v>3200</v>
      </c>
      <c r="V365" s="25"/>
      <c r="W365" s="27">
        <f t="shared" si="3"/>
        <v>0</v>
      </c>
      <c r="X365" s="25"/>
      <c r="Y365" s="25"/>
      <c r="Z365" s="25"/>
      <c r="AA365" s="25"/>
      <c r="AB365" s="25"/>
    </row>
    <row r="366" spans="1:28" ht="13.15">
      <c r="A366" s="24">
        <v>19001</v>
      </c>
      <c r="B366" s="25" t="s">
        <v>484</v>
      </c>
      <c r="C366" s="25" t="s">
        <v>485</v>
      </c>
      <c r="D366" s="26">
        <v>325477</v>
      </c>
      <c r="E366" s="27">
        <f t="shared" si="0"/>
        <v>293909</v>
      </c>
      <c r="F366" s="25">
        <f>+VLOOKUP(A366,Hoja1!$D$3:$S$1124,3,FALSE)</f>
        <v>260531</v>
      </c>
      <c r="G366" s="25">
        <f>+VLOOKUP(A366,Hoja1!$D$3:$S$1124,4,FALSE)</f>
        <v>25463</v>
      </c>
      <c r="H366" s="25">
        <f>+VLOOKUP(A366,Hoja1!$D$3:$S$1124,5,FALSE)</f>
        <v>555</v>
      </c>
      <c r="I366" s="25">
        <f>+VLOOKUP(A366,Hoja1!$D$3:$S$1124,6,FALSE)</f>
        <v>4851</v>
      </c>
      <c r="J366" s="25">
        <f>+VLOOKUP(A366,Hoja1!$D$3:$S$1124,7,FALSE)</f>
        <v>2509</v>
      </c>
      <c r="K366" s="27">
        <f t="shared" si="14"/>
        <v>269299</v>
      </c>
      <c r="L366" s="25">
        <f>+VLOOKUP(A366,Hoja1!$D$3:$S$1124,8,FALSE)</f>
        <v>223531</v>
      </c>
      <c r="M366" s="25">
        <f>+VLOOKUP(A366,Hoja1!$D$3:$S$1124,9,FALSE)</f>
        <v>37379</v>
      </c>
      <c r="N366" s="25">
        <f>+VLOOKUP(A366,Hoja1!$D$3:$S$1124,10,FALSE)</f>
        <v>4408</v>
      </c>
      <c r="O366" s="25">
        <f>+VLOOKUP(A366,Hoja1!$D$3:$S$1124,11,FALSE)</f>
        <v>3161</v>
      </c>
      <c r="P366" s="25">
        <f>+VLOOKUP(A366,Hoja1!$D$3:$S$1124,12,FALSE)</f>
        <v>820</v>
      </c>
      <c r="Q366" s="27">
        <f t="shared" si="15"/>
        <v>271479</v>
      </c>
      <c r="R366" s="28">
        <f>+VLOOKUP(A366,Hoja1!$D$3:$S$1124,13,FALSE)</f>
        <v>233486</v>
      </c>
      <c r="S366" s="25">
        <f>+VLOOKUP(A366,Hoja1!$D$3:$S$1124,14,FALSE)</f>
        <v>4319</v>
      </c>
      <c r="T366" s="25">
        <f>+VLOOKUP(A366,Hoja1!$D$3:$S$1124,15,FALSE)</f>
        <v>602</v>
      </c>
      <c r="U366" s="25">
        <f>+VLOOKUP(A366,Hoja1!$D$3:$S$1124,16,FALSE)</f>
        <v>33072</v>
      </c>
      <c r="V366" s="25"/>
      <c r="W366" s="27">
        <f t="shared" si="3"/>
        <v>0</v>
      </c>
      <c r="X366" s="25"/>
      <c r="Y366" s="25"/>
      <c r="Z366" s="25"/>
      <c r="AA366" s="25"/>
      <c r="AB366" s="25"/>
    </row>
    <row r="367" spans="1:28" ht="13.15">
      <c r="A367" s="24">
        <v>19022</v>
      </c>
      <c r="B367" s="25" t="s">
        <v>484</v>
      </c>
      <c r="C367" s="25" t="s">
        <v>486</v>
      </c>
      <c r="D367" s="26">
        <v>18177</v>
      </c>
      <c r="E367" s="27">
        <f t="shared" si="0"/>
        <v>17048</v>
      </c>
      <c r="F367" s="25">
        <f>+VLOOKUP(A367,Hoja1!$D$3:$S$1124,3,FALSE)</f>
        <v>2023</v>
      </c>
      <c r="G367" s="25">
        <f>+VLOOKUP(A367,Hoja1!$D$3:$S$1124,4,FALSE)</f>
        <v>5495</v>
      </c>
      <c r="H367" s="25">
        <f>+VLOOKUP(A367,Hoja1!$D$3:$S$1124,5,FALSE)</f>
        <v>69</v>
      </c>
      <c r="I367" s="25">
        <f>+VLOOKUP(A367,Hoja1!$D$3:$S$1124,6,FALSE)</f>
        <v>9379</v>
      </c>
      <c r="J367" s="25">
        <f>+VLOOKUP(A367,Hoja1!$D$3:$S$1124,7,FALSE)</f>
        <v>82</v>
      </c>
      <c r="K367" s="27">
        <f t="shared" si="14"/>
        <v>16460</v>
      </c>
      <c r="L367" s="25">
        <f>+VLOOKUP(A367,Hoja1!$D$3:$S$1124,8,FALSE)</f>
        <v>1191</v>
      </c>
      <c r="M367" s="25">
        <f>+VLOOKUP(A367,Hoja1!$D$3:$S$1124,9,FALSE)</f>
        <v>6554</v>
      </c>
      <c r="N367" s="25">
        <f>+VLOOKUP(A367,Hoja1!$D$3:$S$1124,10,FALSE)</f>
        <v>448</v>
      </c>
      <c r="O367" s="25">
        <f>+VLOOKUP(A367,Hoja1!$D$3:$S$1124,11,FALSE)</f>
        <v>2833</v>
      </c>
      <c r="P367" s="25">
        <f>+VLOOKUP(A367,Hoja1!$D$3:$S$1124,12,FALSE)</f>
        <v>5434</v>
      </c>
      <c r="Q367" s="27">
        <f t="shared" si="15"/>
        <v>16512</v>
      </c>
      <c r="R367" s="28">
        <f>+VLOOKUP(A367,Hoja1!$D$3:$S$1124,13,FALSE)</f>
        <v>1134</v>
      </c>
      <c r="S367" s="25">
        <f>+VLOOKUP(A367,Hoja1!$D$3:$S$1124,14,FALSE)</f>
        <v>30</v>
      </c>
      <c r="T367" s="25">
        <f>+VLOOKUP(A367,Hoja1!$D$3:$S$1124,15,FALSE)</f>
        <v>0</v>
      </c>
      <c r="U367" s="25">
        <f>+VLOOKUP(A367,Hoja1!$D$3:$S$1124,16,FALSE)</f>
        <v>15348</v>
      </c>
      <c r="V367" s="25"/>
      <c r="W367" s="27">
        <f t="shared" si="3"/>
        <v>0</v>
      </c>
      <c r="X367" s="25"/>
      <c r="Y367" s="25"/>
      <c r="Z367" s="25"/>
      <c r="AA367" s="25"/>
      <c r="AB367" s="25"/>
    </row>
    <row r="368" spans="1:28" ht="13.15">
      <c r="A368" s="24">
        <v>19050</v>
      </c>
      <c r="B368" s="25" t="s">
        <v>484</v>
      </c>
      <c r="C368" s="25" t="s">
        <v>139</v>
      </c>
      <c r="D368" s="26">
        <v>26588</v>
      </c>
      <c r="E368" s="27">
        <f t="shared" si="0"/>
        <v>22825</v>
      </c>
      <c r="F368" s="25">
        <f>+VLOOKUP(A368,Hoja1!$D$3:$S$1124,3,FALSE)</f>
        <v>9971</v>
      </c>
      <c r="G368" s="25">
        <f>+VLOOKUP(A368,Hoja1!$D$3:$S$1124,4,FALSE)</f>
        <v>8020</v>
      </c>
      <c r="H368" s="25">
        <f>+VLOOKUP(A368,Hoja1!$D$3:$S$1124,5,FALSE)</f>
        <v>44</v>
      </c>
      <c r="I368" s="25">
        <f>+VLOOKUP(A368,Hoja1!$D$3:$S$1124,6,FALSE)</f>
        <v>4773</v>
      </c>
      <c r="J368" s="25">
        <f>+VLOOKUP(A368,Hoja1!$D$3:$S$1124,7,FALSE)</f>
        <v>17</v>
      </c>
      <c r="K368" s="27">
        <f t="shared" si="14"/>
        <v>19875</v>
      </c>
      <c r="L368" s="25">
        <f>+VLOOKUP(A368,Hoja1!$D$3:$S$1124,8,FALSE)</f>
        <v>6391</v>
      </c>
      <c r="M368" s="25">
        <f>+VLOOKUP(A368,Hoja1!$D$3:$S$1124,9,FALSE)</f>
        <v>10932</v>
      </c>
      <c r="N368" s="25">
        <f>+VLOOKUP(A368,Hoja1!$D$3:$S$1124,10,FALSE)</f>
        <v>1942</v>
      </c>
      <c r="O368" s="25">
        <f>+VLOOKUP(A368,Hoja1!$D$3:$S$1124,11,FALSE)</f>
        <v>336</v>
      </c>
      <c r="P368" s="25">
        <f>+VLOOKUP(A368,Hoja1!$D$3:$S$1124,12,FALSE)</f>
        <v>274</v>
      </c>
      <c r="Q368" s="27">
        <f t="shared" si="15"/>
        <v>19887</v>
      </c>
      <c r="R368" s="28">
        <f>+VLOOKUP(A368,Hoja1!$D$3:$S$1124,13,FALSE)</f>
        <v>7533</v>
      </c>
      <c r="S368" s="25">
        <f>+VLOOKUP(A368,Hoja1!$D$3:$S$1124,14,FALSE)</f>
        <v>276</v>
      </c>
      <c r="T368" s="25">
        <f>+VLOOKUP(A368,Hoja1!$D$3:$S$1124,15,FALSE)</f>
        <v>0</v>
      </c>
      <c r="U368" s="25">
        <f>+VLOOKUP(A368,Hoja1!$D$3:$S$1124,16,FALSE)</f>
        <v>12078</v>
      </c>
      <c r="V368" s="25"/>
      <c r="W368" s="27">
        <f t="shared" si="3"/>
        <v>0</v>
      </c>
      <c r="X368" s="25"/>
      <c r="Y368" s="25"/>
      <c r="Z368" s="25"/>
      <c r="AA368" s="25"/>
      <c r="AB368" s="25"/>
    </row>
    <row r="369" spans="1:28" ht="13.15">
      <c r="A369" s="24">
        <v>19075</v>
      </c>
      <c r="B369" s="25" t="s">
        <v>484</v>
      </c>
      <c r="C369" s="25" t="s">
        <v>487</v>
      </c>
      <c r="D369" s="26">
        <v>21437</v>
      </c>
      <c r="E369" s="27">
        <f t="shared" si="0"/>
        <v>23140</v>
      </c>
      <c r="F369" s="25">
        <f>+VLOOKUP(A369,Hoja1!$D$3:$S$1124,3,FALSE)</f>
        <v>9109</v>
      </c>
      <c r="G369" s="25">
        <f>+VLOOKUP(A369,Hoja1!$D$3:$S$1124,4,FALSE)</f>
        <v>5464</v>
      </c>
      <c r="H369" s="25">
        <f>+VLOOKUP(A369,Hoja1!$D$3:$S$1124,5,FALSE)</f>
        <v>6</v>
      </c>
      <c r="I369" s="25">
        <f>+VLOOKUP(A369,Hoja1!$D$3:$S$1124,6,FALSE)</f>
        <v>8513</v>
      </c>
      <c r="J369" s="25">
        <f>+VLOOKUP(A369,Hoja1!$D$3:$S$1124,7,FALSE)</f>
        <v>48</v>
      </c>
      <c r="K369" s="27">
        <f t="shared" si="14"/>
        <v>18864</v>
      </c>
      <c r="L369" s="25">
        <f>+VLOOKUP(A369,Hoja1!$D$3:$S$1124,8,FALSE)</f>
        <v>5473</v>
      </c>
      <c r="M369" s="25">
        <f>+VLOOKUP(A369,Hoja1!$D$3:$S$1124,9,FALSE)</f>
        <v>10489</v>
      </c>
      <c r="N369" s="25">
        <f>+VLOOKUP(A369,Hoja1!$D$3:$S$1124,10,FALSE)</f>
        <v>888</v>
      </c>
      <c r="O369" s="25">
        <f>+VLOOKUP(A369,Hoja1!$D$3:$S$1124,11,FALSE)</f>
        <v>595</v>
      </c>
      <c r="P369" s="25">
        <f>+VLOOKUP(A369,Hoja1!$D$3:$S$1124,12,FALSE)</f>
        <v>1419</v>
      </c>
      <c r="Q369" s="27">
        <f t="shared" si="15"/>
        <v>18899</v>
      </c>
      <c r="R369" s="28">
        <f>+VLOOKUP(A369,Hoja1!$D$3:$S$1124,13,FALSE)</f>
        <v>1354</v>
      </c>
      <c r="S369" s="25">
        <f>+VLOOKUP(A369,Hoja1!$D$3:$S$1124,14,FALSE)</f>
        <v>3958</v>
      </c>
      <c r="T369" s="25">
        <f>+VLOOKUP(A369,Hoja1!$D$3:$S$1124,15,FALSE)</f>
        <v>2</v>
      </c>
      <c r="U369" s="25">
        <f>+VLOOKUP(A369,Hoja1!$D$3:$S$1124,16,FALSE)</f>
        <v>13585</v>
      </c>
      <c r="V369" s="25"/>
      <c r="W369" s="27">
        <f t="shared" si="3"/>
        <v>0</v>
      </c>
      <c r="X369" s="25"/>
      <c r="Y369" s="25"/>
      <c r="Z369" s="25"/>
      <c r="AA369" s="25"/>
      <c r="AB369" s="25"/>
    </row>
    <row r="370" spans="1:28" ht="13.15">
      <c r="A370" s="24">
        <v>19100</v>
      </c>
      <c r="B370" s="25" t="s">
        <v>484</v>
      </c>
      <c r="C370" s="25" t="s">
        <v>274</v>
      </c>
      <c r="D370" s="26">
        <v>36994</v>
      </c>
      <c r="E370" s="27">
        <f t="shared" si="0"/>
        <v>38517</v>
      </c>
      <c r="F370" s="25">
        <f>+VLOOKUP(A370,Hoja1!$D$3:$S$1124,3,FALSE)</f>
        <v>8900</v>
      </c>
      <c r="G370" s="25">
        <f>+VLOOKUP(A370,Hoja1!$D$3:$S$1124,4,FALSE)</f>
        <v>12844</v>
      </c>
      <c r="H370" s="25">
        <f>+VLOOKUP(A370,Hoja1!$D$3:$S$1124,5,FALSE)</f>
        <v>44</v>
      </c>
      <c r="I370" s="25">
        <f>+VLOOKUP(A370,Hoja1!$D$3:$S$1124,6,FALSE)</f>
        <v>16677</v>
      </c>
      <c r="J370" s="25">
        <f>+VLOOKUP(A370,Hoja1!$D$3:$S$1124,7,FALSE)</f>
        <v>52</v>
      </c>
      <c r="K370" s="27">
        <f t="shared" si="14"/>
        <v>35563</v>
      </c>
      <c r="L370" s="25">
        <f>+VLOOKUP(A370,Hoja1!$D$3:$S$1124,8,FALSE)</f>
        <v>6515</v>
      </c>
      <c r="M370" s="25">
        <f>+VLOOKUP(A370,Hoja1!$D$3:$S$1124,9,FALSE)</f>
        <v>17308</v>
      </c>
      <c r="N370" s="25">
        <f>+VLOOKUP(A370,Hoja1!$D$3:$S$1124,10,FALSE)</f>
        <v>641</v>
      </c>
      <c r="O370" s="25">
        <f>+VLOOKUP(A370,Hoja1!$D$3:$S$1124,11,FALSE)</f>
        <v>3355</v>
      </c>
      <c r="P370" s="25">
        <f>+VLOOKUP(A370,Hoja1!$D$3:$S$1124,12,FALSE)</f>
        <v>7744</v>
      </c>
      <c r="Q370" s="27">
        <f t="shared" si="15"/>
        <v>35597</v>
      </c>
      <c r="R370" s="28">
        <f>+VLOOKUP(A370,Hoja1!$D$3:$S$1124,13,FALSE)</f>
        <v>5047</v>
      </c>
      <c r="S370" s="25">
        <f>+VLOOKUP(A370,Hoja1!$D$3:$S$1124,14,FALSE)</f>
        <v>136</v>
      </c>
      <c r="T370" s="25">
        <f>+VLOOKUP(A370,Hoja1!$D$3:$S$1124,15,FALSE)</f>
        <v>1</v>
      </c>
      <c r="U370" s="25">
        <f>+VLOOKUP(A370,Hoja1!$D$3:$S$1124,16,FALSE)</f>
        <v>30413</v>
      </c>
      <c r="V370" s="25"/>
      <c r="W370" s="27">
        <f t="shared" si="3"/>
        <v>0</v>
      </c>
      <c r="X370" s="25"/>
      <c r="Y370" s="25"/>
      <c r="Z370" s="25"/>
      <c r="AA370" s="25"/>
      <c r="AB370" s="25"/>
    </row>
    <row r="371" spans="1:28" ht="13.15">
      <c r="A371" s="24">
        <v>19110</v>
      </c>
      <c r="B371" s="25" t="s">
        <v>484</v>
      </c>
      <c r="C371" s="25" t="s">
        <v>488</v>
      </c>
      <c r="D371" s="26">
        <v>32049</v>
      </c>
      <c r="E371" s="27">
        <f t="shared" si="0"/>
        <v>32367</v>
      </c>
      <c r="F371" s="25">
        <f>+VLOOKUP(A371,Hoja1!$D$3:$S$1124,3,FALSE)</f>
        <v>12665</v>
      </c>
      <c r="G371" s="25">
        <f>+VLOOKUP(A371,Hoja1!$D$3:$S$1124,4,FALSE)</f>
        <v>8924</v>
      </c>
      <c r="H371" s="25">
        <f>+VLOOKUP(A371,Hoja1!$D$3:$S$1124,5,FALSE)</f>
        <v>377</v>
      </c>
      <c r="I371" s="25">
        <f>+VLOOKUP(A371,Hoja1!$D$3:$S$1124,6,FALSE)</f>
        <v>10185</v>
      </c>
      <c r="J371" s="25">
        <f>+VLOOKUP(A371,Hoja1!$D$3:$S$1124,7,FALSE)</f>
        <v>216</v>
      </c>
      <c r="K371" s="27">
        <f t="shared" si="14"/>
        <v>25135</v>
      </c>
      <c r="L371" s="25">
        <f>+VLOOKUP(A371,Hoja1!$D$3:$S$1124,8,FALSE)</f>
        <v>3823</v>
      </c>
      <c r="M371" s="25">
        <f>+VLOOKUP(A371,Hoja1!$D$3:$S$1124,9,FALSE)</f>
        <v>17343</v>
      </c>
      <c r="N371" s="25">
        <f>+VLOOKUP(A371,Hoja1!$D$3:$S$1124,10,FALSE)</f>
        <v>112</v>
      </c>
      <c r="O371" s="25">
        <f>+VLOOKUP(A371,Hoja1!$D$3:$S$1124,11,FALSE)</f>
        <v>2131</v>
      </c>
      <c r="P371" s="25">
        <f>+VLOOKUP(A371,Hoja1!$D$3:$S$1124,12,FALSE)</f>
        <v>1726</v>
      </c>
      <c r="Q371" s="27">
        <f t="shared" si="15"/>
        <v>25139</v>
      </c>
      <c r="R371" s="28">
        <f>+VLOOKUP(A371,Hoja1!$D$3:$S$1124,13,FALSE)</f>
        <v>1278</v>
      </c>
      <c r="S371" s="25">
        <f>+VLOOKUP(A371,Hoja1!$D$3:$S$1124,14,FALSE)</f>
        <v>58</v>
      </c>
      <c r="T371" s="25">
        <f>+VLOOKUP(A371,Hoja1!$D$3:$S$1124,15,FALSE)</f>
        <v>0</v>
      </c>
      <c r="U371" s="25">
        <f>+VLOOKUP(A371,Hoja1!$D$3:$S$1124,16,FALSE)</f>
        <v>23803</v>
      </c>
      <c r="V371" s="25"/>
      <c r="W371" s="27">
        <f t="shared" si="3"/>
        <v>0</v>
      </c>
      <c r="X371" s="25"/>
      <c r="Y371" s="25"/>
      <c r="Z371" s="25"/>
      <c r="AA371" s="25"/>
      <c r="AB371" s="25"/>
    </row>
    <row r="372" spans="1:28" ht="13.15">
      <c r="A372" s="24">
        <v>19130</v>
      </c>
      <c r="B372" s="25" t="s">
        <v>484</v>
      </c>
      <c r="C372" s="25" t="s">
        <v>489</v>
      </c>
      <c r="D372" s="26">
        <v>42833</v>
      </c>
      <c r="E372" s="27">
        <f t="shared" si="0"/>
        <v>36976</v>
      </c>
      <c r="F372" s="25">
        <f>+VLOOKUP(A372,Hoja1!$D$3:$S$1124,3,FALSE)</f>
        <v>11265</v>
      </c>
      <c r="G372" s="25">
        <f>+VLOOKUP(A372,Hoja1!$D$3:$S$1124,4,FALSE)</f>
        <v>5692</v>
      </c>
      <c r="H372" s="25">
        <f>+VLOOKUP(A372,Hoja1!$D$3:$S$1124,5,FALSE)</f>
        <v>594</v>
      </c>
      <c r="I372" s="25">
        <f>+VLOOKUP(A372,Hoja1!$D$3:$S$1124,6,FALSE)</f>
        <v>19330</v>
      </c>
      <c r="J372" s="25">
        <f>+VLOOKUP(A372,Hoja1!$D$3:$S$1124,7,FALSE)</f>
        <v>95</v>
      </c>
      <c r="K372" s="27">
        <f t="shared" si="14"/>
        <v>32167</v>
      </c>
      <c r="L372" s="25">
        <f>+VLOOKUP(A372,Hoja1!$D$3:$S$1124,8,FALSE)</f>
        <v>2208</v>
      </c>
      <c r="M372" s="25">
        <f>+VLOOKUP(A372,Hoja1!$D$3:$S$1124,9,FALSE)</f>
        <v>20707</v>
      </c>
      <c r="N372" s="25">
        <f>+VLOOKUP(A372,Hoja1!$D$3:$S$1124,10,FALSE)</f>
        <v>56</v>
      </c>
      <c r="O372" s="25">
        <f>+VLOOKUP(A372,Hoja1!$D$3:$S$1124,11,FALSE)</f>
        <v>6146</v>
      </c>
      <c r="P372" s="25">
        <f>+VLOOKUP(A372,Hoja1!$D$3:$S$1124,12,FALSE)</f>
        <v>3050</v>
      </c>
      <c r="Q372" s="27">
        <f t="shared" si="15"/>
        <v>32201</v>
      </c>
      <c r="R372" s="28">
        <f>+VLOOKUP(A372,Hoja1!$D$3:$S$1124,13,FALSE)</f>
        <v>140</v>
      </c>
      <c r="S372" s="25">
        <f>+VLOOKUP(A372,Hoja1!$D$3:$S$1124,14,FALSE)</f>
        <v>1978</v>
      </c>
      <c r="T372" s="25">
        <f>+VLOOKUP(A372,Hoja1!$D$3:$S$1124,15,FALSE)</f>
        <v>3</v>
      </c>
      <c r="U372" s="25">
        <f>+VLOOKUP(A372,Hoja1!$D$3:$S$1124,16,FALSE)</f>
        <v>30080</v>
      </c>
      <c r="V372" s="25"/>
      <c r="W372" s="27">
        <f t="shared" si="3"/>
        <v>0</v>
      </c>
      <c r="X372" s="25"/>
      <c r="Y372" s="25"/>
      <c r="Z372" s="25"/>
      <c r="AA372" s="25"/>
      <c r="AB372" s="25"/>
    </row>
    <row r="373" spans="1:28" ht="13.15">
      <c r="A373" s="24">
        <v>19137</v>
      </c>
      <c r="B373" s="25" t="s">
        <v>484</v>
      </c>
      <c r="C373" s="25" t="s">
        <v>490</v>
      </c>
      <c r="D373" s="26">
        <v>41770</v>
      </c>
      <c r="E373" s="27">
        <f t="shared" si="0"/>
        <v>60820</v>
      </c>
      <c r="F373" s="25">
        <f>+VLOOKUP(A373,Hoja1!$D$3:$S$1124,3,FALSE)</f>
        <v>28239</v>
      </c>
      <c r="G373" s="25">
        <f>+VLOOKUP(A373,Hoja1!$D$3:$S$1124,4,FALSE)</f>
        <v>26114</v>
      </c>
      <c r="H373" s="25">
        <f>+VLOOKUP(A373,Hoja1!$D$3:$S$1124,5,FALSE)</f>
        <v>97</v>
      </c>
      <c r="I373" s="25">
        <f>+VLOOKUP(A373,Hoja1!$D$3:$S$1124,6,FALSE)</f>
        <v>6298</v>
      </c>
      <c r="J373" s="25">
        <f>+VLOOKUP(A373,Hoja1!$D$3:$S$1124,7,FALSE)</f>
        <v>72</v>
      </c>
      <c r="K373" s="27">
        <f t="shared" si="14"/>
        <v>35820</v>
      </c>
      <c r="L373" s="25">
        <f>+VLOOKUP(A373,Hoja1!$D$3:$S$1124,8,FALSE)</f>
        <v>2517</v>
      </c>
      <c r="M373" s="25">
        <f>+VLOOKUP(A373,Hoja1!$D$3:$S$1124,9,FALSE)</f>
        <v>21835</v>
      </c>
      <c r="N373" s="25">
        <f>+VLOOKUP(A373,Hoja1!$D$3:$S$1124,10,FALSE)</f>
        <v>433</v>
      </c>
      <c r="O373" s="25">
        <f>+VLOOKUP(A373,Hoja1!$D$3:$S$1124,11,FALSE)</f>
        <v>6657</v>
      </c>
      <c r="P373" s="25">
        <f>+VLOOKUP(A373,Hoja1!$D$3:$S$1124,12,FALSE)</f>
        <v>4378</v>
      </c>
      <c r="Q373" s="27">
        <f t="shared" si="15"/>
        <v>35861</v>
      </c>
      <c r="R373" s="28">
        <f>+VLOOKUP(A373,Hoja1!$D$3:$S$1124,13,FALSE)</f>
        <v>2428</v>
      </c>
      <c r="S373" s="25">
        <f>+VLOOKUP(A373,Hoja1!$D$3:$S$1124,14,FALSE)</f>
        <v>86</v>
      </c>
      <c r="T373" s="25">
        <f>+VLOOKUP(A373,Hoja1!$D$3:$S$1124,15,FALSE)</f>
        <v>1</v>
      </c>
      <c r="U373" s="25">
        <f>+VLOOKUP(A373,Hoja1!$D$3:$S$1124,16,FALSE)</f>
        <v>33346</v>
      </c>
      <c r="V373" s="25"/>
      <c r="W373" s="27">
        <f t="shared" si="3"/>
        <v>0</v>
      </c>
      <c r="X373" s="25"/>
      <c r="Y373" s="25"/>
      <c r="Z373" s="25"/>
      <c r="AA373" s="25"/>
      <c r="AB373" s="25"/>
    </row>
    <row r="374" spans="1:28" ht="13.15">
      <c r="A374" s="24">
        <v>19142</v>
      </c>
      <c r="B374" s="25" t="s">
        <v>484</v>
      </c>
      <c r="C374" s="25" t="s">
        <v>491</v>
      </c>
      <c r="D374" s="26">
        <v>30216</v>
      </c>
      <c r="E374" s="27">
        <f t="shared" si="0"/>
        <v>31886</v>
      </c>
      <c r="F374" s="25">
        <f>+VLOOKUP(A374,Hoja1!$D$3:$S$1124,3,FALSE)</f>
        <v>12582</v>
      </c>
      <c r="G374" s="25">
        <f>+VLOOKUP(A374,Hoja1!$D$3:$S$1124,4,FALSE)</f>
        <v>11639</v>
      </c>
      <c r="H374" s="25">
        <f>+VLOOKUP(A374,Hoja1!$D$3:$S$1124,5,FALSE)</f>
        <v>185</v>
      </c>
      <c r="I374" s="25">
        <f>+VLOOKUP(A374,Hoja1!$D$3:$S$1124,6,FALSE)</f>
        <v>7368</v>
      </c>
      <c r="J374" s="25">
        <f>+VLOOKUP(A374,Hoja1!$D$3:$S$1124,7,FALSE)</f>
        <v>112</v>
      </c>
      <c r="K374" s="27">
        <f t="shared" si="14"/>
        <v>25172</v>
      </c>
      <c r="L374" s="25">
        <f>+VLOOKUP(A374,Hoja1!$D$3:$S$1124,8,FALSE)</f>
        <v>5805</v>
      </c>
      <c r="M374" s="25">
        <f>+VLOOKUP(A374,Hoja1!$D$3:$S$1124,9,FALSE)</f>
        <v>15317</v>
      </c>
      <c r="N374" s="25">
        <f>+VLOOKUP(A374,Hoja1!$D$3:$S$1124,10,FALSE)</f>
        <v>183</v>
      </c>
      <c r="O374" s="25">
        <f>+VLOOKUP(A374,Hoja1!$D$3:$S$1124,11,FALSE)</f>
        <v>910</v>
      </c>
      <c r="P374" s="25">
        <f>+VLOOKUP(A374,Hoja1!$D$3:$S$1124,12,FALSE)</f>
        <v>2957</v>
      </c>
      <c r="Q374" s="27">
        <f t="shared" si="15"/>
        <v>25229</v>
      </c>
      <c r="R374" s="28">
        <f>+VLOOKUP(A374,Hoja1!$D$3:$S$1124,13,FALSE)</f>
        <v>4447</v>
      </c>
      <c r="S374" s="25">
        <f>+VLOOKUP(A374,Hoja1!$D$3:$S$1124,14,FALSE)</f>
        <v>4422</v>
      </c>
      <c r="T374" s="25">
        <f>+VLOOKUP(A374,Hoja1!$D$3:$S$1124,15,FALSE)</f>
        <v>6</v>
      </c>
      <c r="U374" s="25">
        <f>+VLOOKUP(A374,Hoja1!$D$3:$S$1124,16,FALSE)</f>
        <v>16354</v>
      </c>
      <c r="V374" s="25"/>
      <c r="W374" s="27">
        <f t="shared" si="3"/>
        <v>0</v>
      </c>
      <c r="X374" s="25"/>
      <c r="Y374" s="25"/>
      <c r="Z374" s="25"/>
      <c r="AA374" s="25"/>
      <c r="AB374" s="25"/>
    </row>
    <row r="375" spans="1:28" ht="13.15">
      <c r="A375" s="24">
        <v>19212</v>
      </c>
      <c r="B375" s="25" t="s">
        <v>484</v>
      </c>
      <c r="C375" s="25" t="s">
        <v>492</v>
      </c>
      <c r="D375" s="26">
        <v>25440</v>
      </c>
      <c r="E375" s="27">
        <f t="shared" si="0"/>
        <v>20847</v>
      </c>
      <c r="F375" s="25">
        <f>+VLOOKUP(A375,Hoja1!$D$3:$S$1124,3,FALSE)</f>
        <v>12897</v>
      </c>
      <c r="G375" s="25">
        <f>+VLOOKUP(A375,Hoja1!$D$3:$S$1124,4,FALSE)</f>
        <v>4121</v>
      </c>
      <c r="H375" s="25">
        <f>+VLOOKUP(A375,Hoja1!$D$3:$S$1124,5,FALSE)</f>
        <v>32</v>
      </c>
      <c r="I375" s="25">
        <f>+VLOOKUP(A375,Hoja1!$D$3:$S$1124,6,FALSE)</f>
        <v>3755</v>
      </c>
      <c r="J375" s="25">
        <f>+VLOOKUP(A375,Hoja1!$D$3:$S$1124,7,FALSE)</f>
        <v>42</v>
      </c>
      <c r="K375" s="27">
        <f t="shared" si="14"/>
        <v>21529</v>
      </c>
      <c r="L375" s="25">
        <f>+VLOOKUP(A375,Hoja1!$D$3:$S$1124,8,FALSE)</f>
        <v>12539</v>
      </c>
      <c r="M375" s="25">
        <f>+VLOOKUP(A375,Hoja1!$D$3:$S$1124,9,FALSE)</f>
        <v>6757</v>
      </c>
      <c r="N375" s="25">
        <f>+VLOOKUP(A375,Hoja1!$D$3:$S$1124,10,FALSE)</f>
        <v>128</v>
      </c>
      <c r="O375" s="25">
        <f>+VLOOKUP(A375,Hoja1!$D$3:$S$1124,11,FALSE)</f>
        <v>818</v>
      </c>
      <c r="P375" s="25">
        <f>+VLOOKUP(A375,Hoja1!$D$3:$S$1124,12,FALSE)</f>
        <v>1287</v>
      </c>
      <c r="Q375" s="27">
        <f t="shared" si="15"/>
        <v>21567</v>
      </c>
      <c r="R375" s="28">
        <f>+VLOOKUP(A375,Hoja1!$D$3:$S$1124,13,FALSE)</f>
        <v>11486</v>
      </c>
      <c r="S375" s="25">
        <f>+VLOOKUP(A375,Hoja1!$D$3:$S$1124,14,FALSE)</f>
        <v>1298</v>
      </c>
      <c r="T375" s="25">
        <f>+VLOOKUP(A375,Hoja1!$D$3:$S$1124,15,FALSE)</f>
        <v>4</v>
      </c>
      <c r="U375" s="25">
        <f>+VLOOKUP(A375,Hoja1!$D$3:$S$1124,16,FALSE)</f>
        <v>8779</v>
      </c>
      <c r="V375" s="25"/>
      <c r="W375" s="27">
        <f t="shared" si="3"/>
        <v>0</v>
      </c>
      <c r="X375" s="25"/>
      <c r="Y375" s="25"/>
      <c r="Z375" s="25"/>
      <c r="AA375" s="25"/>
      <c r="AB375" s="25"/>
    </row>
    <row r="376" spans="1:28" ht="13.15">
      <c r="A376" s="24">
        <v>19256</v>
      </c>
      <c r="B376" s="25" t="s">
        <v>484</v>
      </c>
      <c r="C376" s="25" t="s">
        <v>493</v>
      </c>
      <c r="D376" s="26">
        <v>53769</v>
      </c>
      <c r="E376" s="27">
        <f t="shared" si="0"/>
        <v>56826</v>
      </c>
      <c r="F376" s="25">
        <f>+VLOOKUP(A376,Hoja1!$D$3:$S$1124,3,FALSE)</f>
        <v>23726</v>
      </c>
      <c r="G376" s="25">
        <f>+VLOOKUP(A376,Hoja1!$D$3:$S$1124,4,FALSE)</f>
        <v>21564</v>
      </c>
      <c r="H376" s="25">
        <f>+VLOOKUP(A376,Hoja1!$D$3:$S$1124,5,FALSE)</f>
        <v>76</v>
      </c>
      <c r="I376" s="25">
        <f>+VLOOKUP(A376,Hoja1!$D$3:$S$1124,6,FALSE)</f>
        <v>11349</v>
      </c>
      <c r="J376" s="25">
        <f>+VLOOKUP(A376,Hoja1!$D$3:$S$1124,7,FALSE)</f>
        <v>111</v>
      </c>
      <c r="K376" s="27">
        <f t="shared" si="14"/>
        <v>38401</v>
      </c>
      <c r="L376" s="25">
        <f>+VLOOKUP(A376,Hoja1!$D$3:$S$1124,8,FALSE)</f>
        <v>2787</v>
      </c>
      <c r="M376" s="25">
        <f>+VLOOKUP(A376,Hoja1!$D$3:$S$1124,9,FALSE)</f>
        <v>27315</v>
      </c>
      <c r="N376" s="25">
        <f>+VLOOKUP(A376,Hoja1!$D$3:$S$1124,10,FALSE)</f>
        <v>876</v>
      </c>
      <c r="O376" s="25">
        <f>+VLOOKUP(A376,Hoja1!$D$3:$S$1124,11,FALSE)</f>
        <v>4122</v>
      </c>
      <c r="P376" s="25">
        <f>+VLOOKUP(A376,Hoja1!$D$3:$S$1124,12,FALSE)</f>
        <v>3301</v>
      </c>
      <c r="Q376" s="27">
        <f t="shared" si="15"/>
        <v>38472</v>
      </c>
      <c r="R376" s="28">
        <f>+VLOOKUP(A376,Hoja1!$D$3:$S$1124,13,FALSE)</f>
        <v>2448</v>
      </c>
      <c r="S376" s="25">
        <f>+VLOOKUP(A376,Hoja1!$D$3:$S$1124,14,FALSE)</f>
        <v>111</v>
      </c>
      <c r="T376" s="25">
        <f>+VLOOKUP(A376,Hoja1!$D$3:$S$1124,15,FALSE)</f>
        <v>2</v>
      </c>
      <c r="U376" s="25">
        <f>+VLOOKUP(A376,Hoja1!$D$3:$S$1124,16,FALSE)</f>
        <v>35911</v>
      </c>
      <c r="V376" s="25"/>
      <c r="W376" s="27">
        <f t="shared" si="3"/>
        <v>0</v>
      </c>
      <c r="X376" s="25"/>
      <c r="Y376" s="25"/>
      <c r="Z376" s="25"/>
      <c r="AA376" s="25"/>
      <c r="AB376" s="25"/>
    </row>
    <row r="377" spans="1:28" ht="13.15">
      <c r="A377" s="24">
        <v>19290</v>
      </c>
      <c r="B377" s="25" t="s">
        <v>484</v>
      </c>
      <c r="C377" s="25" t="s">
        <v>469</v>
      </c>
      <c r="D377" s="26">
        <v>5303</v>
      </c>
      <c r="E377" s="27">
        <f t="shared" si="0"/>
        <v>8298</v>
      </c>
      <c r="F377" s="25">
        <f>+VLOOKUP(A377,Hoja1!$D$3:$S$1124,3,FALSE)</f>
        <v>4502</v>
      </c>
      <c r="G377" s="25">
        <f>+VLOOKUP(A377,Hoja1!$D$3:$S$1124,4,FALSE)</f>
        <v>3291</v>
      </c>
      <c r="H377" s="25">
        <f>+VLOOKUP(A377,Hoja1!$D$3:$S$1124,5,FALSE)</f>
        <v>13</v>
      </c>
      <c r="I377" s="25">
        <f>+VLOOKUP(A377,Hoja1!$D$3:$S$1124,6,FALSE)</f>
        <v>478</v>
      </c>
      <c r="J377" s="25">
        <f>+VLOOKUP(A377,Hoja1!$D$3:$S$1124,7,FALSE)</f>
        <v>14</v>
      </c>
      <c r="K377" s="27">
        <f t="shared" si="14"/>
        <v>5073</v>
      </c>
      <c r="L377" s="25">
        <f>+VLOOKUP(A377,Hoja1!$D$3:$S$1124,8,FALSE)</f>
        <v>1144</v>
      </c>
      <c r="M377" s="25">
        <f>+VLOOKUP(A377,Hoja1!$D$3:$S$1124,9,FALSE)</f>
        <v>3194</v>
      </c>
      <c r="N377" s="25">
        <f>+VLOOKUP(A377,Hoja1!$D$3:$S$1124,10,FALSE)</f>
        <v>104</v>
      </c>
      <c r="O377" s="25">
        <f>+VLOOKUP(A377,Hoja1!$D$3:$S$1124,11,FALSE)</f>
        <v>474</v>
      </c>
      <c r="P377" s="25">
        <f>+VLOOKUP(A377,Hoja1!$D$3:$S$1124,12,FALSE)</f>
        <v>157</v>
      </c>
      <c r="Q377" s="27">
        <f t="shared" si="15"/>
        <v>5080</v>
      </c>
      <c r="R377" s="28">
        <f>+VLOOKUP(A377,Hoja1!$D$3:$S$1124,13,FALSE)</f>
        <v>37</v>
      </c>
      <c r="S377" s="25">
        <f>+VLOOKUP(A377,Hoja1!$D$3:$S$1124,14,FALSE)</f>
        <v>1172</v>
      </c>
      <c r="T377" s="25">
        <f>+VLOOKUP(A377,Hoja1!$D$3:$S$1124,15,FALSE)</f>
        <v>0</v>
      </c>
      <c r="U377" s="25">
        <f>+VLOOKUP(A377,Hoja1!$D$3:$S$1124,16,FALSE)</f>
        <v>3871</v>
      </c>
      <c r="V377" s="25"/>
      <c r="W377" s="27">
        <f t="shared" si="3"/>
        <v>0</v>
      </c>
      <c r="X377" s="25"/>
      <c r="Y377" s="25"/>
      <c r="Z377" s="25"/>
      <c r="AA377" s="25"/>
      <c r="AB377" s="25"/>
    </row>
    <row r="378" spans="1:28" ht="13.15">
      <c r="A378" s="24">
        <v>19300</v>
      </c>
      <c r="B378" s="25" t="s">
        <v>484</v>
      </c>
      <c r="C378" s="25" t="s">
        <v>494</v>
      </c>
      <c r="D378" s="26">
        <v>20020</v>
      </c>
      <c r="E378" s="27">
        <f t="shared" si="0"/>
        <v>19061</v>
      </c>
      <c r="F378" s="25">
        <f>+VLOOKUP(A378,Hoja1!$D$3:$S$1124,3,FALSE)</f>
        <v>16411</v>
      </c>
      <c r="G378" s="25">
        <f>+VLOOKUP(A378,Hoja1!$D$3:$S$1124,4,FALSE)</f>
        <v>853</v>
      </c>
      <c r="H378" s="25">
        <f>+VLOOKUP(A378,Hoja1!$D$3:$S$1124,5,FALSE)</f>
        <v>617</v>
      </c>
      <c r="I378" s="25">
        <f>+VLOOKUP(A378,Hoja1!$D$3:$S$1124,6,FALSE)</f>
        <v>1028</v>
      </c>
      <c r="J378" s="25">
        <f>+VLOOKUP(A378,Hoja1!$D$3:$S$1124,7,FALSE)</f>
        <v>152</v>
      </c>
      <c r="K378" s="27">
        <f t="shared" si="14"/>
        <v>18399</v>
      </c>
      <c r="L378" s="25">
        <f>+VLOOKUP(A378,Hoja1!$D$3:$S$1124,8,FALSE)</f>
        <v>5680</v>
      </c>
      <c r="M378" s="25">
        <f>+VLOOKUP(A378,Hoja1!$D$3:$S$1124,9,FALSE)</f>
        <v>11769</v>
      </c>
      <c r="N378" s="25">
        <f>+VLOOKUP(A378,Hoja1!$D$3:$S$1124,10,FALSE)</f>
        <v>12</v>
      </c>
      <c r="O378" s="25">
        <f>+VLOOKUP(A378,Hoja1!$D$3:$S$1124,11,FALSE)</f>
        <v>258</v>
      </c>
      <c r="P378" s="25">
        <f>+VLOOKUP(A378,Hoja1!$D$3:$S$1124,12,FALSE)</f>
        <v>680</v>
      </c>
      <c r="Q378" s="27">
        <f t="shared" si="15"/>
        <v>18418</v>
      </c>
      <c r="R378" s="28">
        <f>+VLOOKUP(A378,Hoja1!$D$3:$S$1124,13,FALSE)</f>
        <v>6499</v>
      </c>
      <c r="S378" s="25">
        <f>+VLOOKUP(A378,Hoja1!$D$3:$S$1124,14,FALSE)</f>
        <v>3738</v>
      </c>
      <c r="T378" s="25">
        <f>+VLOOKUP(A378,Hoja1!$D$3:$S$1124,15,FALSE)</f>
        <v>0</v>
      </c>
      <c r="U378" s="25">
        <f>+VLOOKUP(A378,Hoja1!$D$3:$S$1124,16,FALSE)</f>
        <v>8181</v>
      </c>
      <c r="V378" s="25"/>
      <c r="W378" s="27">
        <f t="shared" si="3"/>
        <v>0</v>
      </c>
      <c r="X378" s="25"/>
      <c r="Y378" s="25"/>
      <c r="Z378" s="25"/>
      <c r="AA378" s="25"/>
      <c r="AB378" s="25"/>
    </row>
    <row r="379" spans="1:28" ht="13.15">
      <c r="A379" s="24">
        <v>19318</v>
      </c>
      <c r="B379" s="25" t="s">
        <v>484</v>
      </c>
      <c r="C379" s="25" t="s">
        <v>495</v>
      </c>
      <c r="D379" s="26">
        <v>27696</v>
      </c>
      <c r="E379" s="27">
        <f t="shared" si="0"/>
        <v>27674</v>
      </c>
      <c r="F379" s="25">
        <f>+VLOOKUP(A379,Hoja1!$D$3:$S$1124,3,FALSE)</f>
        <v>4342</v>
      </c>
      <c r="G379" s="25">
        <f>+VLOOKUP(A379,Hoja1!$D$3:$S$1124,4,FALSE)</f>
        <v>1942</v>
      </c>
      <c r="H379" s="25">
        <f>+VLOOKUP(A379,Hoja1!$D$3:$S$1124,5,FALSE)</f>
        <v>41</v>
      </c>
      <c r="I379" s="25">
        <f>+VLOOKUP(A379,Hoja1!$D$3:$S$1124,6,FALSE)</f>
        <v>20834</v>
      </c>
      <c r="J379" s="25">
        <f>+VLOOKUP(A379,Hoja1!$D$3:$S$1124,7,FALSE)</f>
        <v>515</v>
      </c>
      <c r="K379" s="27">
        <f t="shared" si="14"/>
        <v>23127</v>
      </c>
      <c r="L379" s="25">
        <f>+VLOOKUP(A379,Hoja1!$D$3:$S$1124,8,FALSE)</f>
        <v>1964</v>
      </c>
      <c r="M379" s="25">
        <f>+VLOOKUP(A379,Hoja1!$D$3:$S$1124,9,FALSE)</f>
        <v>7464</v>
      </c>
      <c r="N379" s="25">
        <f>+VLOOKUP(A379,Hoja1!$D$3:$S$1124,10,FALSE)</f>
        <v>4089</v>
      </c>
      <c r="O379" s="25">
        <f>+VLOOKUP(A379,Hoja1!$D$3:$S$1124,11,FALSE)</f>
        <v>3465</v>
      </c>
      <c r="P379" s="25">
        <f>+VLOOKUP(A379,Hoja1!$D$3:$S$1124,12,FALSE)</f>
        <v>6145</v>
      </c>
      <c r="Q379" s="27">
        <f t="shared" si="15"/>
        <v>23753</v>
      </c>
      <c r="R379" s="28">
        <f>+VLOOKUP(A379,Hoja1!$D$3:$S$1124,13,FALSE)</f>
        <v>5850</v>
      </c>
      <c r="S379" s="25">
        <f>+VLOOKUP(A379,Hoja1!$D$3:$S$1124,14,FALSE)</f>
        <v>89</v>
      </c>
      <c r="T379" s="25">
        <f>+VLOOKUP(A379,Hoja1!$D$3:$S$1124,15,FALSE)</f>
        <v>4</v>
      </c>
      <c r="U379" s="25">
        <f>+VLOOKUP(A379,Hoja1!$D$3:$S$1124,16,FALSE)</f>
        <v>17810</v>
      </c>
      <c r="V379" s="25"/>
      <c r="W379" s="27">
        <f t="shared" si="3"/>
        <v>0</v>
      </c>
      <c r="X379" s="25"/>
      <c r="Y379" s="25"/>
      <c r="Z379" s="25"/>
      <c r="AA379" s="25"/>
      <c r="AB379" s="25"/>
    </row>
    <row r="380" spans="1:28" ht="13.15">
      <c r="A380" s="24">
        <v>19355</v>
      </c>
      <c r="B380" s="25" t="s">
        <v>484</v>
      </c>
      <c r="C380" s="25" t="s">
        <v>496</v>
      </c>
      <c r="D380" s="26">
        <v>29441</v>
      </c>
      <c r="E380" s="27">
        <f t="shared" si="0"/>
        <v>30919</v>
      </c>
      <c r="F380" s="25">
        <f>+VLOOKUP(A380,Hoja1!$D$3:$S$1124,3,FALSE)</f>
        <v>6179</v>
      </c>
      <c r="G380" s="25">
        <f>+VLOOKUP(A380,Hoja1!$D$3:$S$1124,4,FALSE)</f>
        <v>17992</v>
      </c>
      <c r="H380" s="25">
        <f>+VLOOKUP(A380,Hoja1!$D$3:$S$1124,5,FALSE)</f>
        <v>53</v>
      </c>
      <c r="I380" s="25">
        <f>+VLOOKUP(A380,Hoja1!$D$3:$S$1124,6,FALSE)</f>
        <v>6522</v>
      </c>
      <c r="J380" s="25">
        <f>+VLOOKUP(A380,Hoja1!$D$3:$S$1124,7,FALSE)</f>
        <v>173</v>
      </c>
      <c r="K380" s="27">
        <f t="shared" si="14"/>
        <v>26352</v>
      </c>
      <c r="L380" s="25">
        <f>+VLOOKUP(A380,Hoja1!$D$3:$S$1124,8,FALSE)</f>
        <v>4864</v>
      </c>
      <c r="M380" s="25">
        <f>+VLOOKUP(A380,Hoja1!$D$3:$S$1124,9,FALSE)</f>
        <v>13647</v>
      </c>
      <c r="N380" s="25">
        <f>+VLOOKUP(A380,Hoja1!$D$3:$S$1124,10,FALSE)</f>
        <v>1580</v>
      </c>
      <c r="O380" s="25">
        <f>+VLOOKUP(A380,Hoja1!$D$3:$S$1124,11,FALSE)</f>
        <v>2255</v>
      </c>
      <c r="P380" s="25">
        <f>+VLOOKUP(A380,Hoja1!$D$3:$S$1124,12,FALSE)</f>
        <v>4006</v>
      </c>
      <c r="Q380" s="27">
        <f t="shared" si="15"/>
        <v>26474</v>
      </c>
      <c r="R380" s="28">
        <f>+VLOOKUP(A380,Hoja1!$D$3:$S$1124,13,FALSE)</f>
        <v>1200</v>
      </c>
      <c r="S380" s="25">
        <f>+VLOOKUP(A380,Hoja1!$D$3:$S$1124,14,FALSE)</f>
        <v>275</v>
      </c>
      <c r="T380" s="25">
        <f>+VLOOKUP(A380,Hoja1!$D$3:$S$1124,15,FALSE)</f>
        <v>7</v>
      </c>
      <c r="U380" s="25">
        <f>+VLOOKUP(A380,Hoja1!$D$3:$S$1124,16,FALSE)</f>
        <v>24992</v>
      </c>
      <c r="V380" s="25"/>
      <c r="W380" s="27">
        <f t="shared" si="3"/>
        <v>0</v>
      </c>
      <c r="X380" s="25"/>
      <c r="Y380" s="25"/>
      <c r="Z380" s="25"/>
      <c r="AA380" s="25"/>
      <c r="AB380" s="25"/>
    </row>
    <row r="381" spans="1:28" ht="13.15">
      <c r="A381" s="24">
        <v>19364</v>
      </c>
      <c r="B381" s="25" t="s">
        <v>484</v>
      </c>
      <c r="C381" s="25" t="s">
        <v>497</v>
      </c>
      <c r="D381" s="26">
        <v>18568</v>
      </c>
      <c r="E381" s="27">
        <f t="shared" si="0"/>
        <v>26208</v>
      </c>
      <c r="F381" s="25">
        <f>+VLOOKUP(A381,Hoja1!$D$3:$S$1124,3,FALSE)</f>
        <v>11279</v>
      </c>
      <c r="G381" s="25">
        <f>+VLOOKUP(A381,Hoja1!$D$3:$S$1124,4,FALSE)</f>
        <v>11067</v>
      </c>
      <c r="H381" s="25">
        <f>+VLOOKUP(A381,Hoja1!$D$3:$S$1124,5,FALSE)</f>
        <v>3</v>
      </c>
      <c r="I381" s="25">
        <f>+VLOOKUP(A381,Hoja1!$D$3:$S$1124,6,FALSE)</f>
        <v>3824</v>
      </c>
      <c r="J381" s="25">
        <f>+VLOOKUP(A381,Hoja1!$D$3:$S$1124,7,FALSE)</f>
        <v>35</v>
      </c>
      <c r="K381" s="27">
        <f t="shared" si="14"/>
        <v>16314</v>
      </c>
      <c r="L381" s="25">
        <f>+VLOOKUP(A381,Hoja1!$D$3:$S$1124,8,FALSE)</f>
        <v>2953</v>
      </c>
      <c r="M381" s="25">
        <f>+VLOOKUP(A381,Hoja1!$D$3:$S$1124,9,FALSE)</f>
        <v>9327</v>
      </c>
      <c r="N381" s="25">
        <f>+VLOOKUP(A381,Hoja1!$D$3:$S$1124,10,FALSE)</f>
        <v>59</v>
      </c>
      <c r="O381" s="25">
        <f>+VLOOKUP(A381,Hoja1!$D$3:$S$1124,11,FALSE)</f>
        <v>1961</v>
      </c>
      <c r="P381" s="25">
        <f>+VLOOKUP(A381,Hoja1!$D$3:$S$1124,12,FALSE)</f>
        <v>2014</v>
      </c>
      <c r="Q381" s="27">
        <f t="shared" si="15"/>
        <v>16341</v>
      </c>
      <c r="R381" s="28">
        <f>+VLOOKUP(A381,Hoja1!$D$3:$S$1124,13,FALSE)</f>
        <v>57</v>
      </c>
      <c r="S381" s="25">
        <f>+VLOOKUP(A381,Hoja1!$D$3:$S$1124,14,FALSE)</f>
        <v>1237</v>
      </c>
      <c r="T381" s="25">
        <f>+VLOOKUP(A381,Hoja1!$D$3:$S$1124,15,FALSE)</f>
        <v>1</v>
      </c>
      <c r="U381" s="25">
        <f>+VLOOKUP(A381,Hoja1!$D$3:$S$1124,16,FALSE)</f>
        <v>15046</v>
      </c>
      <c r="V381" s="25"/>
      <c r="W381" s="27">
        <f t="shared" si="3"/>
        <v>0</v>
      </c>
      <c r="X381" s="25"/>
      <c r="Y381" s="25"/>
      <c r="Z381" s="25"/>
      <c r="AA381" s="25"/>
      <c r="AB381" s="25"/>
    </row>
    <row r="382" spans="1:28" ht="13.15">
      <c r="A382" s="24">
        <v>19392</v>
      </c>
      <c r="B382" s="25" t="s">
        <v>484</v>
      </c>
      <c r="C382" s="25" t="s">
        <v>498</v>
      </c>
      <c r="D382" s="26">
        <v>10655</v>
      </c>
      <c r="E382" s="27">
        <f t="shared" si="0"/>
        <v>11788</v>
      </c>
      <c r="F382" s="25">
        <f>+VLOOKUP(A382,Hoja1!$D$3:$S$1124,3,FALSE)</f>
        <v>3788</v>
      </c>
      <c r="G382" s="25">
        <f>+VLOOKUP(A382,Hoja1!$D$3:$S$1124,4,FALSE)</f>
        <v>5710</v>
      </c>
      <c r="H382" s="25">
        <f>+VLOOKUP(A382,Hoja1!$D$3:$S$1124,5,FALSE)</f>
        <v>122</v>
      </c>
      <c r="I382" s="25">
        <f>+VLOOKUP(A382,Hoja1!$D$3:$S$1124,6,FALSE)</f>
        <v>2134</v>
      </c>
      <c r="J382" s="25">
        <f>+VLOOKUP(A382,Hoja1!$D$3:$S$1124,7,FALSE)</f>
        <v>34</v>
      </c>
      <c r="K382" s="27">
        <f t="shared" si="14"/>
        <v>9906</v>
      </c>
      <c r="L382" s="25">
        <f>+VLOOKUP(A382,Hoja1!$D$3:$S$1124,8,FALSE)</f>
        <v>1114</v>
      </c>
      <c r="M382" s="25">
        <f>+VLOOKUP(A382,Hoja1!$D$3:$S$1124,9,FALSE)</f>
        <v>6280</v>
      </c>
      <c r="N382" s="25">
        <f>+VLOOKUP(A382,Hoja1!$D$3:$S$1124,10,FALSE)</f>
        <v>172</v>
      </c>
      <c r="O382" s="25">
        <f>+VLOOKUP(A382,Hoja1!$D$3:$S$1124,11,FALSE)</f>
        <v>1670</v>
      </c>
      <c r="P382" s="25">
        <f>+VLOOKUP(A382,Hoja1!$D$3:$S$1124,12,FALSE)</f>
        <v>670</v>
      </c>
      <c r="Q382" s="27">
        <f t="shared" si="15"/>
        <v>9919</v>
      </c>
      <c r="R382" s="28">
        <f>+VLOOKUP(A382,Hoja1!$D$3:$S$1124,13,FALSE)</f>
        <v>134</v>
      </c>
      <c r="S382" s="25">
        <f>+VLOOKUP(A382,Hoja1!$D$3:$S$1124,14,FALSE)</f>
        <v>1422</v>
      </c>
      <c r="T382" s="25">
        <f>+VLOOKUP(A382,Hoja1!$D$3:$S$1124,15,FALSE)</f>
        <v>1</v>
      </c>
      <c r="U382" s="25">
        <f>+VLOOKUP(A382,Hoja1!$D$3:$S$1124,16,FALSE)</f>
        <v>8362</v>
      </c>
      <c r="V382" s="25"/>
      <c r="W382" s="27">
        <f t="shared" si="3"/>
        <v>0</v>
      </c>
      <c r="X382" s="25"/>
      <c r="Y382" s="25"/>
      <c r="Z382" s="25"/>
      <c r="AA382" s="25"/>
      <c r="AB382" s="25"/>
    </row>
    <row r="383" spans="1:28" ht="13.15">
      <c r="A383" s="24">
        <v>19397</v>
      </c>
      <c r="B383" s="25" t="s">
        <v>484</v>
      </c>
      <c r="C383" s="25" t="s">
        <v>499</v>
      </c>
      <c r="D383" s="26">
        <v>24642</v>
      </c>
      <c r="E383" s="27">
        <f t="shared" si="0"/>
        <v>26615</v>
      </c>
      <c r="F383" s="25">
        <f>+VLOOKUP(A383,Hoja1!$D$3:$S$1124,3,FALSE)</f>
        <v>7810</v>
      </c>
      <c r="G383" s="25">
        <f>+VLOOKUP(A383,Hoja1!$D$3:$S$1124,4,FALSE)</f>
        <v>12448</v>
      </c>
      <c r="H383" s="25">
        <f>+VLOOKUP(A383,Hoja1!$D$3:$S$1124,5,FALSE)</f>
        <v>56</v>
      </c>
      <c r="I383" s="25">
        <f>+VLOOKUP(A383,Hoja1!$D$3:$S$1124,6,FALSE)</f>
        <v>6168</v>
      </c>
      <c r="J383" s="25">
        <f>+VLOOKUP(A383,Hoja1!$D$3:$S$1124,7,FALSE)</f>
        <v>133</v>
      </c>
      <c r="K383" s="27">
        <f t="shared" si="14"/>
        <v>19642</v>
      </c>
      <c r="L383" s="25">
        <f>+VLOOKUP(A383,Hoja1!$D$3:$S$1124,8,FALSE)</f>
        <v>3498</v>
      </c>
      <c r="M383" s="25">
        <f>+VLOOKUP(A383,Hoja1!$D$3:$S$1124,9,FALSE)</f>
        <v>9163</v>
      </c>
      <c r="N383" s="25">
        <f>+VLOOKUP(A383,Hoja1!$D$3:$S$1124,10,FALSE)</f>
        <v>992</v>
      </c>
      <c r="O383" s="25">
        <f>+VLOOKUP(A383,Hoja1!$D$3:$S$1124,11,FALSE)</f>
        <v>4449</v>
      </c>
      <c r="P383" s="25">
        <f>+VLOOKUP(A383,Hoja1!$D$3:$S$1124,12,FALSE)</f>
        <v>1540</v>
      </c>
      <c r="Q383" s="27">
        <f t="shared" si="15"/>
        <v>19773</v>
      </c>
      <c r="R383" s="28">
        <f>+VLOOKUP(A383,Hoja1!$D$3:$S$1124,13,FALSE)</f>
        <v>107</v>
      </c>
      <c r="S383" s="25">
        <f>+VLOOKUP(A383,Hoja1!$D$3:$S$1124,14,FALSE)</f>
        <v>728</v>
      </c>
      <c r="T383" s="25">
        <f>+VLOOKUP(A383,Hoja1!$D$3:$S$1124,15,FALSE)</f>
        <v>5</v>
      </c>
      <c r="U383" s="25">
        <f>+VLOOKUP(A383,Hoja1!$D$3:$S$1124,16,FALSE)</f>
        <v>18933</v>
      </c>
      <c r="V383" s="25"/>
      <c r="W383" s="27">
        <f t="shared" si="3"/>
        <v>0</v>
      </c>
      <c r="X383" s="25"/>
      <c r="Y383" s="25"/>
      <c r="Z383" s="25"/>
      <c r="AA383" s="25"/>
      <c r="AB383" s="25"/>
    </row>
    <row r="384" spans="1:28" ht="13.15">
      <c r="A384" s="24">
        <v>19418</v>
      </c>
      <c r="B384" s="25" t="s">
        <v>484</v>
      </c>
      <c r="C384" s="25" t="s">
        <v>500</v>
      </c>
      <c r="D384" s="26">
        <v>18932</v>
      </c>
      <c r="E384" s="27">
        <f t="shared" si="0"/>
        <v>16535</v>
      </c>
      <c r="F384" s="25">
        <f>+VLOOKUP(A384,Hoja1!$D$3:$S$1124,3,FALSE)</f>
        <v>1996</v>
      </c>
      <c r="G384" s="25">
        <f>+VLOOKUP(A384,Hoja1!$D$3:$S$1124,4,FALSE)</f>
        <v>743</v>
      </c>
      <c r="H384" s="25">
        <f>+VLOOKUP(A384,Hoja1!$D$3:$S$1124,5,FALSE)</f>
        <v>26</v>
      </c>
      <c r="I384" s="25">
        <f>+VLOOKUP(A384,Hoja1!$D$3:$S$1124,6,FALSE)</f>
        <v>13332</v>
      </c>
      <c r="J384" s="25">
        <f>+VLOOKUP(A384,Hoja1!$D$3:$S$1124,7,FALSE)</f>
        <v>438</v>
      </c>
      <c r="K384" s="27">
        <f t="shared" si="14"/>
        <v>14769</v>
      </c>
      <c r="L384" s="25">
        <f>+VLOOKUP(A384,Hoja1!$D$3:$S$1124,8,FALSE)</f>
        <v>1385</v>
      </c>
      <c r="M384" s="25">
        <f>+VLOOKUP(A384,Hoja1!$D$3:$S$1124,9,FALSE)</f>
        <v>5129</v>
      </c>
      <c r="N384" s="25">
        <f>+VLOOKUP(A384,Hoja1!$D$3:$S$1124,10,FALSE)</f>
        <v>1943</v>
      </c>
      <c r="O384" s="25">
        <f>+VLOOKUP(A384,Hoja1!$D$3:$S$1124,11,FALSE)</f>
        <v>3436</v>
      </c>
      <c r="P384" s="25">
        <f>+VLOOKUP(A384,Hoja1!$D$3:$S$1124,12,FALSE)</f>
        <v>2876</v>
      </c>
      <c r="Q384" s="27">
        <f t="shared" si="15"/>
        <v>15114</v>
      </c>
      <c r="R384" s="28">
        <f>+VLOOKUP(A384,Hoja1!$D$3:$S$1124,13,FALSE)</f>
        <v>1528</v>
      </c>
      <c r="S384" s="25">
        <f>+VLOOKUP(A384,Hoja1!$D$3:$S$1124,14,FALSE)</f>
        <v>59</v>
      </c>
      <c r="T384" s="25">
        <f>+VLOOKUP(A384,Hoja1!$D$3:$S$1124,15,FALSE)</f>
        <v>1</v>
      </c>
      <c r="U384" s="25">
        <f>+VLOOKUP(A384,Hoja1!$D$3:$S$1124,16,FALSE)</f>
        <v>13526</v>
      </c>
      <c r="V384" s="25"/>
      <c r="W384" s="27">
        <f t="shared" si="3"/>
        <v>0</v>
      </c>
      <c r="X384" s="25"/>
      <c r="Y384" s="25"/>
      <c r="Z384" s="25"/>
      <c r="AA384" s="25"/>
      <c r="AB384" s="25"/>
    </row>
    <row r="385" spans="1:28" ht="13.15">
      <c r="A385" s="24">
        <v>19450</v>
      </c>
      <c r="B385" s="25" t="s">
        <v>484</v>
      </c>
      <c r="C385" s="25" t="s">
        <v>501</v>
      </c>
      <c r="D385" s="26">
        <v>23097</v>
      </c>
      <c r="E385" s="27">
        <f t="shared" si="0"/>
        <v>17423</v>
      </c>
      <c r="F385" s="25">
        <f>+VLOOKUP(A385,Hoja1!$D$3:$S$1124,3,FALSE)</f>
        <v>10183</v>
      </c>
      <c r="G385" s="25">
        <f>+VLOOKUP(A385,Hoja1!$D$3:$S$1124,4,FALSE)</f>
        <v>2617</v>
      </c>
      <c r="H385" s="25">
        <f>+VLOOKUP(A385,Hoja1!$D$3:$S$1124,5,FALSE)</f>
        <v>497</v>
      </c>
      <c r="I385" s="25">
        <f>+VLOOKUP(A385,Hoja1!$D$3:$S$1124,6,FALSE)</f>
        <v>4075</v>
      </c>
      <c r="J385" s="25">
        <f>+VLOOKUP(A385,Hoja1!$D$3:$S$1124,7,FALSE)</f>
        <v>51</v>
      </c>
      <c r="K385" s="27">
        <f t="shared" si="14"/>
        <v>14749</v>
      </c>
      <c r="L385" s="25">
        <f>+VLOOKUP(A385,Hoja1!$D$3:$S$1124,8,FALSE)</f>
        <v>4028</v>
      </c>
      <c r="M385" s="25">
        <f>+VLOOKUP(A385,Hoja1!$D$3:$S$1124,9,FALSE)</f>
        <v>6519</v>
      </c>
      <c r="N385" s="25">
        <f>+VLOOKUP(A385,Hoja1!$D$3:$S$1124,10,FALSE)</f>
        <v>1156</v>
      </c>
      <c r="O385" s="25">
        <f>+VLOOKUP(A385,Hoja1!$D$3:$S$1124,11,FALSE)</f>
        <v>937</v>
      </c>
      <c r="P385" s="25">
        <f>+VLOOKUP(A385,Hoja1!$D$3:$S$1124,12,FALSE)</f>
        <v>2109</v>
      </c>
      <c r="Q385" s="27">
        <f t="shared" si="15"/>
        <v>14781</v>
      </c>
      <c r="R385" s="28">
        <f>+VLOOKUP(A385,Hoja1!$D$3:$S$1124,13,FALSE)</f>
        <v>5025</v>
      </c>
      <c r="S385" s="25">
        <f>+VLOOKUP(A385,Hoja1!$D$3:$S$1124,14,FALSE)</f>
        <v>1345</v>
      </c>
      <c r="T385" s="25">
        <f>+VLOOKUP(A385,Hoja1!$D$3:$S$1124,15,FALSE)</f>
        <v>11</v>
      </c>
      <c r="U385" s="25">
        <f>+VLOOKUP(A385,Hoja1!$D$3:$S$1124,16,FALSE)</f>
        <v>8400</v>
      </c>
      <c r="V385" s="25"/>
      <c r="W385" s="27">
        <f t="shared" si="3"/>
        <v>0</v>
      </c>
      <c r="X385" s="25"/>
      <c r="Y385" s="25"/>
      <c r="Z385" s="25"/>
      <c r="AA385" s="25"/>
      <c r="AB385" s="25"/>
    </row>
    <row r="386" spans="1:28" ht="13.15">
      <c r="A386" s="24">
        <v>19455</v>
      </c>
      <c r="B386" s="25" t="s">
        <v>484</v>
      </c>
      <c r="C386" s="25" t="s">
        <v>502</v>
      </c>
      <c r="D386" s="26">
        <v>32082</v>
      </c>
      <c r="E386" s="27">
        <f t="shared" si="0"/>
        <v>30018</v>
      </c>
      <c r="F386" s="25">
        <f>+VLOOKUP(A386,Hoja1!$D$3:$S$1124,3,FALSE)</f>
        <v>24245</v>
      </c>
      <c r="G386" s="25">
        <f>+VLOOKUP(A386,Hoja1!$D$3:$S$1124,4,FALSE)</f>
        <v>4355</v>
      </c>
      <c r="H386" s="25">
        <f>+VLOOKUP(A386,Hoja1!$D$3:$S$1124,5,FALSE)</f>
        <v>36</v>
      </c>
      <c r="I386" s="25">
        <f>+VLOOKUP(A386,Hoja1!$D$3:$S$1124,6,FALSE)</f>
        <v>1279</v>
      </c>
      <c r="J386" s="25">
        <f>+VLOOKUP(A386,Hoja1!$D$3:$S$1124,7,FALSE)</f>
        <v>103</v>
      </c>
      <c r="K386" s="27">
        <f t="shared" si="14"/>
        <v>28258</v>
      </c>
      <c r="L386" s="25">
        <f>+VLOOKUP(A386,Hoja1!$D$3:$S$1124,8,FALSE)</f>
        <v>21715</v>
      </c>
      <c r="M386" s="25">
        <f>+VLOOKUP(A386,Hoja1!$D$3:$S$1124,9,FALSE)</f>
        <v>5721</v>
      </c>
      <c r="N386" s="25">
        <f>+VLOOKUP(A386,Hoja1!$D$3:$S$1124,10,FALSE)</f>
        <v>84</v>
      </c>
      <c r="O386" s="25">
        <f>+VLOOKUP(A386,Hoja1!$D$3:$S$1124,11,FALSE)</f>
        <v>258</v>
      </c>
      <c r="P386" s="25">
        <f>+VLOOKUP(A386,Hoja1!$D$3:$S$1124,12,FALSE)</f>
        <v>480</v>
      </c>
      <c r="Q386" s="27">
        <f t="shared" si="15"/>
        <v>28330</v>
      </c>
      <c r="R386" s="28">
        <f>+VLOOKUP(A386,Hoja1!$D$3:$S$1124,13,FALSE)</f>
        <v>21660</v>
      </c>
      <c r="S386" s="25">
        <f>+VLOOKUP(A386,Hoja1!$D$3:$S$1124,14,FALSE)</f>
        <v>1014</v>
      </c>
      <c r="T386" s="25">
        <f>+VLOOKUP(A386,Hoja1!$D$3:$S$1124,15,FALSE)</f>
        <v>8</v>
      </c>
      <c r="U386" s="25">
        <f>+VLOOKUP(A386,Hoja1!$D$3:$S$1124,16,FALSE)</f>
        <v>5648</v>
      </c>
      <c r="V386" s="25"/>
      <c r="W386" s="27">
        <f t="shared" si="3"/>
        <v>0</v>
      </c>
      <c r="X386" s="25"/>
      <c r="Y386" s="25"/>
      <c r="Z386" s="25"/>
      <c r="AA386" s="25"/>
      <c r="AB386" s="25"/>
    </row>
    <row r="387" spans="1:28" ht="13.15">
      <c r="A387" s="24">
        <v>19473</v>
      </c>
      <c r="B387" s="25" t="s">
        <v>484</v>
      </c>
      <c r="C387" s="25" t="s">
        <v>297</v>
      </c>
      <c r="D387" s="26">
        <v>40084</v>
      </c>
      <c r="E387" s="27">
        <f t="shared" si="0"/>
        <v>30792</v>
      </c>
      <c r="F387" s="25">
        <f>+VLOOKUP(A387,Hoja1!$D$3:$S$1124,3,FALSE)</f>
        <v>15083</v>
      </c>
      <c r="G387" s="25">
        <f>+VLOOKUP(A387,Hoja1!$D$3:$S$1124,4,FALSE)</f>
        <v>3512</v>
      </c>
      <c r="H387" s="25">
        <f>+VLOOKUP(A387,Hoja1!$D$3:$S$1124,5,FALSE)</f>
        <v>99</v>
      </c>
      <c r="I387" s="25">
        <f>+VLOOKUP(A387,Hoja1!$D$3:$S$1124,6,FALSE)</f>
        <v>12037</v>
      </c>
      <c r="J387" s="25">
        <f>+VLOOKUP(A387,Hoja1!$D$3:$S$1124,7,FALSE)</f>
        <v>61</v>
      </c>
      <c r="K387" s="27">
        <f t="shared" si="14"/>
        <v>29632</v>
      </c>
      <c r="L387" s="25">
        <f>+VLOOKUP(A387,Hoja1!$D$3:$S$1124,8,FALSE)</f>
        <v>2059</v>
      </c>
      <c r="M387" s="25">
        <f>+VLOOKUP(A387,Hoja1!$D$3:$S$1124,9,FALSE)</f>
        <v>20944</v>
      </c>
      <c r="N387" s="25">
        <f>+VLOOKUP(A387,Hoja1!$D$3:$S$1124,10,FALSE)</f>
        <v>48</v>
      </c>
      <c r="O387" s="25">
        <f>+VLOOKUP(A387,Hoja1!$D$3:$S$1124,11,FALSE)</f>
        <v>3362</v>
      </c>
      <c r="P387" s="25">
        <f>+VLOOKUP(A387,Hoja1!$D$3:$S$1124,12,FALSE)</f>
        <v>3219</v>
      </c>
      <c r="Q387" s="27">
        <f t="shared" si="15"/>
        <v>29676</v>
      </c>
      <c r="R387" s="28">
        <f>+VLOOKUP(A387,Hoja1!$D$3:$S$1124,13,FALSE)</f>
        <v>1992</v>
      </c>
      <c r="S387" s="25">
        <f>+VLOOKUP(A387,Hoja1!$D$3:$S$1124,14,FALSE)</f>
        <v>27</v>
      </c>
      <c r="T387" s="25">
        <f>+VLOOKUP(A387,Hoja1!$D$3:$S$1124,15,FALSE)</f>
        <v>7</v>
      </c>
      <c r="U387" s="25">
        <f>+VLOOKUP(A387,Hoja1!$D$3:$S$1124,16,FALSE)</f>
        <v>27650</v>
      </c>
      <c r="V387" s="25"/>
      <c r="W387" s="27">
        <f t="shared" si="3"/>
        <v>0</v>
      </c>
      <c r="X387" s="25"/>
      <c r="Y387" s="25"/>
      <c r="Z387" s="25"/>
      <c r="AA387" s="25"/>
      <c r="AB387" s="25"/>
    </row>
    <row r="388" spans="1:28" ht="13.15">
      <c r="A388" s="24">
        <v>19513</v>
      </c>
      <c r="B388" s="25" t="s">
        <v>484</v>
      </c>
      <c r="C388" s="25" t="s">
        <v>503</v>
      </c>
      <c r="D388" s="26">
        <v>9992</v>
      </c>
      <c r="E388" s="27">
        <f t="shared" si="0"/>
        <v>8793</v>
      </c>
      <c r="F388" s="25">
        <f>+VLOOKUP(A388,Hoja1!$D$3:$S$1124,3,FALSE)</f>
        <v>8167</v>
      </c>
      <c r="G388" s="25">
        <f>+VLOOKUP(A388,Hoja1!$D$3:$S$1124,4,FALSE)</f>
        <v>35</v>
      </c>
      <c r="H388" s="25">
        <f>+VLOOKUP(A388,Hoja1!$D$3:$S$1124,5,FALSE)</f>
        <v>34</v>
      </c>
      <c r="I388" s="25">
        <f>+VLOOKUP(A388,Hoja1!$D$3:$S$1124,6,FALSE)</f>
        <v>486</v>
      </c>
      <c r="J388" s="25">
        <f>+VLOOKUP(A388,Hoja1!$D$3:$S$1124,7,FALSE)</f>
        <v>71</v>
      </c>
      <c r="K388" s="27">
        <f t="shared" si="14"/>
        <v>8713</v>
      </c>
      <c r="L388" s="25">
        <f>+VLOOKUP(A388,Hoja1!$D$3:$S$1124,8,FALSE)</f>
        <v>5584</v>
      </c>
      <c r="M388" s="25">
        <f>+VLOOKUP(A388,Hoja1!$D$3:$S$1124,9,FALSE)</f>
        <v>2729</v>
      </c>
      <c r="N388" s="25">
        <f>+VLOOKUP(A388,Hoja1!$D$3:$S$1124,10,FALSE)</f>
        <v>16</v>
      </c>
      <c r="O388" s="25">
        <f>+VLOOKUP(A388,Hoja1!$D$3:$S$1124,11,FALSE)</f>
        <v>145</v>
      </c>
      <c r="P388" s="25">
        <f>+VLOOKUP(A388,Hoja1!$D$3:$S$1124,12,FALSE)</f>
        <v>239</v>
      </c>
      <c r="Q388" s="27">
        <f t="shared" si="15"/>
        <v>8723</v>
      </c>
      <c r="R388" s="28">
        <f>+VLOOKUP(A388,Hoja1!$D$3:$S$1124,13,FALSE)</f>
        <v>4264</v>
      </c>
      <c r="S388" s="25">
        <f>+VLOOKUP(A388,Hoja1!$D$3:$S$1124,14,FALSE)</f>
        <v>781</v>
      </c>
      <c r="T388" s="25">
        <f>+VLOOKUP(A388,Hoja1!$D$3:$S$1124,15,FALSE)</f>
        <v>14</v>
      </c>
      <c r="U388" s="25">
        <f>+VLOOKUP(A388,Hoja1!$D$3:$S$1124,16,FALSE)</f>
        <v>3664</v>
      </c>
      <c r="V388" s="25"/>
      <c r="W388" s="27">
        <f t="shared" si="3"/>
        <v>0</v>
      </c>
      <c r="X388" s="25"/>
      <c r="Y388" s="25"/>
      <c r="Z388" s="25"/>
      <c r="AA388" s="25"/>
      <c r="AB388" s="25"/>
    </row>
    <row r="389" spans="1:28" ht="13.15">
      <c r="A389" s="24">
        <v>19517</v>
      </c>
      <c r="B389" s="25" t="s">
        <v>484</v>
      </c>
      <c r="C389" s="25" t="s">
        <v>382</v>
      </c>
      <c r="D389" s="26">
        <v>46742</v>
      </c>
      <c r="E389" s="27">
        <f t="shared" si="0"/>
        <v>40291</v>
      </c>
      <c r="F389" s="25">
        <f>+VLOOKUP(A389,Hoja1!$D$3:$S$1124,3,FALSE)</f>
        <v>4302</v>
      </c>
      <c r="G389" s="25">
        <f>+VLOOKUP(A389,Hoja1!$D$3:$S$1124,4,FALSE)</f>
        <v>30173</v>
      </c>
      <c r="H389" s="25">
        <f>+VLOOKUP(A389,Hoja1!$D$3:$S$1124,5,FALSE)</f>
        <v>21</v>
      </c>
      <c r="I389" s="25">
        <f>+VLOOKUP(A389,Hoja1!$D$3:$S$1124,6,FALSE)</f>
        <v>5727</v>
      </c>
      <c r="J389" s="25">
        <f>+VLOOKUP(A389,Hoja1!$D$3:$S$1124,7,FALSE)</f>
        <v>68</v>
      </c>
      <c r="K389" s="27">
        <f t="shared" si="14"/>
        <v>37515</v>
      </c>
      <c r="L389" s="25">
        <f>+VLOOKUP(A389,Hoja1!$D$3:$S$1124,8,FALSE)</f>
        <v>8170</v>
      </c>
      <c r="M389" s="25">
        <f>+VLOOKUP(A389,Hoja1!$D$3:$S$1124,9,FALSE)</f>
        <v>15523</v>
      </c>
      <c r="N389" s="25">
        <f>+VLOOKUP(A389,Hoja1!$D$3:$S$1124,10,FALSE)</f>
        <v>2582</v>
      </c>
      <c r="O389" s="25">
        <f>+VLOOKUP(A389,Hoja1!$D$3:$S$1124,11,FALSE)</f>
        <v>4622</v>
      </c>
      <c r="P389" s="25">
        <f>+VLOOKUP(A389,Hoja1!$D$3:$S$1124,12,FALSE)</f>
        <v>6618</v>
      </c>
      <c r="Q389" s="27">
        <f t="shared" si="15"/>
        <v>37569</v>
      </c>
      <c r="R389" s="28">
        <f>+VLOOKUP(A389,Hoja1!$D$3:$S$1124,13,FALSE)</f>
        <v>3104</v>
      </c>
      <c r="S389" s="25">
        <f>+VLOOKUP(A389,Hoja1!$D$3:$S$1124,14,FALSE)</f>
        <v>691</v>
      </c>
      <c r="T389" s="25">
        <f>+VLOOKUP(A389,Hoja1!$D$3:$S$1124,15,FALSE)</f>
        <v>0</v>
      </c>
      <c r="U389" s="25">
        <f>+VLOOKUP(A389,Hoja1!$D$3:$S$1124,16,FALSE)</f>
        <v>33774</v>
      </c>
      <c r="V389" s="25"/>
      <c r="W389" s="27">
        <f t="shared" si="3"/>
        <v>0</v>
      </c>
      <c r="X389" s="25"/>
      <c r="Y389" s="25"/>
      <c r="Z389" s="25"/>
      <c r="AA389" s="25"/>
      <c r="AB389" s="25"/>
    </row>
    <row r="390" spans="1:28" ht="13.15">
      <c r="A390" s="24">
        <v>19532</v>
      </c>
      <c r="B390" s="25" t="s">
        <v>484</v>
      </c>
      <c r="C390" s="25" t="s">
        <v>504</v>
      </c>
      <c r="D390" s="26">
        <v>37494</v>
      </c>
      <c r="E390" s="27">
        <f t="shared" si="0"/>
        <v>28881</v>
      </c>
      <c r="F390" s="25">
        <f>+VLOOKUP(A390,Hoja1!$D$3:$S$1124,3,FALSE)</f>
        <v>14358</v>
      </c>
      <c r="G390" s="25">
        <f>+VLOOKUP(A390,Hoja1!$D$3:$S$1124,4,FALSE)</f>
        <v>2578</v>
      </c>
      <c r="H390" s="25">
        <f>+VLOOKUP(A390,Hoja1!$D$3:$S$1124,5,FALSE)</f>
        <v>373</v>
      </c>
      <c r="I390" s="25">
        <f>+VLOOKUP(A390,Hoja1!$D$3:$S$1124,6,FALSE)</f>
        <v>11465</v>
      </c>
      <c r="J390" s="25">
        <f>+VLOOKUP(A390,Hoja1!$D$3:$S$1124,7,FALSE)</f>
        <v>107</v>
      </c>
      <c r="K390" s="27">
        <f t="shared" ref="K390:K453" si="16">SUM(L390:P390)</f>
        <v>28184</v>
      </c>
      <c r="L390" s="25">
        <f>+VLOOKUP(A390,Hoja1!$D$3:$S$1124,8,FALSE)</f>
        <v>11548</v>
      </c>
      <c r="M390" s="25">
        <f>+VLOOKUP(A390,Hoja1!$D$3:$S$1124,9,FALSE)</f>
        <v>11982</v>
      </c>
      <c r="N390" s="25">
        <f>+VLOOKUP(A390,Hoja1!$D$3:$S$1124,10,FALSE)</f>
        <v>241</v>
      </c>
      <c r="O390" s="25">
        <f>+VLOOKUP(A390,Hoja1!$D$3:$S$1124,11,FALSE)</f>
        <v>3023</v>
      </c>
      <c r="P390" s="25">
        <f>+VLOOKUP(A390,Hoja1!$D$3:$S$1124,12,FALSE)</f>
        <v>1390</v>
      </c>
      <c r="Q390" s="27">
        <f t="shared" ref="Q390:Q453" si="17">SUM(R390:V390)</f>
        <v>28233</v>
      </c>
      <c r="R390" s="28">
        <f>+VLOOKUP(A390,Hoja1!$D$3:$S$1124,13,FALSE)</f>
        <v>8170</v>
      </c>
      <c r="S390" s="25">
        <f>+VLOOKUP(A390,Hoja1!$D$3:$S$1124,14,FALSE)</f>
        <v>3375</v>
      </c>
      <c r="T390" s="25">
        <f>+VLOOKUP(A390,Hoja1!$D$3:$S$1124,15,FALSE)</f>
        <v>18</v>
      </c>
      <c r="U390" s="25">
        <f>+VLOOKUP(A390,Hoja1!$D$3:$S$1124,16,FALSE)</f>
        <v>16670</v>
      </c>
      <c r="V390" s="25"/>
      <c r="W390" s="27">
        <f t="shared" si="3"/>
        <v>0</v>
      </c>
      <c r="X390" s="25"/>
      <c r="Y390" s="25"/>
      <c r="Z390" s="25"/>
      <c r="AA390" s="25"/>
      <c r="AB390" s="25"/>
    </row>
    <row r="391" spans="1:28" ht="13.15">
      <c r="A391" s="24">
        <v>19533</v>
      </c>
      <c r="B391" s="25" t="s">
        <v>484</v>
      </c>
      <c r="C391" s="25" t="s">
        <v>505</v>
      </c>
      <c r="D391" s="26">
        <v>9259</v>
      </c>
      <c r="E391" s="27">
        <f t="shared" si="0"/>
        <v>8187</v>
      </c>
      <c r="F391" s="25">
        <f>+VLOOKUP(A391,Hoja1!$D$3:$S$1124,3,FALSE)</f>
        <v>5198</v>
      </c>
      <c r="G391" s="25">
        <f>+VLOOKUP(A391,Hoja1!$D$3:$S$1124,4,FALSE)</f>
        <v>1184</v>
      </c>
      <c r="H391" s="25">
        <f>+VLOOKUP(A391,Hoja1!$D$3:$S$1124,5,FALSE)</f>
        <v>23</v>
      </c>
      <c r="I391" s="25">
        <f>+VLOOKUP(A391,Hoja1!$D$3:$S$1124,6,FALSE)</f>
        <v>1769</v>
      </c>
      <c r="J391" s="25">
        <f>+VLOOKUP(A391,Hoja1!$D$3:$S$1124,7,FALSE)</f>
        <v>13</v>
      </c>
      <c r="K391" s="27">
        <f t="shared" si="16"/>
        <v>7104</v>
      </c>
      <c r="L391" s="25">
        <f>+VLOOKUP(A391,Hoja1!$D$3:$S$1124,8,FALSE)</f>
        <v>2202</v>
      </c>
      <c r="M391" s="25">
        <f>+VLOOKUP(A391,Hoja1!$D$3:$S$1124,9,FALSE)</f>
        <v>3975</v>
      </c>
      <c r="N391" s="25">
        <f>+VLOOKUP(A391,Hoja1!$D$3:$S$1124,10,FALSE)</f>
        <v>40</v>
      </c>
      <c r="O391" s="25">
        <f>+VLOOKUP(A391,Hoja1!$D$3:$S$1124,11,FALSE)</f>
        <v>17</v>
      </c>
      <c r="P391" s="25">
        <f>+VLOOKUP(A391,Hoja1!$D$3:$S$1124,12,FALSE)</f>
        <v>870</v>
      </c>
      <c r="Q391" s="27">
        <f t="shared" si="17"/>
        <v>7110</v>
      </c>
      <c r="R391" s="28">
        <f>+VLOOKUP(A391,Hoja1!$D$3:$S$1124,13,FALSE)</f>
        <v>2859</v>
      </c>
      <c r="S391" s="25">
        <f>+VLOOKUP(A391,Hoja1!$D$3:$S$1124,14,FALSE)</f>
        <v>27</v>
      </c>
      <c r="T391" s="25">
        <f>+VLOOKUP(A391,Hoja1!$D$3:$S$1124,15,FALSE)</f>
        <v>0</v>
      </c>
      <c r="U391" s="25">
        <f>+VLOOKUP(A391,Hoja1!$D$3:$S$1124,16,FALSE)</f>
        <v>4224</v>
      </c>
      <c r="V391" s="25"/>
      <c r="W391" s="27">
        <f t="shared" si="3"/>
        <v>0</v>
      </c>
      <c r="X391" s="25"/>
      <c r="Y391" s="25"/>
      <c r="Z391" s="25"/>
      <c r="AA391" s="25"/>
      <c r="AB391" s="25"/>
    </row>
    <row r="392" spans="1:28" ht="13.15">
      <c r="A392" s="24">
        <v>19548</v>
      </c>
      <c r="B392" s="25" t="s">
        <v>484</v>
      </c>
      <c r="C392" s="25" t="s">
        <v>506</v>
      </c>
      <c r="D392" s="26">
        <v>41837</v>
      </c>
      <c r="E392" s="27">
        <f t="shared" si="0"/>
        <v>41749</v>
      </c>
      <c r="F392" s="25">
        <f>+VLOOKUP(A392,Hoja1!$D$3:$S$1124,3,FALSE)</f>
        <v>31020</v>
      </c>
      <c r="G392" s="25">
        <f>+VLOOKUP(A392,Hoja1!$D$3:$S$1124,4,FALSE)</f>
        <v>8807</v>
      </c>
      <c r="H392" s="25">
        <f>+VLOOKUP(A392,Hoja1!$D$3:$S$1124,5,FALSE)</f>
        <v>77</v>
      </c>
      <c r="I392" s="25">
        <f>+VLOOKUP(A392,Hoja1!$D$3:$S$1124,6,FALSE)</f>
        <v>1752</v>
      </c>
      <c r="J392" s="25">
        <f>+VLOOKUP(A392,Hoja1!$D$3:$S$1124,7,FALSE)</f>
        <v>93</v>
      </c>
      <c r="K392" s="27">
        <f t="shared" si="16"/>
        <v>33131</v>
      </c>
      <c r="L392" s="25">
        <f>+VLOOKUP(A392,Hoja1!$D$3:$S$1124,8,FALSE)</f>
        <v>12579</v>
      </c>
      <c r="M392" s="25">
        <f>+VLOOKUP(A392,Hoja1!$D$3:$S$1124,9,FALSE)</f>
        <v>16429</v>
      </c>
      <c r="N392" s="25">
        <f>+VLOOKUP(A392,Hoja1!$D$3:$S$1124,10,FALSE)</f>
        <v>499</v>
      </c>
      <c r="O392" s="25">
        <f>+VLOOKUP(A392,Hoja1!$D$3:$S$1124,11,FALSE)</f>
        <v>3221</v>
      </c>
      <c r="P392" s="25">
        <f>+VLOOKUP(A392,Hoja1!$D$3:$S$1124,12,FALSE)</f>
        <v>403</v>
      </c>
      <c r="Q392" s="27">
        <f t="shared" si="17"/>
        <v>33187</v>
      </c>
      <c r="R392" s="28">
        <f>+VLOOKUP(A392,Hoja1!$D$3:$S$1124,13,FALSE)</f>
        <v>11462</v>
      </c>
      <c r="S392" s="25">
        <f>+VLOOKUP(A392,Hoja1!$D$3:$S$1124,14,FALSE)</f>
        <v>163</v>
      </c>
      <c r="T392" s="25">
        <f>+VLOOKUP(A392,Hoja1!$D$3:$S$1124,15,FALSE)</f>
        <v>1</v>
      </c>
      <c r="U392" s="25">
        <f>+VLOOKUP(A392,Hoja1!$D$3:$S$1124,16,FALSE)</f>
        <v>21561</v>
      </c>
      <c r="V392" s="25"/>
      <c r="W392" s="27">
        <f t="shared" si="3"/>
        <v>0</v>
      </c>
      <c r="X392" s="25"/>
      <c r="Y392" s="25"/>
      <c r="Z392" s="25"/>
      <c r="AA392" s="25"/>
      <c r="AB392" s="25"/>
    </row>
    <row r="393" spans="1:28" ht="13.15">
      <c r="A393" s="24">
        <v>19573</v>
      </c>
      <c r="B393" s="25" t="s">
        <v>484</v>
      </c>
      <c r="C393" s="25" t="s">
        <v>507</v>
      </c>
      <c r="D393" s="26">
        <v>41793</v>
      </c>
      <c r="E393" s="27">
        <f t="shared" si="0"/>
        <v>42192</v>
      </c>
      <c r="F393" s="25">
        <f>+VLOOKUP(A393,Hoja1!$D$3:$S$1124,3,FALSE)</f>
        <v>38385</v>
      </c>
      <c r="G393" s="25">
        <f>+VLOOKUP(A393,Hoja1!$D$3:$S$1124,4,FALSE)</f>
        <v>655</v>
      </c>
      <c r="H393" s="25">
        <f>+VLOOKUP(A393,Hoja1!$D$3:$S$1124,5,FALSE)</f>
        <v>1892</v>
      </c>
      <c r="I393" s="25">
        <f>+VLOOKUP(A393,Hoja1!$D$3:$S$1124,6,FALSE)</f>
        <v>243</v>
      </c>
      <c r="J393" s="25">
        <f>+VLOOKUP(A393,Hoja1!$D$3:$S$1124,7,FALSE)</f>
        <v>1017</v>
      </c>
      <c r="K393" s="27">
        <f t="shared" si="16"/>
        <v>39314</v>
      </c>
      <c r="L393" s="25">
        <f>+VLOOKUP(A393,Hoja1!$D$3:$S$1124,8,FALSE)</f>
        <v>36851</v>
      </c>
      <c r="M393" s="25">
        <f>+VLOOKUP(A393,Hoja1!$D$3:$S$1124,9,FALSE)</f>
        <v>2270</v>
      </c>
      <c r="N393" s="25">
        <f>+VLOOKUP(A393,Hoja1!$D$3:$S$1124,10,FALSE)</f>
        <v>66</v>
      </c>
      <c r="O393" s="25">
        <f>+VLOOKUP(A393,Hoja1!$D$3:$S$1124,11,FALSE)</f>
        <v>109</v>
      </c>
      <c r="P393" s="25">
        <f>+VLOOKUP(A393,Hoja1!$D$3:$S$1124,12,FALSE)</f>
        <v>18</v>
      </c>
      <c r="Q393" s="27">
        <f t="shared" si="17"/>
        <v>39435</v>
      </c>
      <c r="R393" s="28">
        <f>+VLOOKUP(A393,Hoja1!$D$3:$S$1124,13,FALSE)</f>
        <v>35574</v>
      </c>
      <c r="S393" s="25">
        <f>+VLOOKUP(A393,Hoja1!$D$3:$S$1124,14,FALSE)</f>
        <v>2684</v>
      </c>
      <c r="T393" s="25">
        <f>+VLOOKUP(A393,Hoja1!$D$3:$S$1124,15,FALSE)</f>
        <v>10</v>
      </c>
      <c r="U393" s="25">
        <f>+VLOOKUP(A393,Hoja1!$D$3:$S$1124,16,FALSE)</f>
        <v>1167</v>
      </c>
      <c r="V393" s="25"/>
      <c r="W393" s="27">
        <f t="shared" si="3"/>
        <v>0</v>
      </c>
      <c r="X393" s="25"/>
      <c r="Y393" s="25"/>
      <c r="Z393" s="25"/>
      <c r="AA393" s="25"/>
      <c r="AB393" s="25"/>
    </row>
    <row r="394" spans="1:28" ht="13.15">
      <c r="A394" s="24">
        <v>19585</v>
      </c>
      <c r="B394" s="25" t="s">
        <v>484</v>
      </c>
      <c r="C394" s="25" t="s">
        <v>508</v>
      </c>
      <c r="D394" s="26">
        <v>17569</v>
      </c>
      <c r="E394" s="27">
        <f t="shared" si="0"/>
        <v>16288</v>
      </c>
      <c r="F394" s="25">
        <f>+VLOOKUP(A394,Hoja1!$D$3:$S$1124,3,FALSE)</f>
        <v>3212</v>
      </c>
      <c r="G394" s="25">
        <f>+VLOOKUP(A394,Hoja1!$D$3:$S$1124,4,FALSE)</f>
        <v>10060</v>
      </c>
      <c r="H394" s="25">
        <f>+VLOOKUP(A394,Hoja1!$D$3:$S$1124,5,FALSE)</f>
        <v>17</v>
      </c>
      <c r="I394" s="25">
        <f>+VLOOKUP(A394,Hoja1!$D$3:$S$1124,6,FALSE)</f>
        <v>2943</v>
      </c>
      <c r="J394" s="25">
        <f>+VLOOKUP(A394,Hoja1!$D$3:$S$1124,7,FALSE)</f>
        <v>56</v>
      </c>
      <c r="K394" s="27">
        <f t="shared" si="16"/>
        <v>14896</v>
      </c>
      <c r="L394" s="25">
        <f>+VLOOKUP(A394,Hoja1!$D$3:$S$1124,8,FALSE)</f>
        <v>3030</v>
      </c>
      <c r="M394" s="25">
        <f>+VLOOKUP(A394,Hoja1!$D$3:$S$1124,9,FALSE)</f>
        <v>6746</v>
      </c>
      <c r="N394" s="25">
        <f>+VLOOKUP(A394,Hoja1!$D$3:$S$1124,10,FALSE)</f>
        <v>1822</v>
      </c>
      <c r="O394" s="25">
        <f>+VLOOKUP(A394,Hoja1!$D$3:$S$1124,11,FALSE)</f>
        <v>2743</v>
      </c>
      <c r="P394" s="25">
        <f>+VLOOKUP(A394,Hoja1!$D$3:$S$1124,12,FALSE)</f>
        <v>555</v>
      </c>
      <c r="Q394" s="27">
        <f t="shared" si="17"/>
        <v>14916</v>
      </c>
      <c r="R394" s="28">
        <f>+VLOOKUP(A394,Hoja1!$D$3:$S$1124,13,FALSE)</f>
        <v>141</v>
      </c>
      <c r="S394" s="25">
        <f>+VLOOKUP(A394,Hoja1!$D$3:$S$1124,14,FALSE)</f>
        <v>1150</v>
      </c>
      <c r="T394" s="25">
        <f>+VLOOKUP(A394,Hoja1!$D$3:$S$1124,15,FALSE)</f>
        <v>0</v>
      </c>
      <c r="U394" s="25">
        <f>+VLOOKUP(A394,Hoja1!$D$3:$S$1124,16,FALSE)</f>
        <v>13625</v>
      </c>
      <c r="V394" s="25"/>
      <c r="W394" s="27">
        <f t="shared" si="3"/>
        <v>0</v>
      </c>
      <c r="X394" s="25"/>
      <c r="Y394" s="25"/>
      <c r="Z394" s="25"/>
      <c r="AA394" s="25"/>
      <c r="AB394" s="25"/>
    </row>
    <row r="395" spans="1:28" ht="13.15">
      <c r="A395" s="24">
        <v>19622</v>
      </c>
      <c r="B395" s="25" t="s">
        <v>484</v>
      </c>
      <c r="C395" s="25" t="s">
        <v>509</v>
      </c>
      <c r="D395" s="26">
        <v>11539</v>
      </c>
      <c r="E395" s="27">
        <f t="shared" si="0"/>
        <v>12638</v>
      </c>
      <c r="F395" s="25">
        <f>+VLOOKUP(A395,Hoja1!$D$3:$S$1124,3,FALSE)</f>
        <v>4403</v>
      </c>
      <c r="G395" s="25">
        <f>+VLOOKUP(A395,Hoja1!$D$3:$S$1124,4,FALSE)</f>
        <v>5017</v>
      </c>
      <c r="H395" s="25">
        <f>+VLOOKUP(A395,Hoja1!$D$3:$S$1124,5,FALSE)</f>
        <v>50</v>
      </c>
      <c r="I395" s="25">
        <f>+VLOOKUP(A395,Hoja1!$D$3:$S$1124,6,FALSE)</f>
        <v>3124</v>
      </c>
      <c r="J395" s="25">
        <f>+VLOOKUP(A395,Hoja1!$D$3:$S$1124,7,FALSE)</f>
        <v>44</v>
      </c>
      <c r="K395" s="27">
        <f t="shared" si="16"/>
        <v>9271</v>
      </c>
      <c r="L395" s="25">
        <f>+VLOOKUP(A395,Hoja1!$D$3:$S$1124,8,FALSE)</f>
        <v>1369</v>
      </c>
      <c r="M395" s="25">
        <f>+VLOOKUP(A395,Hoja1!$D$3:$S$1124,9,FALSE)</f>
        <v>7162</v>
      </c>
      <c r="N395" s="25">
        <f>+VLOOKUP(A395,Hoja1!$D$3:$S$1124,10,FALSE)</f>
        <v>222</v>
      </c>
      <c r="O395" s="25">
        <f>+VLOOKUP(A395,Hoja1!$D$3:$S$1124,11,FALSE)</f>
        <v>379</v>
      </c>
      <c r="P395" s="25">
        <f>+VLOOKUP(A395,Hoja1!$D$3:$S$1124,12,FALSE)</f>
        <v>139</v>
      </c>
      <c r="Q395" s="27">
        <f t="shared" si="17"/>
        <v>9318</v>
      </c>
      <c r="R395" s="28">
        <f>+VLOOKUP(A395,Hoja1!$D$3:$S$1124,13,FALSE)</f>
        <v>1240</v>
      </c>
      <c r="S395" s="25">
        <f>+VLOOKUP(A395,Hoja1!$D$3:$S$1124,14,FALSE)</f>
        <v>59</v>
      </c>
      <c r="T395" s="25">
        <f>+VLOOKUP(A395,Hoja1!$D$3:$S$1124,15,FALSE)</f>
        <v>0</v>
      </c>
      <c r="U395" s="25">
        <f>+VLOOKUP(A395,Hoja1!$D$3:$S$1124,16,FALSE)</f>
        <v>8019</v>
      </c>
      <c r="V395" s="25"/>
      <c r="W395" s="27">
        <f t="shared" si="3"/>
        <v>0</v>
      </c>
      <c r="X395" s="25"/>
      <c r="Y395" s="25"/>
      <c r="Z395" s="25"/>
      <c r="AA395" s="25"/>
      <c r="AB395" s="25"/>
    </row>
    <row r="396" spans="1:28" ht="13.15">
      <c r="A396" s="24">
        <v>19693</v>
      </c>
      <c r="B396" s="25" t="s">
        <v>484</v>
      </c>
      <c r="C396" s="25" t="s">
        <v>510</v>
      </c>
      <c r="D396" s="26">
        <v>11062</v>
      </c>
      <c r="E396" s="27">
        <f t="shared" si="0"/>
        <v>13468</v>
      </c>
      <c r="F396" s="25">
        <f>+VLOOKUP(A396,Hoja1!$D$3:$S$1124,3,FALSE)</f>
        <v>5750</v>
      </c>
      <c r="G396" s="25">
        <f>+VLOOKUP(A396,Hoja1!$D$3:$S$1124,4,FALSE)</f>
        <v>5879</v>
      </c>
      <c r="H396" s="25">
        <f>+VLOOKUP(A396,Hoja1!$D$3:$S$1124,5,FALSE)</f>
        <v>15</v>
      </c>
      <c r="I396" s="25">
        <f>+VLOOKUP(A396,Hoja1!$D$3:$S$1124,6,FALSE)</f>
        <v>1812</v>
      </c>
      <c r="J396" s="25">
        <f>+VLOOKUP(A396,Hoja1!$D$3:$S$1124,7,FALSE)</f>
        <v>12</v>
      </c>
      <c r="K396" s="27">
        <f t="shared" si="16"/>
        <v>9752</v>
      </c>
      <c r="L396" s="25">
        <f>+VLOOKUP(A396,Hoja1!$D$3:$S$1124,8,FALSE)</f>
        <v>2075</v>
      </c>
      <c r="M396" s="25">
        <f>+VLOOKUP(A396,Hoja1!$D$3:$S$1124,9,FALSE)</f>
        <v>5804</v>
      </c>
      <c r="N396" s="25">
        <f>+VLOOKUP(A396,Hoja1!$D$3:$S$1124,10,FALSE)</f>
        <v>201</v>
      </c>
      <c r="O396" s="25">
        <f>+VLOOKUP(A396,Hoja1!$D$3:$S$1124,11,FALSE)</f>
        <v>999</v>
      </c>
      <c r="P396" s="25">
        <f>+VLOOKUP(A396,Hoja1!$D$3:$S$1124,12,FALSE)</f>
        <v>673</v>
      </c>
      <c r="Q396" s="27">
        <f t="shared" si="17"/>
        <v>9764</v>
      </c>
      <c r="R396" s="28">
        <f>+VLOOKUP(A396,Hoja1!$D$3:$S$1124,13,FALSE)</f>
        <v>170</v>
      </c>
      <c r="S396" s="25">
        <f>+VLOOKUP(A396,Hoja1!$D$3:$S$1124,14,FALSE)</f>
        <v>489</v>
      </c>
      <c r="T396" s="25">
        <f>+VLOOKUP(A396,Hoja1!$D$3:$S$1124,15,FALSE)</f>
        <v>2</v>
      </c>
      <c r="U396" s="25">
        <f>+VLOOKUP(A396,Hoja1!$D$3:$S$1124,16,FALSE)</f>
        <v>9103</v>
      </c>
      <c r="V396" s="25"/>
      <c r="W396" s="27">
        <f t="shared" si="3"/>
        <v>0</v>
      </c>
      <c r="X396" s="25"/>
      <c r="Y396" s="25"/>
      <c r="Z396" s="25"/>
      <c r="AA396" s="25"/>
      <c r="AB396" s="25"/>
    </row>
    <row r="397" spans="1:28" ht="13.15">
      <c r="A397" s="24">
        <v>19698</v>
      </c>
      <c r="B397" s="25" t="s">
        <v>484</v>
      </c>
      <c r="C397" s="25" t="s">
        <v>511</v>
      </c>
      <c r="D397" s="26">
        <v>113001</v>
      </c>
      <c r="E397" s="27">
        <f t="shared" si="0"/>
        <v>123544</v>
      </c>
      <c r="F397" s="25">
        <f>+VLOOKUP(A397,Hoja1!$D$3:$S$1124,3,FALSE)</f>
        <v>77036</v>
      </c>
      <c r="G397" s="25">
        <f>+VLOOKUP(A397,Hoja1!$D$3:$S$1124,4,FALSE)</f>
        <v>36012</v>
      </c>
      <c r="H397" s="25">
        <f>+VLOOKUP(A397,Hoja1!$D$3:$S$1124,5,FALSE)</f>
        <v>1390</v>
      </c>
      <c r="I397" s="25">
        <f>+VLOOKUP(A397,Hoja1!$D$3:$S$1124,6,FALSE)</f>
        <v>8662</v>
      </c>
      <c r="J397" s="25">
        <f>+VLOOKUP(A397,Hoja1!$D$3:$S$1124,7,FALSE)</f>
        <v>444</v>
      </c>
      <c r="K397" s="27">
        <f t="shared" si="16"/>
        <v>94368</v>
      </c>
      <c r="L397" s="25">
        <f>+VLOOKUP(A397,Hoja1!$D$3:$S$1124,8,FALSE)</f>
        <v>47247</v>
      </c>
      <c r="M397" s="25">
        <f>+VLOOKUP(A397,Hoja1!$D$3:$S$1124,9,FALSE)</f>
        <v>43512</v>
      </c>
      <c r="N397" s="25">
        <f>+VLOOKUP(A397,Hoja1!$D$3:$S$1124,10,FALSE)</f>
        <v>363</v>
      </c>
      <c r="O397" s="25">
        <f>+VLOOKUP(A397,Hoja1!$D$3:$S$1124,11,FALSE)</f>
        <v>1247</v>
      </c>
      <c r="P397" s="25">
        <f>+VLOOKUP(A397,Hoja1!$D$3:$S$1124,12,FALSE)</f>
        <v>1999</v>
      </c>
      <c r="Q397" s="27">
        <f t="shared" si="17"/>
        <v>94633</v>
      </c>
      <c r="R397" s="28">
        <f>+VLOOKUP(A397,Hoja1!$D$3:$S$1124,13,FALSE)</f>
        <v>44966</v>
      </c>
      <c r="S397" s="25">
        <f>+VLOOKUP(A397,Hoja1!$D$3:$S$1124,14,FALSE)</f>
        <v>3118</v>
      </c>
      <c r="T397" s="25">
        <f>+VLOOKUP(A397,Hoja1!$D$3:$S$1124,15,FALSE)</f>
        <v>12</v>
      </c>
      <c r="U397" s="25">
        <f>+VLOOKUP(A397,Hoja1!$D$3:$S$1124,16,FALSE)</f>
        <v>46537</v>
      </c>
      <c r="V397" s="25"/>
      <c r="W397" s="27">
        <f t="shared" si="3"/>
        <v>0</v>
      </c>
      <c r="X397" s="25"/>
      <c r="Y397" s="25"/>
      <c r="Z397" s="25"/>
      <c r="AA397" s="25"/>
      <c r="AB397" s="25"/>
    </row>
    <row r="398" spans="1:28" ht="13.15">
      <c r="A398" s="24">
        <v>19701</v>
      </c>
      <c r="B398" s="25" t="s">
        <v>484</v>
      </c>
      <c r="C398" s="25" t="s">
        <v>311</v>
      </c>
      <c r="D398" s="26">
        <v>5383</v>
      </c>
      <c r="E398" s="27">
        <f t="shared" si="0"/>
        <v>5136</v>
      </c>
      <c r="F398" s="25">
        <f>+VLOOKUP(A398,Hoja1!$D$3:$S$1124,3,FALSE)</f>
        <v>822</v>
      </c>
      <c r="G398" s="25">
        <f>+VLOOKUP(A398,Hoja1!$D$3:$S$1124,4,FALSE)</f>
        <v>2662</v>
      </c>
      <c r="H398" s="25">
        <f>+VLOOKUP(A398,Hoja1!$D$3:$S$1124,5,FALSE)</f>
        <v>11</v>
      </c>
      <c r="I398" s="25">
        <f>+VLOOKUP(A398,Hoja1!$D$3:$S$1124,6,FALSE)</f>
        <v>1630</v>
      </c>
      <c r="J398" s="25">
        <f>+VLOOKUP(A398,Hoja1!$D$3:$S$1124,7,FALSE)</f>
        <v>11</v>
      </c>
      <c r="K398" s="27">
        <f t="shared" si="16"/>
        <v>4942</v>
      </c>
      <c r="L398" s="25">
        <f>+VLOOKUP(A398,Hoja1!$D$3:$S$1124,8,FALSE)</f>
        <v>761</v>
      </c>
      <c r="M398" s="25">
        <f>+VLOOKUP(A398,Hoja1!$D$3:$S$1124,9,FALSE)</f>
        <v>1194</v>
      </c>
      <c r="N398" s="25">
        <f>+VLOOKUP(A398,Hoja1!$D$3:$S$1124,10,FALSE)</f>
        <v>1611</v>
      </c>
      <c r="O398" s="25">
        <f>+VLOOKUP(A398,Hoja1!$D$3:$S$1124,11,FALSE)</f>
        <v>472</v>
      </c>
      <c r="P398" s="25">
        <f>+VLOOKUP(A398,Hoja1!$D$3:$S$1124,12,FALSE)</f>
        <v>904</v>
      </c>
      <c r="Q398" s="27">
        <f t="shared" si="17"/>
        <v>4961</v>
      </c>
      <c r="R398" s="28">
        <f>+VLOOKUP(A398,Hoja1!$D$3:$S$1124,13,FALSE)</f>
        <v>544</v>
      </c>
      <c r="S398" s="25">
        <f>+VLOOKUP(A398,Hoja1!$D$3:$S$1124,14,FALSE)</f>
        <v>149</v>
      </c>
      <c r="T398" s="25">
        <f>+VLOOKUP(A398,Hoja1!$D$3:$S$1124,15,FALSE)</f>
        <v>1</v>
      </c>
      <c r="U398" s="25">
        <f>+VLOOKUP(A398,Hoja1!$D$3:$S$1124,16,FALSE)</f>
        <v>4267</v>
      </c>
      <c r="V398" s="25"/>
      <c r="W398" s="27">
        <f t="shared" si="3"/>
        <v>0</v>
      </c>
      <c r="X398" s="25"/>
      <c r="Y398" s="25"/>
      <c r="Z398" s="25"/>
      <c r="AA398" s="25"/>
      <c r="AB398" s="25"/>
    </row>
    <row r="399" spans="1:28" ht="13.15">
      <c r="A399" s="24">
        <v>19743</v>
      </c>
      <c r="B399" s="25" t="s">
        <v>484</v>
      </c>
      <c r="C399" s="25" t="s">
        <v>512</v>
      </c>
      <c r="D399" s="26">
        <v>38063</v>
      </c>
      <c r="E399" s="27">
        <f t="shared" si="0"/>
        <v>39145</v>
      </c>
      <c r="F399" s="25">
        <f>+VLOOKUP(A399,Hoja1!$D$3:$S$1124,3,FALSE)</f>
        <v>10090</v>
      </c>
      <c r="G399" s="25">
        <f>+VLOOKUP(A399,Hoja1!$D$3:$S$1124,4,FALSE)</f>
        <v>22594</v>
      </c>
      <c r="H399" s="25">
        <f>+VLOOKUP(A399,Hoja1!$D$3:$S$1124,5,FALSE)</f>
        <v>19</v>
      </c>
      <c r="I399" s="25">
        <f>+VLOOKUP(A399,Hoja1!$D$3:$S$1124,6,FALSE)</f>
        <v>6367</v>
      </c>
      <c r="J399" s="25">
        <f>+VLOOKUP(A399,Hoja1!$D$3:$S$1124,7,FALSE)</f>
        <v>75</v>
      </c>
      <c r="K399" s="27">
        <f t="shared" si="16"/>
        <v>33268</v>
      </c>
      <c r="L399" s="25">
        <f>+VLOOKUP(A399,Hoja1!$D$3:$S$1124,8,FALSE)</f>
        <v>4859</v>
      </c>
      <c r="M399" s="25">
        <f>+VLOOKUP(A399,Hoja1!$D$3:$S$1124,9,FALSE)</f>
        <v>16871</v>
      </c>
      <c r="N399" s="25">
        <f>+VLOOKUP(A399,Hoja1!$D$3:$S$1124,10,FALSE)</f>
        <v>211</v>
      </c>
      <c r="O399" s="25">
        <f>+VLOOKUP(A399,Hoja1!$D$3:$S$1124,11,FALSE)</f>
        <v>9199</v>
      </c>
      <c r="P399" s="25">
        <f>+VLOOKUP(A399,Hoja1!$D$3:$S$1124,12,FALSE)</f>
        <v>2128</v>
      </c>
      <c r="Q399" s="27">
        <f t="shared" si="17"/>
        <v>33343</v>
      </c>
      <c r="R399" s="28">
        <f>+VLOOKUP(A399,Hoja1!$D$3:$S$1124,13,FALSE)</f>
        <v>3947</v>
      </c>
      <c r="S399" s="25">
        <f>+VLOOKUP(A399,Hoja1!$D$3:$S$1124,14,FALSE)</f>
        <v>181</v>
      </c>
      <c r="T399" s="25">
        <f>+VLOOKUP(A399,Hoja1!$D$3:$S$1124,15,FALSE)</f>
        <v>6</v>
      </c>
      <c r="U399" s="25">
        <f>+VLOOKUP(A399,Hoja1!$D$3:$S$1124,16,FALSE)</f>
        <v>29209</v>
      </c>
      <c r="V399" s="25"/>
      <c r="W399" s="27">
        <f t="shared" si="3"/>
        <v>0</v>
      </c>
      <c r="X399" s="25"/>
      <c r="Y399" s="25"/>
      <c r="Z399" s="25"/>
      <c r="AA399" s="25"/>
      <c r="AB399" s="25"/>
    </row>
    <row r="400" spans="1:28" ht="13.15">
      <c r="A400" s="24">
        <v>19760</v>
      </c>
      <c r="B400" s="25" t="s">
        <v>484</v>
      </c>
      <c r="C400" s="25" t="s">
        <v>513</v>
      </c>
      <c r="D400" s="26">
        <v>14210</v>
      </c>
      <c r="E400" s="27">
        <f t="shared" si="0"/>
        <v>16663</v>
      </c>
      <c r="F400" s="25">
        <f>+VLOOKUP(A400,Hoja1!$D$3:$S$1124,3,FALSE)</f>
        <v>5589</v>
      </c>
      <c r="G400" s="25">
        <f>+VLOOKUP(A400,Hoja1!$D$3:$S$1124,4,FALSE)</f>
        <v>9354</v>
      </c>
      <c r="H400" s="25">
        <f>+VLOOKUP(A400,Hoja1!$D$3:$S$1124,5,FALSE)</f>
        <v>30</v>
      </c>
      <c r="I400" s="25">
        <f>+VLOOKUP(A400,Hoja1!$D$3:$S$1124,6,FALSE)</f>
        <v>1670</v>
      </c>
      <c r="J400" s="25">
        <f>+VLOOKUP(A400,Hoja1!$D$3:$S$1124,7,FALSE)</f>
        <v>20</v>
      </c>
      <c r="K400" s="27">
        <f t="shared" si="16"/>
        <v>11900</v>
      </c>
      <c r="L400" s="25">
        <f>+VLOOKUP(A400,Hoja1!$D$3:$S$1124,8,FALSE)</f>
        <v>1122</v>
      </c>
      <c r="M400" s="25">
        <f>+VLOOKUP(A400,Hoja1!$D$3:$S$1124,9,FALSE)</f>
        <v>7520</v>
      </c>
      <c r="N400" s="25">
        <f>+VLOOKUP(A400,Hoja1!$D$3:$S$1124,10,FALSE)</f>
        <v>224</v>
      </c>
      <c r="O400" s="25">
        <f>+VLOOKUP(A400,Hoja1!$D$3:$S$1124,11,FALSE)</f>
        <v>2777</v>
      </c>
      <c r="P400" s="25">
        <f>+VLOOKUP(A400,Hoja1!$D$3:$S$1124,12,FALSE)</f>
        <v>257</v>
      </c>
      <c r="Q400" s="27">
        <f t="shared" si="17"/>
        <v>11911</v>
      </c>
      <c r="R400" s="28">
        <f>+VLOOKUP(A400,Hoja1!$D$3:$S$1124,13,FALSE)</f>
        <v>87</v>
      </c>
      <c r="S400" s="25">
        <f>+VLOOKUP(A400,Hoja1!$D$3:$S$1124,14,FALSE)</f>
        <v>754</v>
      </c>
      <c r="T400" s="25">
        <f>+VLOOKUP(A400,Hoja1!$D$3:$S$1124,15,FALSE)</f>
        <v>0</v>
      </c>
      <c r="U400" s="25">
        <f>+VLOOKUP(A400,Hoja1!$D$3:$S$1124,16,FALSE)</f>
        <v>11070</v>
      </c>
      <c r="V400" s="25"/>
      <c r="W400" s="27">
        <f t="shared" si="3"/>
        <v>0</v>
      </c>
      <c r="X400" s="25"/>
      <c r="Y400" s="25"/>
      <c r="Z400" s="25"/>
      <c r="AA400" s="25"/>
      <c r="AB400" s="25"/>
    </row>
    <row r="401" spans="1:28" ht="13.15">
      <c r="A401" s="24">
        <v>19780</v>
      </c>
      <c r="B401" s="25" t="s">
        <v>484</v>
      </c>
      <c r="C401" s="25" t="s">
        <v>514</v>
      </c>
      <c r="D401" s="26">
        <v>32526</v>
      </c>
      <c r="E401" s="27">
        <f t="shared" si="0"/>
        <v>21845</v>
      </c>
      <c r="F401" s="25">
        <f>+VLOOKUP(A401,Hoja1!$D$3:$S$1124,3,FALSE)</f>
        <v>7662</v>
      </c>
      <c r="G401" s="25">
        <f>+VLOOKUP(A401,Hoja1!$D$3:$S$1124,4,FALSE)</f>
        <v>3388</v>
      </c>
      <c r="H401" s="25">
        <f>+VLOOKUP(A401,Hoja1!$D$3:$S$1124,5,FALSE)</f>
        <v>131</v>
      </c>
      <c r="I401" s="25">
        <f>+VLOOKUP(A401,Hoja1!$D$3:$S$1124,6,FALSE)</f>
        <v>10653</v>
      </c>
      <c r="J401" s="25">
        <f>+VLOOKUP(A401,Hoja1!$D$3:$S$1124,7,FALSE)</f>
        <v>11</v>
      </c>
      <c r="K401" s="27">
        <f t="shared" si="16"/>
        <v>19562</v>
      </c>
      <c r="L401" s="25">
        <f>+VLOOKUP(A401,Hoja1!$D$3:$S$1124,8,FALSE)</f>
        <v>5138</v>
      </c>
      <c r="M401" s="25">
        <f>+VLOOKUP(A401,Hoja1!$D$3:$S$1124,9,FALSE)</f>
        <v>11175</v>
      </c>
      <c r="N401" s="25">
        <f>+VLOOKUP(A401,Hoja1!$D$3:$S$1124,10,FALSE)</f>
        <v>585</v>
      </c>
      <c r="O401" s="25">
        <f>+VLOOKUP(A401,Hoja1!$D$3:$S$1124,11,FALSE)</f>
        <v>1355</v>
      </c>
      <c r="P401" s="25">
        <f>+VLOOKUP(A401,Hoja1!$D$3:$S$1124,12,FALSE)</f>
        <v>1309</v>
      </c>
      <c r="Q401" s="27">
        <f t="shared" si="17"/>
        <v>19568</v>
      </c>
      <c r="R401" s="28">
        <f>+VLOOKUP(A401,Hoja1!$D$3:$S$1124,13,FALSE)</f>
        <v>4263</v>
      </c>
      <c r="S401" s="25">
        <f>+VLOOKUP(A401,Hoja1!$D$3:$S$1124,14,FALSE)</f>
        <v>173</v>
      </c>
      <c r="T401" s="25">
        <f>+VLOOKUP(A401,Hoja1!$D$3:$S$1124,15,FALSE)</f>
        <v>0</v>
      </c>
      <c r="U401" s="25">
        <f>+VLOOKUP(A401,Hoja1!$D$3:$S$1124,16,FALSE)</f>
        <v>15132</v>
      </c>
      <c r="V401" s="25"/>
      <c r="W401" s="27">
        <f t="shared" si="3"/>
        <v>0</v>
      </c>
      <c r="X401" s="25"/>
      <c r="Y401" s="25"/>
      <c r="Z401" s="25"/>
      <c r="AA401" s="25"/>
      <c r="AB401" s="25"/>
    </row>
    <row r="402" spans="1:28" ht="13.15">
      <c r="A402" s="24">
        <v>19785</v>
      </c>
      <c r="B402" s="25" t="s">
        <v>484</v>
      </c>
      <c r="C402" s="25" t="s">
        <v>515</v>
      </c>
      <c r="D402" s="26">
        <v>9669</v>
      </c>
      <c r="E402" s="27">
        <f t="shared" si="0"/>
        <v>6294</v>
      </c>
      <c r="F402" s="25">
        <f>+VLOOKUP(A402,Hoja1!$D$3:$S$1124,3,FALSE)</f>
        <v>1240</v>
      </c>
      <c r="G402" s="25">
        <f>+VLOOKUP(A402,Hoja1!$D$3:$S$1124,4,FALSE)</f>
        <v>874</v>
      </c>
      <c r="H402" s="25">
        <f>+VLOOKUP(A402,Hoja1!$D$3:$S$1124,5,FALSE)</f>
        <v>8</v>
      </c>
      <c r="I402" s="25">
        <f>+VLOOKUP(A402,Hoja1!$D$3:$S$1124,6,FALSE)</f>
        <v>4160</v>
      </c>
      <c r="J402" s="25">
        <f>+VLOOKUP(A402,Hoja1!$D$3:$S$1124,7,FALSE)</f>
        <v>12</v>
      </c>
      <c r="K402" s="27">
        <f t="shared" si="16"/>
        <v>6195</v>
      </c>
      <c r="L402" s="25">
        <f>+VLOOKUP(A402,Hoja1!$D$3:$S$1124,8,FALSE)</f>
        <v>1043</v>
      </c>
      <c r="M402" s="25">
        <f>+VLOOKUP(A402,Hoja1!$D$3:$S$1124,9,FALSE)</f>
        <v>2953</v>
      </c>
      <c r="N402" s="25">
        <f>+VLOOKUP(A402,Hoja1!$D$3:$S$1124,10,FALSE)</f>
        <v>26</v>
      </c>
      <c r="O402" s="25">
        <f>+VLOOKUP(A402,Hoja1!$D$3:$S$1124,11,FALSE)</f>
        <v>1000</v>
      </c>
      <c r="P402" s="25">
        <f>+VLOOKUP(A402,Hoja1!$D$3:$S$1124,12,FALSE)</f>
        <v>1173</v>
      </c>
      <c r="Q402" s="27">
        <f t="shared" si="17"/>
        <v>6197</v>
      </c>
      <c r="R402" s="28">
        <f>+VLOOKUP(A402,Hoja1!$D$3:$S$1124,13,FALSE)</f>
        <v>212</v>
      </c>
      <c r="S402" s="25">
        <f>+VLOOKUP(A402,Hoja1!$D$3:$S$1124,14,FALSE)</f>
        <v>795</v>
      </c>
      <c r="T402" s="25">
        <f>+VLOOKUP(A402,Hoja1!$D$3:$S$1124,15,FALSE)</f>
        <v>0</v>
      </c>
      <c r="U402" s="25">
        <f>+VLOOKUP(A402,Hoja1!$D$3:$S$1124,16,FALSE)</f>
        <v>5190</v>
      </c>
      <c r="V402" s="25"/>
      <c r="W402" s="27">
        <f t="shared" si="3"/>
        <v>0</v>
      </c>
      <c r="X402" s="25"/>
      <c r="Y402" s="25"/>
      <c r="Z402" s="25"/>
      <c r="AA402" s="25"/>
      <c r="AB402" s="25"/>
    </row>
    <row r="403" spans="1:28" ht="13.15">
      <c r="A403" s="24">
        <v>19807</v>
      </c>
      <c r="B403" s="25" t="s">
        <v>484</v>
      </c>
      <c r="C403" s="25" t="s">
        <v>516</v>
      </c>
      <c r="D403" s="26">
        <v>36287</v>
      </c>
      <c r="E403" s="27">
        <f t="shared" si="0"/>
        <v>49043</v>
      </c>
      <c r="F403" s="25">
        <f>+VLOOKUP(A403,Hoja1!$D$3:$S$1124,3,FALSE)</f>
        <v>29928</v>
      </c>
      <c r="G403" s="25">
        <f>+VLOOKUP(A403,Hoja1!$D$3:$S$1124,4,FALSE)</f>
        <v>17452</v>
      </c>
      <c r="H403" s="25">
        <f>+VLOOKUP(A403,Hoja1!$D$3:$S$1124,5,FALSE)</f>
        <v>474</v>
      </c>
      <c r="I403" s="25">
        <f>+VLOOKUP(A403,Hoja1!$D$3:$S$1124,6,FALSE)</f>
        <v>1064</v>
      </c>
      <c r="J403" s="25">
        <f>+VLOOKUP(A403,Hoja1!$D$3:$S$1124,7,FALSE)</f>
        <v>125</v>
      </c>
      <c r="K403" s="27">
        <f t="shared" si="16"/>
        <v>31999</v>
      </c>
      <c r="L403" s="25">
        <f>+VLOOKUP(A403,Hoja1!$D$3:$S$1124,8,FALSE)</f>
        <v>12494</v>
      </c>
      <c r="M403" s="25">
        <f>+VLOOKUP(A403,Hoja1!$D$3:$S$1124,9,FALSE)</f>
        <v>17666</v>
      </c>
      <c r="N403" s="25">
        <f>+VLOOKUP(A403,Hoja1!$D$3:$S$1124,10,FALSE)</f>
        <v>259</v>
      </c>
      <c r="O403" s="25">
        <f>+VLOOKUP(A403,Hoja1!$D$3:$S$1124,11,FALSE)</f>
        <v>910</v>
      </c>
      <c r="P403" s="25">
        <f>+VLOOKUP(A403,Hoja1!$D$3:$S$1124,12,FALSE)</f>
        <v>670</v>
      </c>
      <c r="Q403" s="27">
        <f t="shared" si="17"/>
        <v>32086</v>
      </c>
      <c r="R403" s="28">
        <f>+VLOOKUP(A403,Hoja1!$D$3:$S$1124,13,FALSE)</f>
        <v>12538</v>
      </c>
      <c r="S403" s="25">
        <f>+VLOOKUP(A403,Hoja1!$D$3:$S$1124,14,FALSE)</f>
        <v>382</v>
      </c>
      <c r="T403" s="25">
        <f>+VLOOKUP(A403,Hoja1!$D$3:$S$1124,15,FALSE)</f>
        <v>9</v>
      </c>
      <c r="U403" s="25">
        <f>+VLOOKUP(A403,Hoja1!$D$3:$S$1124,16,FALSE)</f>
        <v>19157</v>
      </c>
      <c r="V403" s="25"/>
      <c r="W403" s="27">
        <f t="shared" si="3"/>
        <v>0</v>
      </c>
      <c r="X403" s="25"/>
      <c r="Y403" s="25"/>
      <c r="Z403" s="25"/>
      <c r="AA403" s="25"/>
      <c r="AB403" s="25"/>
    </row>
    <row r="404" spans="1:28" ht="13.15">
      <c r="A404" s="24">
        <v>19809</v>
      </c>
      <c r="B404" s="25" t="s">
        <v>484</v>
      </c>
      <c r="C404" s="25" t="s">
        <v>517</v>
      </c>
      <c r="D404" s="26">
        <v>26607</v>
      </c>
      <c r="E404" s="27">
        <f t="shared" si="0"/>
        <v>23933</v>
      </c>
      <c r="F404" s="25">
        <f>+VLOOKUP(A404,Hoja1!$D$3:$S$1124,3,FALSE)</f>
        <v>3595</v>
      </c>
      <c r="G404" s="25">
        <f>+VLOOKUP(A404,Hoja1!$D$3:$S$1124,4,FALSE)</f>
        <v>901</v>
      </c>
      <c r="H404" s="25">
        <f>+VLOOKUP(A404,Hoja1!$D$3:$S$1124,5,FALSE)</f>
        <v>31</v>
      </c>
      <c r="I404" s="25">
        <f>+VLOOKUP(A404,Hoja1!$D$3:$S$1124,6,FALSE)</f>
        <v>18808</v>
      </c>
      <c r="J404" s="25">
        <f>+VLOOKUP(A404,Hoja1!$D$3:$S$1124,7,FALSE)</f>
        <v>598</v>
      </c>
      <c r="K404" s="27">
        <f t="shared" si="16"/>
        <v>20847</v>
      </c>
      <c r="L404" s="25">
        <f>+VLOOKUP(A404,Hoja1!$D$3:$S$1124,8,FALSE)</f>
        <v>2758</v>
      </c>
      <c r="M404" s="25">
        <f>+VLOOKUP(A404,Hoja1!$D$3:$S$1124,9,FALSE)</f>
        <v>5789</v>
      </c>
      <c r="N404" s="25">
        <f>+VLOOKUP(A404,Hoja1!$D$3:$S$1124,10,FALSE)</f>
        <v>1933</v>
      </c>
      <c r="O404" s="25">
        <f>+VLOOKUP(A404,Hoja1!$D$3:$S$1124,11,FALSE)</f>
        <v>1402</v>
      </c>
      <c r="P404" s="25">
        <f>+VLOOKUP(A404,Hoja1!$D$3:$S$1124,12,FALSE)</f>
        <v>8965</v>
      </c>
      <c r="Q404" s="27">
        <f t="shared" si="17"/>
        <v>21604</v>
      </c>
      <c r="R404" s="28">
        <f>+VLOOKUP(A404,Hoja1!$D$3:$S$1124,13,FALSE)</f>
        <v>3088</v>
      </c>
      <c r="S404" s="25">
        <f>+VLOOKUP(A404,Hoja1!$D$3:$S$1124,14,FALSE)</f>
        <v>789</v>
      </c>
      <c r="T404" s="25">
        <f>+VLOOKUP(A404,Hoja1!$D$3:$S$1124,15,FALSE)</f>
        <v>1</v>
      </c>
      <c r="U404" s="25">
        <f>+VLOOKUP(A404,Hoja1!$D$3:$S$1124,16,FALSE)</f>
        <v>17726</v>
      </c>
      <c r="V404" s="25"/>
      <c r="W404" s="27">
        <f t="shared" si="3"/>
        <v>0</v>
      </c>
      <c r="X404" s="25"/>
      <c r="Y404" s="25"/>
      <c r="Z404" s="25"/>
      <c r="AA404" s="25"/>
      <c r="AB404" s="25"/>
    </row>
    <row r="405" spans="1:28" ht="13.15">
      <c r="A405" s="24">
        <v>19821</v>
      </c>
      <c r="B405" s="25" t="s">
        <v>484</v>
      </c>
      <c r="C405" s="25" t="s">
        <v>518</v>
      </c>
      <c r="D405" s="26">
        <v>36694</v>
      </c>
      <c r="E405" s="27">
        <f t="shared" si="0"/>
        <v>48139</v>
      </c>
      <c r="F405" s="25">
        <f>+VLOOKUP(A405,Hoja1!$D$3:$S$1124,3,FALSE)</f>
        <v>20745</v>
      </c>
      <c r="G405" s="25">
        <f>+VLOOKUP(A405,Hoja1!$D$3:$S$1124,4,FALSE)</f>
        <v>18321</v>
      </c>
      <c r="H405" s="25">
        <f>+VLOOKUP(A405,Hoja1!$D$3:$S$1124,5,FALSE)</f>
        <v>27</v>
      </c>
      <c r="I405" s="25">
        <f>+VLOOKUP(A405,Hoja1!$D$3:$S$1124,6,FALSE)</f>
        <v>9002</v>
      </c>
      <c r="J405" s="25">
        <f>+VLOOKUP(A405,Hoja1!$D$3:$S$1124,7,FALSE)</f>
        <v>44</v>
      </c>
      <c r="K405" s="27">
        <f t="shared" si="16"/>
        <v>30579</v>
      </c>
      <c r="L405" s="25">
        <f>+VLOOKUP(A405,Hoja1!$D$3:$S$1124,8,FALSE)</f>
        <v>5046</v>
      </c>
      <c r="M405" s="25">
        <f>+VLOOKUP(A405,Hoja1!$D$3:$S$1124,9,FALSE)</f>
        <v>17471</v>
      </c>
      <c r="N405" s="25">
        <f>+VLOOKUP(A405,Hoja1!$D$3:$S$1124,10,FALSE)</f>
        <v>369</v>
      </c>
      <c r="O405" s="25">
        <f>+VLOOKUP(A405,Hoja1!$D$3:$S$1124,11,FALSE)</f>
        <v>2698</v>
      </c>
      <c r="P405" s="25">
        <f>+VLOOKUP(A405,Hoja1!$D$3:$S$1124,12,FALSE)</f>
        <v>4995</v>
      </c>
      <c r="Q405" s="27">
        <f t="shared" si="17"/>
        <v>30589</v>
      </c>
      <c r="R405" s="28">
        <f>+VLOOKUP(A405,Hoja1!$D$3:$S$1124,13,FALSE)</f>
        <v>2503</v>
      </c>
      <c r="S405" s="25">
        <f>+VLOOKUP(A405,Hoja1!$D$3:$S$1124,14,FALSE)</f>
        <v>2905</v>
      </c>
      <c r="T405" s="25">
        <f>+VLOOKUP(A405,Hoja1!$D$3:$S$1124,15,FALSE)</f>
        <v>0</v>
      </c>
      <c r="U405" s="25">
        <f>+VLOOKUP(A405,Hoja1!$D$3:$S$1124,16,FALSE)</f>
        <v>25181</v>
      </c>
      <c r="V405" s="25"/>
      <c r="W405" s="27">
        <f t="shared" si="3"/>
        <v>0</v>
      </c>
      <c r="X405" s="25"/>
      <c r="Y405" s="25"/>
      <c r="Z405" s="25"/>
      <c r="AA405" s="25"/>
      <c r="AB405" s="25"/>
    </row>
    <row r="406" spans="1:28" ht="13.15">
      <c r="A406" s="24">
        <v>19824</v>
      </c>
      <c r="B406" s="25" t="s">
        <v>484</v>
      </c>
      <c r="C406" s="25" t="s">
        <v>519</v>
      </c>
      <c r="D406" s="26">
        <v>25612</v>
      </c>
      <c r="E406" s="27">
        <f t="shared" si="0"/>
        <v>21280</v>
      </c>
      <c r="F406" s="25">
        <f>+VLOOKUP(A406,Hoja1!$D$3:$S$1124,3,FALSE)</f>
        <v>1966</v>
      </c>
      <c r="G406" s="25">
        <f>+VLOOKUP(A406,Hoja1!$D$3:$S$1124,4,FALSE)</f>
        <v>14027</v>
      </c>
      <c r="H406" s="25">
        <f>+VLOOKUP(A406,Hoja1!$D$3:$S$1124,5,FALSE)</f>
        <v>71</v>
      </c>
      <c r="I406" s="25">
        <f>+VLOOKUP(A406,Hoja1!$D$3:$S$1124,6,FALSE)</f>
        <v>5128</v>
      </c>
      <c r="J406" s="25">
        <f>+VLOOKUP(A406,Hoja1!$D$3:$S$1124,7,FALSE)</f>
        <v>88</v>
      </c>
      <c r="K406" s="27">
        <f t="shared" si="16"/>
        <v>20825</v>
      </c>
      <c r="L406" s="25">
        <f>+VLOOKUP(A406,Hoja1!$D$3:$S$1124,8,FALSE)</f>
        <v>1919</v>
      </c>
      <c r="M406" s="25">
        <f>+VLOOKUP(A406,Hoja1!$D$3:$S$1124,9,FALSE)</f>
        <v>10858</v>
      </c>
      <c r="N406" s="25">
        <f>+VLOOKUP(A406,Hoja1!$D$3:$S$1124,10,FALSE)</f>
        <v>317</v>
      </c>
      <c r="O406" s="25">
        <f>+VLOOKUP(A406,Hoja1!$D$3:$S$1124,11,FALSE)</f>
        <v>6510</v>
      </c>
      <c r="P406" s="25">
        <f>+VLOOKUP(A406,Hoja1!$D$3:$S$1124,12,FALSE)</f>
        <v>1221</v>
      </c>
      <c r="Q406" s="27">
        <f t="shared" si="17"/>
        <v>20852</v>
      </c>
      <c r="R406" s="28">
        <f>+VLOOKUP(A406,Hoja1!$D$3:$S$1124,13,FALSE)</f>
        <v>625</v>
      </c>
      <c r="S406" s="25">
        <f>+VLOOKUP(A406,Hoja1!$D$3:$S$1124,14,FALSE)</f>
        <v>991</v>
      </c>
      <c r="T406" s="25">
        <f>+VLOOKUP(A406,Hoja1!$D$3:$S$1124,15,FALSE)</f>
        <v>5</v>
      </c>
      <c r="U406" s="25">
        <f>+VLOOKUP(A406,Hoja1!$D$3:$S$1124,16,FALSE)</f>
        <v>19231</v>
      </c>
      <c r="V406" s="25"/>
      <c r="W406" s="27">
        <f t="shared" si="3"/>
        <v>0</v>
      </c>
      <c r="X406" s="25"/>
      <c r="Y406" s="25"/>
      <c r="Z406" s="25"/>
      <c r="AA406" s="25"/>
      <c r="AB406" s="25"/>
    </row>
    <row r="407" spans="1:28" ht="13.15">
      <c r="A407" s="24">
        <v>19845</v>
      </c>
      <c r="B407" s="25" t="s">
        <v>484</v>
      </c>
      <c r="C407" s="25" t="s">
        <v>520</v>
      </c>
      <c r="D407" s="26">
        <v>21328</v>
      </c>
      <c r="E407" s="27">
        <f t="shared" si="0"/>
        <v>22562</v>
      </c>
      <c r="F407" s="25">
        <f>+VLOOKUP(A407,Hoja1!$D$3:$S$1124,3,FALSE)</f>
        <v>9165</v>
      </c>
      <c r="G407" s="25">
        <f>+VLOOKUP(A407,Hoja1!$D$3:$S$1124,4,FALSE)</f>
        <v>1584</v>
      </c>
      <c r="H407" s="25">
        <f>+VLOOKUP(A407,Hoja1!$D$3:$S$1124,5,FALSE)</f>
        <v>4310</v>
      </c>
      <c r="I407" s="25">
        <f>+VLOOKUP(A407,Hoja1!$D$3:$S$1124,6,FALSE)</f>
        <v>5947</v>
      </c>
      <c r="J407" s="25">
        <f>+VLOOKUP(A407,Hoja1!$D$3:$S$1124,7,FALSE)</f>
        <v>1556</v>
      </c>
      <c r="K407" s="27">
        <f t="shared" si="16"/>
        <v>18303</v>
      </c>
      <c r="L407" s="25">
        <f>+VLOOKUP(A407,Hoja1!$D$3:$S$1124,8,FALSE)</f>
        <v>12865</v>
      </c>
      <c r="M407" s="25">
        <f>+VLOOKUP(A407,Hoja1!$D$3:$S$1124,9,FALSE)</f>
        <v>4840</v>
      </c>
      <c r="N407" s="25">
        <f>+VLOOKUP(A407,Hoja1!$D$3:$S$1124,10,FALSE)</f>
        <v>39</v>
      </c>
      <c r="O407" s="25">
        <f>+VLOOKUP(A407,Hoja1!$D$3:$S$1124,11,FALSE)</f>
        <v>306</v>
      </c>
      <c r="P407" s="25">
        <f>+VLOOKUP(A407,Hoja1!$D$3:$S$1124,12,FALSE)</f>
        <v>253</v>
      </c>
      <c r="Q407" s="27">
        <f t="shared" si="17"/>
        <v>18340</v>
      </c>
      <c r="R407" s="28">
        <f>+VLOOKUP(A407,Hoja1!$D$3:$S$1124,13,FALSE)</f>
        <v>10636</v>
      </c>
      <c r="S407" s="25">
        <f>+VLOOKUP(A407,Hoja1!$D$3:$S$1124,14,FALSE)</f>
        <v>4633</v>
      </c>
      <c r="T407" s="25">
        <f>+VLOOKUP(A407,Hoja1!$D$3:$S$1124,15,FALSE)</f>
        <v>8</v>
      </c>
      <c r="U407" s="25">
        <f>+VLOOKUP(A407,Hoja1!$D$3:$S$1124,16,FALSE)</f>
        <v>3063</v>
      </c>
      <c r="V407" s="25"/>
      <c r="W407" s="27">
        <f t="shared" si="3"/>
        <v>0</v>
      </c>
      <c r="X407" s="25"/>
      <c r="Y407" s="25"/>
      <c r="Z407" s="25"/>
      <c r="AA407" s="25"/>
      <c r="AB407" s="25"/>
    </row>
    <row r="408" spans="1:28" ht="13.15">
      <c r="A408" s="24">
        <v>20001</v>
      </c>
      <c r="B408" s="25" t="s">
        <v>521</v>
      </c>
      <c r="C408" s="25" t="s">
        <v>522</v>
      </c>
      <c r="D408" s="26">
        <v>532956</v>
      </c>
      <c r="E408" s="27">
        <f t="shared" si="0"/>
        <v>447430</v>
      </c>
      <c r="F408" s="25">
        <f>+VLOOKUP(A408,Hoja1!$D$3:$S$1124,3,FALSE)</f>
        <v>383438</v>
      </c>
      <c r="G408" s="25">
        <f>+VLOOKUP(A408,Hoja1!$D$3:$S$1124,4,FALSE)</f>
        <v>37593</v>
      </c>
      <c r="H408" s="25">
        <f>+VLOOKUP(A408,Hoja1!$D$3:$S$1124,5,FALSE)</f>
        <v>6171</v>
      </c>
      <c r="I408" s="25">
        <f>+VLOOKUP(A408,Hoja1!$D$3:$S$1124,6,FALSE)</f>
        <v>16967</v>
      </c>
      <c r="J408" s="25">
        <f>+VLOOKUP(A408,Hoja1!$D$3:$S$1124,7,FALSE)</f>
        <v>3261</v>
      </c>
      <c r="K408" s="27">
        <f t="shared" si="16"/>
        <v>431857</v>
      </c>
      <c r="L408" s="25">
        <f>+VLOOKUP(A408,Hoja1!$D$3:$S$1124,8,FALSE)</f>
        <v>347613</v>
      </c>
      <c r="M408" s="25">
        <f>+VLOOKUP(A408,Hoja1!$D$3:$S$1124,9,FALSE)</f>
        <v>59799</v>
      </c>
      <c r="N408" s="25">
        <f>+VLOOKUP(A408,Hoja1!$D$3:$S$1124,10,FALSE)</f>
        <v>1321</v>
      </c>
      <c r="O408" s="25">
        <f>+VLOOKUP(A408,Hoja1!$D$3:$S$1124,11,FALSE)</f>
        <v>1685</v>
      </c>
      <c r="P408" s="25">
        <f>+VLOOKUP(A408,Hoja1!$D$3:$S$1124,12,FALSE)</f>
        <v>21439</v>
      </c>
      <c r="Q408" s="27">
        <f t="shared" si="17"/>
        <v>433950</v>
      </c>
      <c r="R408" s="28">
        <f>+VLOOKUP(A408,Hoja1!$D$3:$S$1124,13,FALSE)</f>
        <v>359170</v>
      </c>
      <c r="S408" s="25">
        <f>+VLOOKUP(A408,Hoja1!$D$3:$S$1124,14,FALSE)</f>
        <v>23470</v>
      </c>
      <c r="T408" s="25">
        <f>+VLOOKUP(A408,Hoja1!$D$3:$S$1124,15,FALSE)</f>
        <v>356</v>
      </c>
      <c r="U408" s="25">
        <f>+VLOOKUP(A408,Hoja1!$D$3:$S$1124,16,FALSE)</f>
        <v>50954</v>
      </c>
      <c r="V408" s="25"/>
      <c r="W408" s="27">
        <f t="shared" si="3"/>
        <v>0</v>
      </c>
      <c r="X408" s="25"/>
      <c r="Y408" s="25"/>
      <c r="Z408" s="25"/>
      <c r="AA408" s="25"/>
      <c r="AB408" s="25"/>
    </row>
    <row r="409" spans="1:28" ht="13.15">
      <c r="A409" s="24">
        <v>20011</v>
      </c>
      <c r="B409" s="25" t="s">
        <v>521</v>
      </c>
      <c r="C409" s="25" t="s">
        <v>523</v>
      </c>
      <c r="D409" s="26">
        <v>118652</v>
      </c>
      <c r="E409" s="27">
        <f t="shared" si="0"/>
        <v>98587</v>
      </c>
      <c r="F409" s="25">
        <f>+VLOOKUP(A409,Hoja1!$D$3:$S$1124,3,FALSE)</f>
        <v>84856</v>
      </c>
      <c r="G409" s="25">
        <f>+VLOOKUP(A409,Hoja1!$D$3:$S$1124,4,FALSE)</f>
        <v>6701</v>
      </c>
      <c r="H409" s="25">
        <f>+VLOOKUP(A409,Hoja1!$D$3:$S$1124,5,FALSE)</f>
        <v>3053</v>
      </c>
      <c r="I409" s="25">
        <f>+VLOOKUP(A409,Hoja1!$D$3:$S$1124,6,FALSE)</f>
        <v>3229</v>
      </c>
      <c r="J409" s="25">
        <f>+VLOOKUP(A409,Hoja1!$D$3:$S$1124,7,FALSE)</f>
        <v>748</v>
      </c>
      <c r="K409" s="27">
        <f t="shared" si="16"/>
        <v>92899</v>
      </c>
      <c r="L409" s="25">
        <f>+VLOOKUP(A409,Hoja1!$D$3:$S$1124,8,FALSE)</f>
        <v>73390</v>
      </c>
      <c r="M409" s="25">
        <f>+VLOOKUP(A409,Hoja1!$D$3:$S$1124,9,FALSE)</f>
        <v>14559</v>
      </c>
      <c r="N409" s="25">
        <f>+VLOOKUP(A409,Hoja1!$D$3:$S$1124,10,FALSE)</f>
        <v>538</v>
      </c>
      <c r="O409" s="25">
        <f>+VLOOKUP(A409,Hoja1!$D$3:$S$1124,11,FALSE)</f>
        <v>670</v>
      </c>
      <c r="P409" s="25">
        <f>+VLOOKUP(A409,Hoja1!$D$3:$S$1124,12,FALSE)</f>
        <v>3742</v>
      </c>
      <c r="Q409" s="27">
        <f t="shared" si="17"/>
        <v>93297</v>
      </c>
      <c r="R409" s="28">
        <f>+VLOOKUP(A409,Hoja1!$D$3:$S$1124,13,FALSE)</f>
        <v>81568</v>
      </c>
      <c r="S409" s="25">
        <f>+VLOOKUP(A409,Hoja1!$D$3:$S$1124,14,FALSE)</f>
        <v>565</v>
      </c>
      <c r="T409" s="25">
        <f>+VLOOKUP(A409,Hoja1!$D$3:$S$1124,15,FALSE)</f>
        <v>26</v>
      </c>
      <c r="U409" s="25">
        <f>+VLOOKUP(A409,Hoja1!$D$3:$S$1124,16,FALSE)</f>
        <v>11138</v>
      </c>
      <c r="V409" s="25"/>
      <c r="W409" s="27">
        <f t="shared" si="3"/>
        <v>0</v>
      </c>
      <c r="X409" s="25"/>
      <c r="Y409" s="25"/>
      <c r="Z409" s="25"/>
      <c r="AA409" s="25"/>
      <c r="AB409" s="25"/>
    </row>
    <row r="410" spans="1:28" ht="13.15">
      <c r="A410" s="24">
        <v>20013</v>
      </c>
      <c r="B410" s="25" t="s">
        <v>521</v>
      </c>
      <c r="C410" s="25" t="s">
        <v>524</v>
      </c>
      <c r="D410" s="26">
        <v>64676</v>
      </c>
      <c r="E410" s="27">
        <f t="shared" si="0"/>
        <v>56924</v>
      </c>
      <c r="F410" s="25">
        <f>+VLOOKUP(A410,Hoja1!$D$3:$S$1124,3,FALSE)</f>
        <v>45131</v>
      </c>
      <c r="G410" s="25">
        <f>+VLOOKUP(A410,Hoja1!$D$3:$S$1124,4,FALSE)</f>
        <v>4738</v>
      </c>
      <c r="H410" s="25">
        <f>+VLOOKUP(A410,Hoja1!$D$3:$S$1124,5,FALSE)</f>
        <v>4156</v>
      </c>
      <c r="I410" s="25">
        <f>+VLOOKUP(A410,Hoja1!$D$3:$S$1124,6,FALSE)</f>
        <v>2552</v>
      </c>
      <c r="J410" s="25">
        <f>+VLOOKUP(A410,Hoja1!$D$3:$S$1124,7,FALSE)</f>
        <v>347</v>
      </c>
      <c r="K410" s="27">
        <f t="shared" si="16"/>
        <v>55905</v>
      </c>
      <c r="L410" s="25">
        <f>+VLOOKUP(A410,Hoja1!$D$3:$S$1124,8,FALSE)</f>
        <v>39881</v>
      </c>
      <c r="M410" s="25">
        <f>+VLOOKUP(A410,Hoja1!$D$3:$S$1124,9,FALSE)</f>
        <v>12777</v>
      </c>
      <c r="N410" s="25">
        <f>+VLOOKUP(A410,Hoja1!$D$3:$S$1124,10,FALSE)</f>
        <v>62</v>
      </c>
      <c r="O410" s="25">
        <f>+VLOOKUP(A410,Hoja1!$D$3:$S$1124,11,FALSE)</f>
        <v>639</v>
      </c>
      <c r="P410" s="25">
        <f>+VLOOKUP(A410,Hoja1!$D$3:$S$1124,12,FALSE)</f>
        <v>2546</v>
      </c>
      <c r="Q410" s="27">
        <f t="shared" si="17"/>
        <v>56100</v>
      </c>
      <c r="R410" s="28">
        <f>+VLOOKUP(A410,Hoja1!$D$3:$S$1124,13,FALSE)</f>
        <v>36477</v>
      </c>
      <c r="S410" s="25">
        <f>+VLOOKUP(A410,Hoja1!$D$3:$S$1124,14,FALSE)</f>
        <v>2185</v>
      </c>
      <c r="T410" s="25">
        <f>+VLOOKUP(A410,Hoja1!$D$3:$S$1124,15,FALSE)</f>
        <v>23</v>
      </c>
      <c r="U410" s="25">
        <f>+VLOOKUP(A410,Hoja1!$D$3:$S$1124,16,FALSE)</f>
        <v>17415</v>
      </c>
      <c r="V410" s="25"/>
      <c r="W410" s="27">
        <f t="shared" si="3"/>
        <v>0</v>
      </c>
      <c r="X410" s="25"/>
      <c r="Y410" s="25"/>
      <c r="Z410" s="25"/>
      <c r="AA410" s="25"/>
      <c r="AB410" s="25"/>
    </row>
    <row r="411" spans="1:28" ht="13.15">
      <c r="A411" s="24">
        <v>20032</v>
      </c>
      <c r="B411" s="25" t="s">
        <v>521</v>
      </c>
      <c r="C411" s="25" t="s">
        <v>525</v>
      </c>
      <c r="D411" s="26">
        <v>21062</v>
      </c>
      <c r="E411" s="27">
        <f t="shared" si="0"/>
        <v>25336</v>
      </c>
      <c r="F411" s="25">
        <f>+VLOOKUP(A411,Hoja1!$D$3:$S$1124,3,FALSE)</f>
        <v>13409</v>
      </c>
      <c r="G411" s="25">
        <f>+VLOOKUP(A411,Hoja1!$D$3:$S$1124,4,FALSE)</f>
        <v>403</v>
      </c>
      <c r="H411" s="25">
        <f>+VLOOKUP(A411,Hoja1!$D$3:$S$1124,5,FALSE)</f>
        <v>1094</v>
      </c>
      <c r="I411" s="25">
        <f>+VLOOKUP(A411,Hoja1!$D$3:$S$1124,6,FALSE)</f>
        <v>10087</v>
      </c>
      <c r="J411" s="25">
        <f>+VLOOKUP(A411,Hoja1!$D$3:$S$1124,7,FALSE)</f>
        <v>343</v>
      </c>
      <c r="K411" s="27">
        <f t="shared" si="16"/>
        <v>17832</v>
      </c>
      <c r="L411" s="25">
        <f>+VLOOKUP(A411,Hoja1!$D$3:$S$1124,8,FALSE)</f>
        <v>9972</v>
      </c>
      <c r="M411" s="25">
        <f>+VLOOKUP(A411,Hoja1!$D$3:$S$1124,9,FALSE)</f>
        <v>4519</v>
      </c>
      <c r="N411" s="25">
        <f>+VLOOKUP(A411,Hoja1!$D$3:$S$1124,10,FALSE)</f>
        <v>26</v>
      </c>
      <c r="O411" s="25">
        <f>+VLOOKUP(A411,Hoja1!$D$3:$S$1124,11,FALSE)</f>
        <v>149</v>
      </c>
      <c r="P411" s="25">
        <f>+VLOOKUP(A411,Hoja1!$D$3:$S$1124,12,FALSE)</f>
        <v>3166</v>
      </c>
      <c r="Q411" s="27">
        <f t="shared" si="17"/>
        <v>17840</v>
      </c>
      <c r="R411" s="28">
        <f>+VLOOKUP(A411,Hoja1!$D$3:$S$1124,13,FALSE)</f>
        <v>8048</v>
      </c>
      <c r="S411" s="25">
        <f>+VLOOKUP(A411,Hoja1!$D$3:$S$1124,14,FALSE)</f>
        <v>2714</v>
      </c>
      <c r="T411" s="25">
        <f>+VLOOKUP(A411,Hoja1!$D$3:$S$1124,15,FALSE)</f>
        <v>13</v>
      </c>
      <c r="U411" s="25">
        <f>+VLOOKUP(A411,Hoja1!$D$3:$S$1124,16,FALSE)</f>
        <v>7065</v>
      </c>
      <c r="V411" s="25"/>
      <c r="W411" s="27">
        <f t="shared" si="3"/>
        <v>0</v>
      </c>
      <c r="X411" s="25"/>
      <c r="Y411" s="25"/>
      <c r="Z411" s="25"/>
      <c r="AA411" s="25"/>
      <c r="AB411" s="25"/>
    </row>
    <row r="412" spans="1:28" ht="13.15">
      <c r="A412" s="24">
        <v>20045</v>
      </c>
      <c r="B412" s="25" t="s">
        <v>521</v>
      </c>
      <c r="C412" s="25" t="s">
        <v>526</v>
      </c>
      <c r="D412" s="26">
        <v>23308</v>
      </c>
      <c r="E412" s="27">
        <f t="shared" si="0"/>
        <v>19779</v>
      </c>
      <c r="F412" s="25">
        <f>+VLOOKUP(A412,Hoja1!$D$3:$S$1124,3,FALSE)</f>
        <v>15518</v>
      </c>
      <c r="G412" s="25">
        <f>+VLOOKUP(A412,Hoja1!$D$3:$S$1124,4,FALSE)</f>
        <v>771</v>
      </c>
      <c r="H412" s="25">
        <f>+VLOOKUP(A412,Hoja1!$D$3:$S$1124,5,FALSE)</f>
        <v>537</v>
      </c>
      <c r="I412" s="25">
        <f>+VLOOKUP(A412,Hoja1!$D$3:$S$1124,6,FALSE)</f>
        <v>2594</v>
      </c>
      <c r="J412" s="25">
        <f>+VLOOKUP(A412,Hoja1!$D$3:$S$1124,7,FALSE)</f>
        <v>359</v>
      </c>
      <c r="K412" s="27">
        <f t="shared" si="16"/>
        <v>19442</v>
      </c>
      <c r="L412" s="25">
        <f>+VLOOKUP(A412,Hoja1!$D$3:$S$1124,8,FALSE)</f>
        <v>11898</v>
      </c>
      <c r="M412" s="25">
        <f>+VLOOKUP(A412,Hoja1!$D$3:$S$1124,9,FALSE)</f>
        <v>3721</v>
      </c>
      <c r="N412" s="25">
        <f>+VLOOKUP(A412,Hoja1!$D$3:$S$1124,10,FALSE)</f>
        <v>24</v>
      </c>
      <c r="O412" s="25">
        <f>+VLOOKUP(A412,Hoja1!$D$3:$S$1124,11,FALSE)</f>
        <v>74</v>
      </c>
      <c r="P412" s="25">
        <f>+VLOOKUP(A412,Hoja1!$D$3:$S$1124,12,FALSE)</f>
        <v>3725</v>
      </c>
      <c r="Q412" s="27">
        <f t="shared" si="17"/>
        <v>19522</v>
      </c>
      <c r="R412" s="28">
        <f>+VLOOKUP(A412,Hoja1!$D$3:$S$1124,13,FALSE)</f>
        <v>7020</v>
      </c>
      <c r="S412" s="25">
        <f>+VLOOKUP(A412,Hoja1!$D$3:$S$1124,14,FALSE)</f>
        <v>5758</v>
      </c>
      <c r="T412" s="25">
        <f>+VLOOKUP(A412,Hoja1!$D$3:$S$1124,15,FALSE)</f>
        <v>2</v>
      </c>
      <c r="U412" s="25">
        <f>+VLOOKUP(A412,Hoja1!$D$3:$S$1124,16,FALSE)</f>
        <v>6742</v>
      </c>
      <c r="V412" s="25"/>
      <c r="W412" s="27">
        <f t="shared" si="3"/>
        <v>0</v>
      </c>
      <c r="X412" s="25"/>
      <c r="Y412" s="25"/>
      <c r="Z412" s="25"/>
      <c r="AA412" s="25"/>
      <c r="AB412" s="25"/>
    </row>
    <row r="413" spans="1:28" ht="13.15">
      <c r="A413" s="24">
        <v>20060</v>
      </c>
      <c r="B413" s="25" t="s">
        <v>521</v>
      </c>
      <c r="C413" s="25" t="s">
        <v>527</v>
      </c>
      <c r="D413" s="26">
        <v>43326</v>
      </c>
      <c r="E413" s="27">
        <f t="shared" si="0"/>
        <v>40469</v>
      </c>
      <c r="F413" s="25">
        <f>+VLOOKUP(A413,Hoja1!$D$3:$S$1124,3,FALSE)</f>
        <v>31914</v>
      </c>
      <c r="G413" s="25">
        <f>+VLOOKUP(A413,Hoja1!$D$3:$S$1124,4,FALSE)</f>
        <v>2824</v>
      </c>
      <c r="H413" s="25">
        <f>+VLOOKUP(A413,Hoja1!$D$3:$S$1124,5,FALSE)</f>
        <v>3777</v>
      </c>
      <c r="I413" s="25">
        <f>+VLOOKUP(A413,Hoja1!$D$3:$S$1124,6,FALSE)</f>
        <v>685</v>
      </c>
      <c r="J413" s="25">
        <f>+VLOOKUP(A413,Hoja1!$D$3:$S$1124,7,FALSE)</f>
        <v>1269</v>
      </c>
      <c r="K413" s="27">
        <f t="shared" si="16"/>
        <v>36643</v>
      </c>
      <c r="L413" s="25">
        <f>+VLOOKUP(A413,Hoja1!$D$3:$S$1124,8,FALSE)</f>
        <v>28596</v>
      </c>
      <c r="M413" s="25">
        <f>+VLOOKUP(A413,Hoja1!$D$3:$S$1124,9,FALSE)</f>
        <v>5094</v>
      </c>
      <c r="N413" s="25">
        <f>+VLOOKUP(A413,Hoja1!$D$3:$S$1124,10,FALSE)</f>
        <v>64</v>
      </c>
      <c r="O413" s="25">
        <f>+VLOOKUP(A413,Hoja1!$D$3:$S$1124,11,FALSE)</f>
        <v>337</v>
      </c>
      <c r="P413" s="25">
        <f>+VLOOKUP(A413,Hoja1!$D$3:$S$1124,12,FALSE)</f>
        <v>2552</v>
      </c>
      <c r="Q413" s="27">
        <f t="shared" si="17"/>
        <v>36724</v>
      </c>
      <c r="R413" s="28">
        <f>+VLOOKUP(A413,Hoja1!$D$3:$S$1124,13,FALSE)</f>
        <v>30075</v>
      </c>
      <c r="S413" s="25">
        <f>+VLOOKUP(A413,Hoja1!$D$3:$S$1124,14,FALSE)</f>
        <v>364</v>
      </c>
      <c r="T413" s="25">
        <f>+VLOOKUP(A413,Hoja1!$D$3:$S$1124,15,FALSE)</f>
        <v>6</v>
      </c>
      <c r="U413" s="25">
        <f>+VLOOKUP(A413,Hoja1!$D$3:$S$1124,16,FALSE)</f>
        <v>6279</v>
      </c>
      <c r="V413" s="25"/>
      <c r="W413" s="27">
        <f t="shared" si="3"/>
        <v>0</v>
      </c>
      <c r="X413" s="25"/>
      <c r="Y413" s="25"/>
      <c r="Z413" s="25"/>
      <c r="AA413" s="25"/>
      <c r="AB413" s="25"/>
    </row>
    <row r="414" spans="1:28" ht="13.15">
      <c r="A414" s="24">
        <v>20175</v>
      </c>
      <c r="B414" s="25" t="s">
        <v>521</v>
      </c>
      <c r="C414" s="25" t="s">
        <v>528</v>
      </c>
      <c r="D414" s="26">
        <v>36229</v>
      </c>
      <c r="E414" s="27">
        <f t="shared" si="0"/>
        <v>31735</v>
      </c>
      <c r="F414" s="25">
        <f>+VLOOKUP(A414,Hoja1!$D$3:$S$1124,3,FALSE)</f>
        <v>21657</v>
      </c>
      <c r="G414" s="25">
        <f>+VLOOKUP(A414,Hoja1!$D$3:$S$1124,4,FALSE)</f>
        <v>2590</v>
      </c>
      <c r="H414" s="25">
        <f>+VLOOKUP(A414,Hoja1!$D$3:$S$1124,5,FALSE)</f>
        <v>5406</v>
      </c>
      <c r="I414" s="25">
        <f>+VLOOKUP(A414,Hoja1!$D$3:$S$1124,6,FALSE)</f>
        <v>1925</v>
      </c>
      <c r="J414" s="25">
        <f>+VLOOKUP(A414,Hoja1!$D$3:$S$1124,7,FALSE)</f>
        <v>157</v>
      </c>
      <c r="K414" s="27">
        <f t="shared" si="16"/>
        <v>29352</v>
      </c>
      <c r="L414" s="25">
        <f>+VLOOKUP(A414,Hoja1!$D$3:$S$1124,8,FALSE)</f>
        <v>10435</v>
      </c>
      <c r="M414" s="25">
        <f>+VLOOKUP(A414,Hoja1!$D$3:$S$1124,9,FALSE)</f>
        <v>10925</v>
      </c>
      <c r="N414" s="25">
        <f>+VLOOKUP(A414,Hoja1!$D$3:$S$1124,10,FALSE)</f>
        <v>79</v>
      </c>
      <c r="O414" s="25">
        <f>+VLOOKUP(A414,Hoja1!$D$3:$S$1124,11,FALSE)</f>
        <v>182</v>
      </c>
      <c r="P414" s="25">
        <f>+VLOOKUP(A414,Hoja1!$D$3:$S$1124,12,FALSE)</f>
        <v>7731</v>
      </c>
      <c r="Q414" s="27">
        <f t="shared" si="17"/>
        <v>29465</v>
      </c>
      <c r="R414" s="28">
        <f>+VLOOKUP(A414,Hoja1!$D$3:$S$1124,13,FALSE)</f>
        <v>6011</v>
      </c>
      <c r="S414" s="25">
        <f>+VLOOKUP(A414,Hoja1!$D$3:$S$1124,14,FALSE)</f>
        <v>1695</v>
      </c>
      <c r="T414" s="25">
        <f>+VLOOKUP(A414,Hoja1!$D$3:$S$1124,15,FALSE)</f>
        <v>2</v>
      </c>
      <c r="U414" s="25">
        <f>+VLOOKUP(A414,Hoja1!$D$3:$S$1124,16,FALSE)</f>
        <v>21757</v>
      </c>
      <c r="V414" s="25"/>
      <c r="W414" s="27">
        <f t="shared" si="3"/>
        <v>0</v>
      </c>
      <c r="X414" s="25"/>
      <c r="Y414" s="25"/>
      <c r="Z414" s="25"/>
      <c r="AA414" s="25"/>
      <c r="AB414" s="25"/>
    </row>
    <row r="415" spans="1:28" ht="13.15">
      <c r="A415" s="24">
        <v>20178</v>
      </c>
      <c r="B415" s="25" t="s">
        <v>521</v>
      </c>
      <c r="C415" s="25" t="s">
        <v>529</v>
      </c>
      <c r="D415" s="26">
        <v>29632</v>
      </c>
      <c r="E415" s="27">
        <f t="shared" si="0"/>
        <v>28663</v>
      </c>
      <c r="F415" s="25">
        <f>+VLOOKUP(A415,Hoja1!$D$3:$S$1124,3,FALSE)</f>
        <v>21584</v>
      </c>
      <c r="G415" s="25">
        <f>+VLOOKUP(A415,Hoja1!$D$3:$S$1124,4,FALSE)</f>
        <v>1454</v>
      </c>
      <c r="H415" s="25">
        <f>+VLOOKUP(A415,Hoja1!$D$3:$S$1124,5,FALSE)</f>
        <v>4925</v>
      </c>
      <c r="I415" s="25">
        <f>+VLOOKUP(A415,Hoja1!$D$3:$S$1124,6,FALSE)</f>
        <v>477</v>
      </c>
      <c r="J415" s="25">
        <f>+VLOOKUP(A415,Hoja1!$D$3:$S$1124,7,FALSE)</f>
        <v>223</v>
      </c>
      <c r="K415" s="27">
        <f t="shared" si="16"/>
        <v>25747</v>
      </c>
      <c r="L415" s="25">
        <f>+VLOOKUP(A415,Hoja1!$D$3:$S$1124,8,FALSE)</f>
        <v>17835</v>
      </c>
      <c r="M415" s="25">
        <f>+VLOOKUP(A415,Hoja1!$D$3:$S$1124,9,FALSE)</f>
        <v>4173</v>
      </c>
      <c r="N415" s="25">
        <f>+VLOOKUP(A415,Hoja1!$D$3:$S$1124,10,FALSE)</f>
        <v>47</v>
      </c>
      <c r="O415" s="25">
        <f>+VLOOKUP(A415,Hoja1!$D$3:$S$1124,11,FALSE)</f>
        <v>479</v>
      </c>
      <c r="P415" s="25">
        <f>+VLOOKUP(A415,Hoja1!$D$3:$S$1124,12,FALSE)</f>
        <v>3213</v>
      </c>
      <c r="Q415" s="27">
        <f t="shared" si="17"/>
        <v>25795</v>
      </c>
      <c r="R415" s="28">
        <f>+VLOOKUP(A415,Hoja1!$D$3:$S$1124,13,FALSE)</f>
        <v>682</v>
      </c>
      <c r="S415" s="25">
        <f>+VLOOKUP(A415,Hoja1!$D$3:$S$1124,14,FALSE)</f>
        <v>18185</v>
      </c>
      <c r="T415" s="25">
        <f>+VLOOKUP(A415,Hoja1!$D$3:$S$1124,15,FALSE)</f>
        <v>6</v>
      </c>
      <c r="U415" s="25">
        <f>+VLOOKUP(A415,Hoja1!$D$3:$S$1124,16,FALSE)</f>
        <v>6922</v>
      </c>
      <c r="V415" s="25"/>
      <c r="W415" s="27">
        <f t="shared" si="3"/>
        <v>0</v>
      </c>
      <c r="X415" s="25"/>
      <c r="Y415" s="25"/>
      <c r="Z415" s="25"/>
      <c r="AA415" s="25"/>
      <c r="AB415" s="25"/>
    </row>
    <row r="416" spans="1:28" ht="13.15">
      <c r="A416" s="24">
        <v>20228</v>
      </c>
      <c r="B416" s="25" t="s">
        <v>521</v>
      </c>
      <c r="C416" s="25" t="s">
        <v>530</v>
      </c>
      <c r="D416" s="26">
        <v>39667</v>
      </c>
      <c r="E416" s="27">
        <f t="shared" si="0"/>
        <v>35355</v>
      </c>
      <c r="F416" s="25">
        <f>+VLOOKUP(A416,Hoja1!$D$3:$S$1124,3,FALSE)</f>
        <v>27693</v>
      </c>
      <c r="G416" s="25">
        <f>+VLOOKUP(A416,Hoja1!$D$3:$S$1124,4,FALSE)</f>
        <v>2781</v>
      </c>
      <c r="H416" s="25">
        <f>+VLOOKUP(A416,Hoja1!$D$3:$S$1124,5,FALSE)</f>
        <v>3022</v>
      </c>
      <c r="I416" s="25">
        <f>+VLOOKUP(A416,Hoja1!$D$3:$S$1124,6,FALSE)</f>
        <v>1766</v>
      </c>
      <c r="J416" s="25">
        <f>+VLOOKUP(A416,Hoja1!$D$3:$S$1124,7,FALSE)</f>
        <v>93</v>
      </c>
      <c r="K416" s="27">
        <f t="shared" si="16"/>
        <v>33229</v>
      </c>
      <c r="L416" s="25">
        <f>+VLOOKUP(A416,Hoja1!$D$3:$S$1124,8,FALSE)</f>
        <v>23931</v>
      </c>
      <c r="M416" s="25">
        <f>+VLOOKUP(A416,Hoja1!$D$3:$S$1124,9,FALSE)</f>
        <v>6197</v>
      </c>
      <c r="N416" s="25">
        <f>+VLOOKUP(A416,Hoja1!$D$3:$S$1124,10,FALSE)</f>
        <v>63</v>
      </c>
      <c r="O416" s="25">
        <f>+VLOOKUP(A416,Hoja1!$D$3:$S$1124,11,FALSE)</f>
        <v>299</v>
      </c>
      <c r="P416" s="25">
        <f>+VLOOKUP(A416,Hoja1!$D$3:$S$1124,12,FALSE)</f>
        <v>2739</v>
      </c>
      <c r="Q416" s="27">
        <f t="shared" si="17"/>
        <v>33345</v>
      </c>
      <c r="R416" s="28">
        <f>+VLOOKUP(A416,Hoja1!$D$3:$S$1124,13,FALSE)</f>
        <v>19773</v>
      </c>
      <c r="S416" s="25">
        <f>+VLOOKUP(A416,Hoja1!$D$3:$S$1124,14,FALSE)</f>
        <v>1443</v>
      </c>
      <c r="T416" s="25">
        <f>+VLOOKUP(A416,Hoja1!$D$3:$S$1124,15,FALSE)</f>
        <v>20</v>
      </c>
      <c r="U416" s="25">
        <f>+VLOOKUP(A416,Hoja1!$D$3:$S$1124,16,FALSE)</f>
        <v>12109</v>
      </c>
      <c r="V416" s="25"/>
      <c r="W416" s="27">
        <f t="shared" si="3"/>
        <v>0</v>
      </c>
      <c r="X416" s="25"/>
      <c r="Y416" s="25"/>
      <c r="Z416" s="25"/>
      <c r="AA416" s="25"/>
      <c r="AB416" s="25"/>
    </row>
    <row r="417" spans="1:28" ht="13.15">
      <c r="A417" s="24">
        <v>20238</v>
      </c>
      <c r="B417" s="25" t="s">
        <v>521</v>
      </c>
      <c r="C417" s="25" t="s">
        <v>531</v>
      </c>
      <c r="D417" s="26">
        <v>31650</v>
      </c>
      <c r="E417" s="27">
        <f t="shared" si="0"/>
        <v>28296</v>
      </c>
      <c r="F417" s="25">
        <f>+VLOOKUP(A417,Hoja1!$D$3:$S$1124,3,FALSE)</f>
        <v>24832</v>
      </c>
      <c r="G417" s="25">
        <f>+VLOOKUP(A417,Hoja1!$D$3:$S$1124,4,FALSE)</f>
        <v>1111</v>
      </c>
      <c r="H417" s="25">
        <f>+VLOOKUP(A417,Hoja1!$D$3:$S$1124,5,FALSE)</f>
        <v>1036</v>
      </c>
      <c r="I417" s="25">
        <f>+VLOOKUP(A417,Hoja1!$D$3:$S$1124,6,FALSE)</f>
        <v>1181</v>
      </c>
      <c r="J417" s="25">
        <f>+VLOOKUP(A417,Hoja1!$D$3:$S$1124,7,FALSE)</f>
        <v>136</v>
      </c>
      <c r="K417" s="27">
        <f t="shared" si="16"/>
        <v>27953</v>
      </c>
      <c r="L417" s="25">
        <f>+VLOOKUP(A417,Hoja1!$D$3:$S$1124,8,FALSE)</f>
        <v>20092</v>
      </c>
      <c r="M417" s="25">
        <f>+VLOOKUP(A417,Hoja1!$D$3:$S$1124,9,FALSE)</f>
        <v>5709</v>
      </c>
      <c r="N417" s="25">
        <f>+VLOOKUP(A417,Hoja1!$D$3:$S$1124,10,FALSE)</f>
        <v>15</v>
      </c>
      <c r="O417" s="25">
        <f>+VLOOKUP(A417,Hoja1!$D$3:$S$1124,11,FALSE)</f>
        <v>337</v>
      </c>
      <c r="P417" s="25">
        <f>+VLOOKUP(A417,Hoja1!$D$3:$S$1124,12,FALSE)</f>
        <v>1800</v>
      </c>
      <c r="Q417" s="27">
        <f t="shared" si="17"/>
        <v>28012</v>
      </c>
      <c r="R417" s="28">
        <f>+VLOOKUP(A417,Hoja1!$D$3:$S$1124,13,FALSE)</f>
        <v>19535</v>
      </c>
      <c r="S417" s="25">
        <f>+VLOOKUP(A417,Hoja1!$D$3:$S$1124,14,FALSE)</f>
        <v>1115</v>
      </c>
      <c r="T417" s="25">
        <f>+VLOOKUP(A417,Hoja1!$D$3:$S$1124,15,FALSE)</f>
        <v>9</v>
      </c>
      <c r="U417" s="25">
        <f>+VLOOKUP(A417,Hoja1!$D$3:$S$1124,16,FALSE)</f>
        <v>7353</v>
      </c>
      <c r="V417" s="25"/>
      <c r="W417" s="27">
        <f t="shared" si="3"/>
        <v>0</v>
      </c>
      <c r="X417" s="25"/>
      <c r="Y417" s="25"/>
      <c r="Z417" s="25"/>
      <c r="AA417" s="25"/>
      <c r="AB417" s="25"/>
    </row>
    <row r="418" spans="1:28" ht="13.15">
      <c r="A418" s="24">
        <v>20250</v>
      </c>
      <c r="B418" s="25" t="s">
        <v>521</v>
      </c>
      <c r="C418" s="25" t="s">
        <v>532</v>
      </c>
      <c r="D418" s="26">
        <v>40858</v>
      </c>
      <c r="E418" s="27">
        <f t="shared" si="0"/>
        <v>38339</v>
      </c>
      <c r="F418" s="25">
        <f>+VLOOKUP(A418,Hoja1!$D$3:$S$1124,3,FALSE)</f>
        <v>29380</v>
      </c>
      <c r="G418" s="25">
        <f>+VLOOKUP(A418,Hoja1!$D$3:$S$1124,4,FALSE)</f>
        <v>1170</v>
      </c>
      <c r="H418" s="25">
        <f>+VLOOKUP(A418,Hoja1!$D$3:$S$1124,5,FALSE)</f>
        <v>5923</v>
      </c>
      <c r="I418" s="25">
        <f>+VLOOKUP(A418,Hoja1!$D$3:$S$1124,6,FALSE)</f>
        <v>479</v>
      </c>
      <c r="J418" s="25">
        <f>+VLOOKUP(A418,Hoja1!$D$3:$S$1124,7,FALSE)</f>
        <v>1387</v>
      </c>
      <c r="K418" s="27">
        <f t="shared" si="16"/>
        <v>33867</v>
      </c>
      <c r="L418" s="25">
        <f>+VLOOKUP(A418,Hoja1!$D$3:$S$1124,8,FALSE)</f>
        <v>23588</v>
      </c>
      <c r="M418" s="25">
        <f>+VLOOKUP(A418,Hoja1!$D$3:$S$1124,9,FALSE)</f>
        <v>6745</v>
      </c>
      <c r="N418" s="25">
        <f>+VLOOKUP(A418,Hoja1!$D$3:$S$1124,10,FALSE)</f>
        <v>42</v>
      </c>
      <c r="O418" s="25">
        <f>+VLOOKUP(A418,Hoja1!$D$3:$S$1124,11,FALSE)</f>
        <v>224</v>
      </c>
      <c r="P418" s="25">
        <f>+VLOOKUP(A418,Hoja1!$D$3:$S$1124,12,FALSE)</f>
        <v>3268</v>
      </c>
      <c r="Q418" s="27">
        <f t="shared" si="17"/>
        <v>33906</v>
      </c>
      <c r="R418" s="28">
        <f>+VLOOKUP(A418,Hoja1!$D$3:$S$1124,13,FALSE)</f>
        <v>18477</v>
      </c>
      <c r="S418" s="25">
        <f>+VLOOKUP(A418,Hoja1!$D$3:$S$1124,14,FALSE)</f>
        <v>1975</v>
      </c>
      <c r="T418" s="25">
        <f>+VLOOKUP(A418,Hoja1!$D$3:$S$1124,15,FALSE)</f>
        <v>8</v>
      </c>
      <c r="U418" s="25">
        <f>+VLOOKUP(A418,Hoja1!$D$3:$S$1124,16,FALSE)</f>
        <v>13446</v>
      </c>
      <c r="V418" s="25"/>
      <c r="W418" s="27">
        <f t="shared" si="3"/>
        <v>0</v>
      </c>
      <c r="X418" s="25"/>
      <c r="Y418" s="25"/>
      <c r="Z418" s="25"/>
      <c r="AA418" s="25"/>
      <c r="AB418" s="25"/>
    </row>
    <row r="419" spans="1:28" ht="13.15">
      <c r="A419" s="24">
        <v>20295</v>
      </c>
      <c r="B419" s="25" t="s">
        <v>521</v>
      </c>
      <c r="C419" s="25" t="s">
        <v>533</v>
      </c>
      <c r="D419" s="26">
        <v>15864</v>
      </c>
      <c r="E419" s="27">
        <f t="shared" si="0"/>
        <v>14333</v>
      </c>
      <c r="F419" s="25">
        <f>+VLOOKUP(A419,Hoja1!$D$3:$S$1124,3,FALSE)</f>
        <v>11223</v>
      </c>
      <c r="G419" s="25">
        <f>+VLOOKUP(A419,Hoja1!$D$3:$S$1124,4,FALSE)</f>
        <v>1875</v>
      </c>
      <c r="H419" s="25">
        <f>+VLOOKUP(A419,Hoja1!$D$3:$S$1124,5,FALSE)</f>
        <v>809</v>
      </c>
      <c r="I419" s="25">
        <f>+VLOOKUP(A419,Hoja1!$D$3:$S$1124,6,FALSE)</f>
        <v>394</v>
      </c>
      <c r="J419" s="25">
        <f>+VLOOKUP(A419,Hoja1!$D$3:$S$1124,7,FALSE)</f>
        <v>32</v>
      </c>
      <c r="K419" s="27">
        <f t="shared" si="16"/>
        <v>12307</v>
      </c>
      <c r="L419" s="25">
        <f>+VLOOKUP(A419,Hoja1!$D$3:$S$1124,8,FALSE)</f>
        <v>5420</v>
      </c>
      <c r="M419" s="25">
        <f>+VLOOKUP(A419,Hoja1!$D$3:$S$1124,9,FALSE)</f>
        <v>3236</v>
      </c>
      <c r="N419" s="25">
        <f>+VLOOKUP(A419,Hoja1!$D$3:$S$1124,10,FALSE)</f>
        <v>1835</v>
      </c>
      <c r="O419" s="25">
        <f>+VLOOKUP(A419,Hoja1!$D$3:$S$1124,11,FALSE)</f>
        <v>614</v>
      </c>
      <c r="P419" s="25">
        <f>+VLOOKUP(A419,Hoja1!$D$3:$S$1124,12,FALSE)</f>
        <v>1202</v>
      </c>
      <c r="Q419" s="27">
        <f t="shared" si="17"/>
        <v>12320</v>
      </c>
      <c r="R419" s="28">
        <f>+VLOOKUP(A419,Hoja1!$D$3:$S$1124,13,FALSE)</f>
        <v>6339</v>
      </c>
      <c r="S419" s="25">
        <f>+VLOOKUP(A419,Hoja1!$D$3:$S$1124,14,FALSE)</f>
        <v>572</v>
      </c>
      <c r="T419" s="25">
        <f>+VLOOKUP(A419,Hoja1!$D$3:$S$1124,15,FALSE)</f>
        <v>0</v>
      </c>
      <c r="U419" s="25">
        <f>+VLOOKUP(A419,Hoja1!$D$3:$S$1124,16,FALSE)</f>
        <v>5409</v>
      </c>
      <c r="V419" s="25"/>
      <c r="W419" s="27">
        <f t="shared" si="3"/>
        <v>0</v>
      </c>
      <c r="X419" s="25"/>
      <c r="Y419" s="25"/>
      <c r="Z419" s="25"/>
      <c r="AA419" s="25"/>
      <c r="AB419" s="25"/>
    </row>
    <row r="420" spans="1:28" ht="13.15">
      <c r="A420" s="24">
        <v>20310</v>
      </c>
      <c r="B420" s="25" t="s">
        <v>521</v>
      </c>
      <c r="C420" s="25" t="s">
        <v>534</v>
      </c>
      <c r="D420" s="26">
        <v>4568</v>
      </c>
      <c r="E420" s="27">
        <f t="shared" si="0"/>
        <v>4375</v>
      </c>
      <c r="F420" s="25">
        <f>+VLOOKUP(A420,Hoja1!$D$3:$S$1124,3,FALSE)</f>
        <v>2143</v>
      </c>
      <c r="G420" s="25">
        <f>+VLOOKUP(A420,Hoja1!$D$3:$S$1124,4,FALSE)</f>
        <v>291</v>
      </c>
      <c r="H420" s="25">
        <f>+VLOOKUP(A420,Hoja1!$D$3:$S$1124,5,FALSE)</f>
        <v>5</v>
      </c>
      <c r="I420" s="25">
        <f>+VLOOKUP(A420,Hoja1!$D$3:$S$1124,6,FALSE)</f>
        <v>1858</v>
      </c>
      <c r="J420" s="25">
        <f>+VLOOKUP(A420,Hoja1!$D$3:$S$1124,7,FALSE)</f>
        <v>78</v>
      </c>
      <c r="K420" s="27">
        <f t="shared" si="16"/>
        <v>3948</v>
      </c>
      <c r="L420" s="25">
        <f>+VLOOKUP(A420,Hoja1!$D$3:$S$1124,8,FALSE)</f>
        <v>1142</v>
      </c>
      <c r="M420" s="25">
        <f>+VLOOKUP(A420,Hoja1!$D$3:$S$1124,9,FALSE)</f>
        <v>1385</v>
      </c>
      <c r="N420" s="25">
        <f>+VLOOKUP(A420,Hoja1!$D$3:$S$1124,10,FALSE)</f>
        <v>317</v>
      </c>
      <c r="O420" s="25">
        <f>+VLOOKUP(A420,Hoja1!$D$3:$S$1124,11,FALSE)</f>
        <v>952</v>
      </c>
      <c r="P420" s="25">
        <f>+VLOOKUP(A420,Hoja1!$D$3:$S$1124,12,FALSE)</f>
        <v>152</v>
      </c>
      <c r="Q420" s="27">
        <f t="shared" si="17"/>
        <v>3978</v>
      </c>
      <c r="R420" s="28">
        <f>+VLOOKUP(A420,Hoja1!$D$3:$S$1124,13,FALSE)</f>
        <v>1329</v>
      </c>
      <c r="S420" s="25">
        <f>+VLOOKUP(A420,Hoja1!$D$3:$S$1124,14,FALSE)</f>
        <v>200</v>
      </c>
      <c r="T420" s="25">
        <f>+VLOOKUP(A420,Hoja1!$D$3:$S$1124,15,FALSE)</f>
        <v>0</v>
      </c>
      <c r="U420" s="25">
        <f>+VLOOKUP(A420,Hoja1!$D$3:$S$1124,16,FALSE)</f>
        <v>2449</v>
      </c>
      <c r="V420" s="25"/>
      <c r="W420" s="27">
        <f t="shared" si="3"/>
        <v>0</v>
      </c>
      <c r="X420" s="25"/>
      <c r="Y420" s="25"/>
      <c r="Z420" s="25"/>
      <c r="AA420" s="25"/>
      <c r="AB420" s="25"/>
    </row>
    <row r="421" spans="1:28" ht="13.15">
      <c r="A421" s="24">
        <v>20383</v>
      </c>
      <c r="B421" s="25" t="s">
        <v>521</v>
      </c>
      <c r="C421" s="25" t="s">
        <v>535</v>
      </c>
      <c r="D421" s="26">
        <v>18448</v>
      </c>
      <c r="E421" s="27">
        <f t="shared" si="0"/>
        <v>15405</v>
      </c>
      <c r="F421" s="25">
        <f>+VLOOKUP(A421,Hoja1!$D$3:$S$1124,3,FALSE)</f>
        <v>11806</v>
      </c>
      <c r="G421" s="25">
        <f>+VLOOKUP(A421,Hoja1!$D$3:$S$1124,4,FALSE)</f>
        <v>464</v>
      </c>
      <c r="H421" s="25">
        <f>+VLOOKUP(A421,Hoja1!$D$3:$S$1124,5,FALSE)</f>
        <v>1259</v>
      </c>
      <c r="I421" s="25">
        <f>+VLOOKUP(A421,Hoja1!$D$3:$S$1124,6,FALSE)</f>
        <v>1847</v>
      </c>
      <c r="J421" s="25">
        <f>+VLOOKUP(A421,Hoja1!$D$3:$S$1124,7,FALSE)</f>
        <v>29</v>
      </c>
      <c r="K421" s="27">
        <f t="shared" si="16"/>
        <v>14470</v>
      </c>
      <c r="L421" s="25">
        <f>+VLOOKUP(A421,Hoja1!$D$3:$S$1124,8,FALSE)</f>
        <v>7566</v>
      </c>
      <c r="M421" s="25">
        <f>+VLOOKUP(A421,Hoja1!$D$3:$S$1124,9,FALSE)</f>
        <v>4703</v>
      </c>
      <c r="N421" s="25">
        <f>+VLOOKUP(A421,Hoja1!$D$3:$S$1124,10,FALSE)</f>
        <v>109</v>
      </c>
      <c r="O421" s="25">
        <f>+VLOOKUP(A421,Hoja1!$D$3:$S$1124,11,FALSE)</f>
        <v>343</v>
      </c>
      <c r="P421" s="25">
        <f>+VLOOKUP(A421,Hoja1!$D$3:$S$1124,12,FALSE)</f>
        <v>1749</v>
      </c>
      <c r="Q421" s="27">
        <f t="shared" si="17"/>
        <v>14482</v>
      </c>
      <c r="R421" s="28">
        <f>+VLOOKUP(A421,Hoja1!$D$3:$S$1124,13,FALSE)</f>
        <v>4774</v>
      </c>
      <c r="S421" s="25">
        <f>+VLOOKUP(A421,Hoja1!$D$3:$S$1124,14,FALSE)</f>
        <v>5455</v>
      </c>
      <c r="T421" s="25">
        <f>+VLOOKUP(A421,Hoja1!$D$3:$S$1124,15,FALSE)</f>
        <v>3</v>
      </c>
      <c r="U421" s="25">
        <f>+VLOOKUP(A421,Hoja1!$D$3:$S$1124,16,FALSE)</f>
        <v>4250</v>
      </c>
      <c r="V421" s="25"/>
      <c r="W421" s="27">
        <f t="shared" si="3"/>
        <v>0</v>
      </c>
      <c r="X421" s="25"/>
      <c r="Y421" s="25"/>
      <c r="Z421" s="25"/>
      <c r="AA421" s="25"/>
      <c r="AB421" s="25"/>
    </row>
    <row r="422" spans="1:28" ht="13.15">
      <c r="A422" s="24">
        <v>20400</v>
      </c>
      <c r="B422" s="25" t="s">
        <v>521</v>
      </c>
      <c r="C422" s="25" t="s">
        <v>536</v>
      </c>
      <c r="D422" s="26">
        <v>50946</v>
      </c>
      <c r="E422" s="27">
        <f t="shared" si="0"/>
        <v>35410</v>
      </c>
      <c r="F422" s="25">
        <f>+VLOOKUP(A422,Hoja1!$D$3:$S$1124,3,FALSE)</f>
        <v>30172</v>
      </c>
      <c r="G422" s="25">
        <f>+VLOOKUP(A422,Hoja1!$D$3:$S$1124,4,FALSE)</f>
        <v>2374</v>
      </c>
      <c r="H422" s="25">
        <f>+VLOOKUP(A422,Hoja1!$D$3:$S$1124,5,FALSE)</f>
        <v>564</v>
      </c>
      <c r="I422" s="25">
        <f>+VLOOKUP(A422,Hoja1!$D$3:$S$1124,6,FALSE)</f>
        <v>1934</v>
      </c>
      <c r="J422" s="25">
        <f>+VLOOKUP(A422,Hoja1!$D$3:$S$1124,7,FALSE)</f>
        <v>366</v>
      </c>
      <c r="K422" s="27">
        <f t="shared" si="16"/>
        <v>34732</v>
      </c>
      <c r="L422" s="25">
        <f>+VLOOKUP(A422,Hoja1!$D$3:$S$1124,8,FALSE)</f>
        <v>27418</v>
      </c>
      <c r="M422" s="25">
        <f>+VLOOKUP(A422,Hoja1!$D$3:$S$1124,9,FALSE)</f>
        <v>6216</v>
      </c>
      <c r="N422" s="25">
        <f>+VLOOKUP(A422,Hoja1!$D$3:$S$1124,10,FALSE)</f>
        <v>60</v>
      </c>
      <c r="O422" s="25">
        <f>+VLOOKUP(A422,Hoja1!$D$3:$S$1124,11,FALSE)</f>
        <v>217</v>
      </c>
      <c r="P422" s="25">
        <f>+VLOOKUP(A422,Hoja1!$D$3:$S$1124,12,FALSE)</f>
        <v>821</v>
      </c>
      <c r="Q422" s="27">
        <f t="shared" si="17"/>
        <v>34805</v>
      </c>
      <c r="R422" s="28">
        <f>+VLOOKUP(A422,Hoja1!$D$3:$S$1124,13,FALSE)</f>
        <v>24105</v>
      </c>
      <c r="S422" s="25">
        <f>+VLOOKUP(A422,Hoja1!$D$3:$S$1124,14,FALSE)</f>
        <v>1842</v>
      </c>
      <c r="T422" s="25">
        <f>+VLOOKUP(A422,Hoja1!$D$3:$S$1124,15,FALSE)</f>
        <v>1</v>
      </c>
      <c r="U422" s="25">
        <f>+VLOOKUP(A422,Hoja1!$D$3:$S$1124,16,FALSE)</f>
        <v>8857</v>
      </c>
      <c r="V422" s="25"/>
      <c r="W422" s="27">
        <f t="shared" si="3"/>
        <v>0</v>
      </c>
      <c r="X422" s="25"/>
      <c r="Y422" s="25"/>
      <c r="Z422" s="25"/>
      <c r="AA422" s="25"/>
      <c r="AB422" s="25"/>
    </row>
    <row r="423" spans="1:28" ht="13.15">
      <c r="A423" s="24">
        <v>20443</v>
      </c>
      <c r="B423" s="25" t="s">
        <v>521</v>
      </c>
      <c r="C423" s="25" t="s">
        <v>537</v>
      </c>
      <c r="D423" s="26">
        <v>10835</v>
      </c>
      <c r="E423" s="27">
        <f t="shared" si="0"/>
        <v>9063</v>
      </c>
      <c r="F423" s="25">
        <f>+VLOOKUP(A423,Hoja1!$D$3:$S$1124,3,FALSE)</f>
        <v>7872</v>
      </c>
      <c r="G423" s="25">
        <f>+VLOOKUP(A423,Hoja1!$D$3:$S$1124,4,FALSE)</f>
        <v>289</v>
      </c>
      <c r="H423" s="25">
        <f>+VLOOKUP(A423,Hoja1!$D$3:$S$1124,5,FALSE)</f>
        <v>79</v>
      </c>
      <c r="I423" s="25">
        <f>+VLOOKUP(A423,Hoja1!$D$3:$S$1124,6,FALSE)</f>
        <v>752</v>
      </c>
      <c r="J423" s="25">
        <f>+VLOOKUP(A423,Hoja1!$D$3:$S$1124,7,FALSE)</f>
        <v>71</v>
      </c>
      <c r="K423" s="27">
        <f t="shared" si="16"/>
        <v>8971</v>
      </c>
      <c r="L423" s="25">
        <f>+VLOOKUP(A423,Hoja1!$D$3:$S$1124,8,FALSE)</f>
        <v>5514</v>
      </c>
      <c r="M423" s="25">
        <f>+VLOOKUP(A423,Hoja1!$D$3:$S$1124,9,FALSE)</f>
        <v>2523</v>
      </c>
      <c r="N423" s="25">
        <f>+VLOOKUP(A423,Hoja1!$D$3:$S$1124,10,FALSE)</f>
        <v>400</v>
      </c>
      <c r="O423" s="25">
        <f>+VLOOKUP(A423,Hoja1!$D$3:$S$1124,11,FALSE)</f>
        <v>146</v>
      </c>
      <c r="P423" s="25">
        <f>+VLOOKUP(A423,Hoja1!$D$3:$S$1124,12,FALSE)</f>
        <v>388</v>
      </c>
      <c r="Q423" s="27">
        <f t="shared" si="17"/>
        <v>8984</v>
      </c>
      <c r="R423" s="28">
        <f>+VLOOKUP(A423,Hoja1!$D$3:$S$1124,13,FALSE)</f>
        <v>2388</v>
      </c>
      <c r="S423" s="25">
        <f>+VLOOKUP(A423,Hoja1!$D$3:$S$1124,14,FALSE)</f>
        <v>5060</v>
      </c>
      <c r="T423" s="25">
        <f>+VLOOKUP(A423,Hoja1!$D$3:$S$1124,15,FALSE)</f>
        <v>1</v>
      </c>
      <c r="U423" s="25">
        <f>+VLOOKUP(A423,Hoja1!$D$3:$S$1124,16,FALSE)</f>
        <v>1535</v>
      </c>
      <c r="V423" s="25"/>
      <c r="W423" s="27">
        <f t="shared" si="3"/>
        <v>0</v>
      </c>
      <c r="X423" s="25"/>
      <c r="Y423" s="25"/>
      <c r="Z423" s="25"/>
      <c r="AA423" s="25"/>
      <c r="AB423" s="25"/>
    </row>
    <row r="424" spans="1:28" ht="13.15">
      <c r="A424" s="24">
        <v>20517</v>
      </c>
      <c r="B424" s="25" t="s">
        <v>521</v>
      </c>
      <c r="C424" s="25" t="s">
        <v>538</v>
      </c>
      <c r="D424" s="26">
        <v>19705</v>
      </c>
      <c r="E424" s="27">
        <f t="shared" si="0"/>
        <v>16798</v>
      </c>
      <c r="F424" s="25">
        <f>+VLOOKUP(A424,Hoja1!$D$3:$S$1124,3,FALSE)</f>
        <v>12639</v>
      </c>
      <c r="G424" s="25">
        <f>+VLOOKUP(A424,Hoja1!$D$3:$S$1124,4,FALSE)</f>
        <v>1090</v>
      </c>
      <c r="H424" s="25">
        <f>+VLOOKUP(A424,Hoja1!$D$3:$S$1124,5,FALSE)</f>
        <v>1239</v>
      </c>
      <c r="I424" s="25">
        <f>+VLOOKUP(A424,Hoja1!$D$3:$S$1124,6,FALSE)</f>
        <v>1702</v>
      </c>
      <c r="J424" s="25">
        <f>+VLOOKUP(A424,Hoja1!$D$3:$S$1124,7,FALSE)</f>
        <v>128</v>
      </c>
      <c r="K424" s="27">
        <f t="shared" si="16"/>
        <v>16560</v>
      </c>
      <c r="L424" s="25">
        <f>+VLOOKUP(A424,Hoja1!$D$3:$S$1124,8,FALSE)</f>
        <v>11262</v>
      </c>
      <c r="M424" s="25">
        <f>+VLOOKUP(A424,Hoja1!$D$3:$S$1124,9,FALSE)</f>
        <v>3992</v>
      </c>
      <c r="N424" s="25">
        <f>+VLOOKUP(A424,Hoja1!$D$3:$S$1124,10,FALSE)</f>
        <v>104</v>
      </c>
      <c r="O424" s="25">
        <f>+VLOOKUP(A424,Hoja1!$D$3:$S$1124,11,FALSE)</f>
        <v>175</v>
      </c>
      <c r="P424" s="25">
        <f>+VLOOKUP(A424,Hoja1!$D$3:$S$1124,12,FALSE)</f>
        <v>1027</v>
      </c>
      <c r="Q424" s="27">
        <f t="shared" si="17"/>
        <v>16697</v>
      </c>
      <c r="R424" s="28">
        <f>+VLOOKUP(A424,Hoja1!$D$3:$S$1124,13,FALSE)</f>
        <v>11264</v>
      </c>
      <c r="S424" s="25">
        <f>+VLOOKUP(A424,Hoja1!$D$3:$S$1124,14,FALSE)</f>
        <v>289</v>
      </c>
      <c r="T424" s="25">
        <f>+VLOOKUP(A424,Hoja1!$D$3:$S$1124,15,FALSE)</f>
        <v>4</v>
      </c>
      <c r="U424" s="25">
        <f>+VLOOKUP(A424,Hoja1!$D$3:$S$1124,16,FALSE)</f>
        <v>5140</v>
      </c>
      <c r="V424" s="25"/>
      <c r="W424" s="27">
        <f t="shared" si="3"/>
        <v>0</v>
      </c>
      <c r="X424" s="25"/>
      <c r="Y424" s="25"/>
      <c r="Z424" s="25"/>
      <c r="AA424" s="25"/>
      <c r="AB424" s="25"/>
    </row>
    <row r="425" spans="1:28" ht="13.15">
      <c r="A425" s="24">
        <v>20550</v>
      </c>
      <c r="B425" s="25" t="s">
        <v>521</v>
      </c>
      <c r="C425" s="25" t="s">
        <v>539</v>
      </c>
      <c r="D425" s="26">
        <v>22291</v>
      </c>
      <c r="E425" s="27">
        <f t="shared" si="0"/>
        <v>18213</v>
      </c>
      <c r="F425" s="25">
        <f>+VLOOKUP(A425,Hoja1!$D$3:$S$1124,3,FALSE)</f>
        <v>14408</v>
      </c>
      <c r="G425" s="25">
        <f>+VLOOKUP(A425,Hoja1!$D$3:$S$1124,4,FALSE)</f>
        <v>404</v>
      </c>
      <c r="H425" s="25">
        <f>+VLOOKUP(A425,Hoja1!$D$3:$S$1124,5,FALSE)</f>
        <v>2140</v>
      </c>
      <c r="I425" s="25">
        <f>+VLOOKUP(A425,Hoja1!$D$3:$S$1124,6,FALSE)</f>
        <v>1183</v>
      </c>
      <c r="J425" s="25">
        <f>+VLOOKUP(A425,Hoja1!$D$3:$S$1124,7,FALSE)</f>
        <v>78</v>
      </c>
      <c r="K425" s="27">
        <f t="shared" si="16"/>
        <v>17970</v>
      </c>
      <c r="L425" s="25">
        <f>+VLOOKUP(A425,Hoja1!$D$3:$S$1124,8,FALSE)</f>
        <v>11794</v>
      </c>
      <c r="M425" s="25">
        <f>+VLOOKUP(A425,Hoja1!$D$3:$S$1124,9,FALSE)</f>
        <v>4729</v>
      </c>
      <c r="N425" s="25">
        <f>+VLOOKUP(A425,Hoja1!$D$3:$S$1124,10,FALSE)</f>
        <v>42</v>
      </c>
      <c r="O425" s="25">
        <f>+VLOOKUP(A425,Hoja1!$D$3:$S$1124,11,FALSE)</f>
        <v>58</v>
      </c>
      <c r="P425" s="25">
        <f>+VLOOKUP(A425,Hoja1!$D$3:$S$1124,12,FALSE)</f>
        <v>1347</v>
      </c>
      <c r="Q425" s="27">
        <f t="shared" si="17"/>
        <v>18034</v>
      </c>
      <c r="R425" s="28">
        <f>+VLOOKUP(A425,Hoja1!$D$3:$S$1124,13,FALSE)</f>
        <v>12209</v>
      </c>
      <c r="S425" s="25">
        <f>+VLOOKUP(A425,Hoja1!$D$3:$S$1124,14,FALSE)</f>
        <v>1934</v>
      </c>
      <c r="T425" s="25">
        <f>+VLOOKUP(A425,Hoja1!$D$3:$S$1124,15,FALSE)</f>
        <v>8</v>
      </c>
      <c r="U425" s="25">
        <f>+VLOOKUP(A425,Hoja1!$D$3:$S$1124,16,FALSE)</f>
        <v>3883</v>
      </c>
      <c r="V425" s="25"/>
      <c r="W425" s="27">
        <f t="shared" si="3"/>
        <v>0</v>
      </c>
      <c r="X425" s="25"/>
      <c r="Y425" s="25"/>
      <c r="Z425" s="25"/>
      <c r="AA425" s="25"/>
      <c r="AB425" s="25"/>
    </row>
    <row r="426" spans="1:28" ht="13.15">
      <c r="A426" s="24">
        <v>20570</v>
      </c>
      <c r="B426" s="25" t="s">
        <v>521</v>
      </c>
      <c r="C426" s="25" t="s">
        <v>540</v>
      </c>
      <c r="D426" s="26">
        <v>29437</v>
      </c>
      <c r="E426" s="27">
        <f t="shared" si="0"/>
        <v>22831</v>
      </c>
      <c r="F426" s="25">
        <f>+VLOOKUP(A426,Hoja1!$D$3:$S$1124,3,FALSE)</f>
        <v>8229</v>
      </c>
      <c r="G426" s="25">
        <f>+VLOOKUP(A426,Hoja1!$D$3:$S$1124,4,FALSE)</f>
        <v>467</v>
      </c>
      <c r="H426" s="25">
        <f>+VLOOKUP(A426,Hoja1!$D$3:$S$1124,5,FALSE)</f>
        <v>35</v>
      </c>
      <c r="I426" s="25">
        <f>+VLOOKUP(A426,Hoja1!$D$3:$S$1124,6,FALSE)</f>
        <v>13701</v>
      </c>
      <c r="J426" s="25">
        <f>+VLOOKUP(A426,Hoja1!$D$3:$S$1124,7,FALSE)</f>
        <v>399</v>
      </c>
      <c r="K426" s="27">
        <f t="shared" si="16"/>
        <v>22131</v>
      </c>
      <c r="L426" s="25">
        <f>+VLOOKUP(A426,Hoja1!$D$3:$S$1124,8,FALSE)</f>
        <v>6500</v>
      </c>
      <c r="M426" s="25">
        <f>+VLOOKUP(A426,Hoja1!$D$3:$S$1124,9,FALSE)</f>
        <v>3988</v>
      </c>
      <c r="N426" s="25">
        <f>+VLOOKUP(A426,Hoja1!$D$3:$S$1124,10,FALSE)</f>
        <v>47</v>
      </c>
      <c r="O426" s="25">
        <f>+VLOOKUP(A426,Hoja1!$D$3:$S$1124,11,FALSE)</f>
        <v>156</v>
      </c>
      <c r="P426" s="25">
        <f>+VLOOKUP(A426,Hoja1!$D$3:$S$1124,12,FALSE)</f>
        <v>11440</v>
      </c>
      <c r="Q426" s="27">
        <f t="shared" si="17"/>
        <v>22482</v>
      </c>
      <c r="R426" s="28">
        <f>+VLOOKUP(A426,Hoja1!$D$3:$S$1124,13,FALSE)</f>
        <v>7128</v>
      </c>
      <c r="S426" s="25">
        <f>+VLOOKUP(A426,Hoja1!$D$3:$S$1124,14,FALSE)</f>
        <v>250</v>
      </c>
      <c r="T426" s="25">
        <f>+VLOOKUP(A426,Hoja1!$D$3:$S$1124,15,FALSE)</f>
        <v>3</v>
      </c>
      <c r="U426" s="25">
        <f>+VLOOKUP(A426,Hoja1!$D$3:$S$1124,16,FALSE)</f>
        <v>15101</v>
      </c>
      <c r="V426" s="25"/>
      <c r="W426" s="27">
        <f t="shared" si="3"/>
        <v>0</v>
      </c>
      <c r="X426" s="25"/>
      <c r="Y426" s="25"/>
      <c r="Z426" s="25"/>
      <c r="AA426" s="25"/>
      <c r="AB426" s="25"/>
    </row>
    <row r="427" spans="1:28" ht="13.15">
      <c r="A427" s="24">
        <v>20614</v>
      </c>
      <c r="B427" s="25" t="s">
        <v>521</v>
      </c>
      <c r="C427" s="25" t="s">
        <v>541</v>
      </c>
      <c r="D427" s="26">
        <v>17793</v>
      </c>
      <c r="E427" s="27">
        <f t="shared" si="0"/>
        <v>16009</v>
      </c>
      <c r="F427" s="25">
        <f>+VLOOKUP(A427,Hoja1!$D$3:$S$1124,3,FALSE)</f>
        <v>9389</v>
      </c>
      <c r="G427" s="25">
        <f>+VLOOKUP(A427,Hoja1!$D$3:$S$1124,4,FALSE)</f>
        <v>2031</v>
      </c>
      <c r="H427" s="25">
        <f>+VLOOKUP(A427,Hoja1!$D$3:$S$1124,5,FALSE)</f>
        <v>531</v>
      </c>
      <c r="I427" s="25">
        <f>+VLOOKUP(A427,Hoja1!$D$3:$S$1124,6,FALSE)</f>
        <v>4030</v>
      </c>
      <c r="J427" s="25">
        <f>+VLOOKUP(A427,Hoja1!$D$3:$S$1124,7,FALSE)</f>
        <v>28</v>
      </c>
      <c r="K427" s="27">
        <f t="shared" si="16"/>
        <v>14168</v>
      </c>
      <c r="L427" s="25">
        <f>+VLOOKUP(A427,Hoja1!$D$3:$S$1124,8,FALSE)</f>
        <v>7428</v>
      </c>
      <c r="M427" s="25">
        <f>+VLOOKUP(A427,Hoja1!$D$3:$S$1124,9,FALSE)</f>
        <v>4528</v>
      </c>
      <c r="N427" s="25">
        <f>+VLOOKUP(A427,Hoja1!$D$3:$S$1124,10,FALSE)</f>
        <v>184</v>
      </c>
      <c r="O427" s="25">
        <f>+VLOOKUP(A427,Hoja1!$D$3:$S$1124,11,FALSE)</f>
        <v>1032</v>
      </c>
      <c r="P427" s="25">
        <f>+VLOOKUP(A427,Hoja1!$D$3:$S$1124,12,FALSE)</f>
        <v>996</v>
      </c>
      <c r="Q427" s="27">
        <f t="shared" si="17"/>
        <v>14196</v>
      </c>
      <c r="R427" s="28">
        <f>+VLOOKUP(A427,Hoja1!$D$3:$S$1124,13,FALSE)</f>
        <v>6553</v>
      </c>
      <c r="S427" s="25">
        <f>+VLOOKUP(A427,Hoja1!$D$3:$S$1124,14,FALSE)</f>
        <v>1646</v>
      </c>
      <c r="T427" s="25">
        <f>+VLOOKUP(A427,Hoja1!$D$3:$S$1124,15,FALSE)</f>
        <v>10</v>
      </c>
      <c r="U427" s="25">
        <f>+VLOOKUP(A427,Hoja1!$D$3:$S$1124,16,FALSE)</f>
        <v>5987</v>
      </c>
      <c r="V427" s="25"/>
      <c r="W427" s="27">
        <f t="shared" si="3"/>
        <v>0</v>
      </c>
      <c r="X427" s="25"/>
      <c r="Y427" s="25"/>
      <c r="Z427" s="25"/>
      <c r="AA427" s="25"/>
      <c r="AB427" s="25"/>
    </row>
    <row r="428" spans="1:28" ht="13.15">
      <c r="A428" s="24">
        <v>20621</v>
      </c>
      <c r="B428" s="25" t="s">
        <v>521</v>
      </c>
      <c r="C428" s="25" t="s">
        <v>542</v>
      </c>
      <c r="D428" s="26">
        <v>29603</v>
      </c>
      <c r="E428" s="27">
        <f t="shared" si="0"/>
        <v>27448</v>
      </c>
      <c r="F428" s="25">
        <f>+VLOOKUP(A428,Hoja1!$D$3:$S$1124,3,FALSE)</f>
        <v>17576</v>
      </c>
      <c r="G428" s="25">
        <f>+VLOOKUP(A428,Hoja1!$D$3:$S$1124,4,FALSE)</f>
        <v>2880</v>
      </c>
      <c r="H428" s="25">
        <f>+VLOOKUP(A428,Hoja1!$D$3:$S$1124,5,FALSE)</f>
        <v>3644</v>
      </c>
      <c r="I428" s="25">
        <f>+VLOOKUP(A428,Hoja1!$D$3:$S$1124,6,FALSE)</f>
        <v>2699</v>
      </c>
      <c r="J428" s="25">
        <f>+VLOOKUP(A428,Hoja1!$D$3:$S$1124,7,FALSE)</f>
        <v>649</v>
      </c>
      <c r="K428" s="27">
        <f t="shared" si="16"/>
        <v>24574</v>
      </c>
      <c r="L428" s="25">
        <f>+VLOOKUP(A428,Hoja1!$D$3:$S$1124,8,FALSE)</f>
        <v>16649</v>
      </c>
      <c r="M428" s="25">
        <f>+VLOOKUP(A428,Hoja1!$D$3:$S$1124,9,FALSE)</f>
        <v>5368</v>
      </c>
      <c r="N428" s="25">
        <f>+VLOOKUP(A428,Hoja1!$D$3:$S$1124,10,FALSE)</f>
        <v>72</v>
      </c>
      <c r="O428" s="25">
        <f>+VLOOKUP(A428,Hoja1!$D$3:$S$1124,11,FALSE)</f>
        <v>447</v>
      </c>
      <c r="P428" s="25">
        <f>+VLOOKUP(A428,Hoja1!$D$3:$S$1124,12,FALSE)</f>
        <v>2038</v>
      </c>
      <c r="Q428" s="27">
        <f t="shared" si="17"/>
        <v>24755</v>
      </c>
      <c r="R428" s="28">
        <f>+VLOOKUP(A428,Hoja1!$D$3:$S$1124,13,FALSE)</f>
        <v>14610</v>
      </c>
      <c r="S428" s="25">
        <f>+VLOOKUP(A428,Hoja1!$D$3:$S$1124,14,FALSE)</f>
        <v>3428</v>
      </c>
      <c r="T428" s="25">
        <f>+VLOOKUP(A428,Hoja1!$D$3:$S$1124,15,FALSE)</f>
        <v>4</v>
      </c>
      <c r="U428" s="25">
        <f>+VLOOKUP(A428,Hoja1!$D$3:$S$1124,16,FALSE)</f>
        <v>6713</v>
      </c>
      <c r="V428" s="25"/>
      <c r="W428" s="27">
        <f t="shared" si="3"/>
        <v>0</v>
      </c>
      <c r="X428" s="25"/>
      <c r="Y428" s="25"/>
      <c r="Z428" s="25"/>
      <c r="AA428" s="25"/>
      <c r="AB428" s="25"/>
    </row>
    <row r="429" spans="1:28" ht="13.15">
      <c r="A429" s="24">
        <v>20710</v>
      </c>
      <c r="B429" s="25" t="s">
        <v>521</v>
      </c>
      <c r="C429" s="25" t="s">
        <v>543</v>
      </c>
      <c r="D429" s="26">
        <v>28453</v>
      </c>
      <c r="E429" s="27">
        <f t="shared" si="0"/>
        <v>23813</v>
      </c>
      <c r="F429" s="25">
        <f>+VLOOKUP(A429,Hoja1!$D$3:$S$1124,3,FALSE)</f>
        <v>19929</v>
      </c>
      <c r="G429" s="25">
        <f>+VLOOKUP(A429,Hoja1!$D$3:$S$1124,4,FALSE)</f>
        <v>1173</v>
      </c>
      <c r="H429" s="25">
        <f>+VLOOKUP(A429,Hoja1!$D$3:$S$1124,5,FALSE)</f>
        <v>1348</v>
      </c>
      <c r="I429" s="25">
        <f>+VLOOKUP(A429,Hoja1!$D$3:$S$1124,6,FALSE)</f>
        <v>1287</v>
      </c>
      <c r="J429" s="25">
        <f>+VLOOKUP(A429,Hoja1!$D$3:$S$1124,7,FALSE)</f>
        <v>76</v>
      </c>
      <c r="K429" s="27">
        <f t="shared" si="16"/>
        <v>22708</v>
      </c>
      <c r="L429" s="25">
        <f>+VLOOKUP(A429,Hoja1!$D$3:$S$1124,8,FALSE)</f>
        <v>17633</v>
      </c>
      <c r="M429" s="25">
        <f>+VLOOKUP(A429,Hoja1!$D$3:$S$1124,9,FALSE)</f>
        <v>3818</v>
      </c>
      <c r="N429" s="25">
        <f>+VLOOKUP(A429,Hoja1!$D$3:$S$1124,10,FALSE)</f>
        <v>696</v>
      </c>
      <c r="O429" s="25">
        <f>+VLOOKUP(A429,Hoja1!$D$3:$S$1124,11,FALSE)</f>
        <v>187</v>
      </c>
      <c r="P429" s="25">
        <f>+VLOOKUP(A429,Hoja1!$D$3:$S$1124,12,FALSE)</f>
        <v>374</v>
      </c>
      <c r="Q429" s="27">
        <f t="shared" si="17"/>
        <v>22741</v>
      </c>
      <c r="R429" s="28">
        <f>+VLOOKUP(A429,Hoja1!$D$3:$S$1124,13,FALSE)</f>
        <v>18100</v>
      </c>
      <c r="S429" s="25">
        <f>+VLOOKUP(A429,Hoja1!$D$3:$S$1124,14,FALSE)</f>
        <v>1195</v>
      </c>
      <c r="T429" s="25">
        <f>+VLOOKUP(A429,Hoja1!$D$3:$S$1124,15,FALSE)</f>
        <v>7</v>
      </c>
      <c r="U429" s="25">
        <f>+VLOOKUP(A429,Hoja1!$D$3:$S$1124,16,FALSE)</f>
        <v>3439</v>
      </c>
      <c r="V429" s="25"/>
      <c r="W429" s="27">
        <f t="shared" si="3"/>
        <v>0</v>
      </c>
      <c r="X429" s="25"/>
      <c r="Y429" s="25"/>
      <c r="Z429" s="25"/>
      <c r="AA429" s="25"/>
      <c r="AB429" s="25"/>
    </row>
    <row r="430" spans="1:28" ht="13.15">
      <c r="A430" s="24">
        <v>20750</v>
      </c>
      <c r="B430" s="25" t="s">
        <v>521</v>
      </c>
      <c r="C430" s="25" t="s">
        <v>544</v>
      </c>
      <c r="D430" s="26">
        <v>20470</v>
      </c>
      <c r="E430" s="27">
        <f t="shared" si="0"/>
        <v>19081</v>
      </c>
      <c r="F430" s="25">
        <f>+VLOOKUP(A430,Hoja1!$D$3:$S$1124,3,FALSE)</f>
        <v>14714</v>
      </c>
      <c r="G430" s="25">
        <f>+VLOOKUP(A430,Hoja1!$D$3:$S$1124,4,FALSE)</f>
        <v>660</v>
      </c>
      <c r="H430" s="25">
        <f>+VLOOKUP(A430,Hoja1!$D$3:$S$1124,5,FALSE)</f>
        <v>2001</v>
      </c>
      <c r="I430" s="25">
        <f>+VLOOKUP(A430,Hoja1!$D$3:$S$1124,6,FALSE)</f>
        <v>1440</v>
      </c>
      <c r="J430" s="25">
        <f>+VLOOKUP(A430,Hoja1!$D$3:$S$1124,7,FALSE)</f>
        <v>266</v>
      </c>
      <c r="K430" s="27">
        <f t="shared" si="16"/>
        <v>17896</v>
      </c>
      <c r="L430" s="25">
        <f>+VLOOKUP(A430,Hoja1!$D$3:$S$1124,8,FALSE)</f>
        <v>12236</v>
      </c>
      <c r="M430" s="25">
        <f>+VLOOKUP(A430,Hoja1!$D$3:$S$1124,9,FALSE)</f>
        <v>3614</v>
      </c>
      <c r="N430" s="25">
        <f>+VLOOKUP(A430,Hoja1!$D$3:$S$1124,10,FALSE)</f>
        <v>90</v>
      </c>
      <c r="O430" s="25">
        <f>+VLOOKUP(A430,Hoja1!$D$3:$S$1124,11,FALSE)</f>
        <v>515</v>
      </c>
      <c r="P430" s="25">
        <f>+VLOOKUP(A430,Hoja1!$D$3:$S$1124,12,FALSE)</f>
        <v>1441</v>
      </c>
      <c r="Q430" s="27">
        <f t="shared" si="17"/>
        <v>17932</v>
      </c>
      <c r="R430" s="28">
        <f>+VLOOKUP(A430,Hoja1!$D$3:$S$1124,13,FALSE)</f>
        <v>8872</v>
      </c>
      <c r="S430" s="25">
        <f>+VLOOKUP(A430,Hoja1!$D$3:$S$1124,14,FALSE)</f>
        <v>2080</v>
      </c>
      <c r="T430" s="25">
        <f>+VLOOKUP(A430,Hoja1!$D$3:$S$1124,15,FALSE)</f>
        <v>7</v>
      </c>
      <c r="U430" s="25">
        <f>+VLOOKUP(A430,Hoja1!$D$3:$S$1124,16,FALSE)</f>
        <v>6973</v>
      </c>
      <c r="V430" s="25"/>
      <c r="W430" s="27">
        <f t="shared" si="3"/>
        <v>0</v>
      </c>
      <c r="X430" s="25"/>
      <c r="Y430" s="25"/>
      <c r="Z430" s="25"/>
      <c r="AA430" s="25"/>
      <c r="AB430" s="25"/>
    </row>
    <row r="431" spans="1:28" ht="13.15">
      <c r="A431" s="24">
        <v>20770</v>
      </c>
      <c r="B431" s="25" t="s">
        <v>521</v>
      </c>
      <c r="C431" s="25" t="s">
        <v>545</v>
      </c>
      <c r="D431" s="26">
        <v>28769</v>
      </c>
      <c r="E431" s="27">
        <f t="shared" si="0"/>
        <v>24749</v>
      </c>
      <c r="F431" s="25">
        <f>+VLOOKUP(A431,Hoja1!$D$3:$S$1124,3,FALSE)</f>
        <v>17282</v>
      </c>
      <c r="G431" s="25">
        <f>+VLOOKUP(A431,Hoja1!$D$3:$S$1124,4,FALSE)</f>
        <v>4892</v>
      </c>
      <c r="H431" s="25">
        <f>+VLOOKUP(A431,Hoja1!$D$3:$S$1124,5,FALSE)</f>
        <v>1922</v>
      </c>
      <c r="I431" s="25">
        <f>+VLOOKUP(A431,Hoja1!$D$3:$S$1124,6,FALSE)</f>
        <v>609</v>
      </c>
      <c r="J431" s="25">
        <f>+VLOOKUP(A431,Hoja1!$D$3:$S$1124,7,FALSE)</f>
        <v>44</v>
      </c>
      <c r="K431" s="27">
        <f t="shared" si="16"/>
        <v>20308</v>
      </c>
      <c r="L431" s="25">
        <f>+VLOOKUP(A431,Hoja1!$D$3:$S$1124,8,FALSE)</f>
        <v>14143</v>
      </c>
      <c r="M431" s="25">
        <f>+VLOOKUP(A431,Hoja1!$D$3:$S$1124,9,FALSE)</f>
        <v>3926</v>
      </c>
      <c r="N431" s="25">
        <f>+VLOOKUP(A431,Hoja1!$D$3:$S$1124,10,FALSE)</f>
        <v>878</v>
      </c>
      <c r="O431" s="25">
        <f>+VLOOKUP(A431,Hoja1!$D$3:$S$1124,11,FALSE)</f>
        <v>867</v>
      </c>
      <c r="P431" s="25">
        <f>+VLOOKUP(A431,Hoja1!$D$3:$S$1124,12,FALSE)</f>
        <v>494</v>
      </c>
      <c r="Q431" s="27">
        <f t="shared" si="17"/>
        <v>20351</v>
      </c>
      <c r="R431" s="28">
        <f>+VLOOKUP(A431,Hoja1!$D$3:$S$1124,13,FALSE)</f>
        <v>1767</v>
      </c>
      <c r="S431" s="25">
        <f>+VLOOKUP(A431,Hoja1!$D$3:$S$1124,14,FALSE)</f>
        <v>10714</v>
      </c>
      <c r="T431" s="25">
        <f>+VLOOKUP(A431,Hoja1!$D$3:$S$1124,15,FALSE)</f>
        <v>12</v>
      </c>
      <c r="U431" s="25">
        <f>+VLOOKUP(A431,Hoja1!$D$3:$S$1124,16,FALSE)</f>
        <v>7858</v>
      </c>
      <c r="V431" s="25"/>
      <c r="W431" s="27">
        <f t="shared" si="3"/>
        <v>0</v>
      </c>
      <c r="X431" s="25"/>
      <c r="Y431" s="25"/>
      <c r="Z431" s="25"/>
      <c r="AA431" s="25"/>
      <c r="AB431" s="25"/>
    </row>
    <row r="432" spans="1:28" ht="13.15">
      <c r="A432" s="24">
        <v>20787</v>
      </c>
      <c r="B432" s="25" t="s">
        <v>521</v>
      </c>
      <c r="C432" s="25" t="s">
        <v>546</v>
      </c>
      <c r="D432" s="26">
        <v>16189</v>
      </c>
      <c r="E432" s="27">
        <f t="shared" si="0"/>
        <v>13861</v>
      </c>
      <c r="F432" s="25">
        <f>+VLOOKUP(A432,Hoja1!$D$3:$S$1124,3,FALSE)</f>
        <v>10366</v>
      </c>
      <c r="G432" s="25">
        <f>+VLOOKUP(A432,Hoja1!$D$3:$S$1124,4,FALSE)</f>
        <v>618</v>
      </c>
      <c r="H432" s="25">
        <f>+VLOOKUP(A432,Hoja1!$D$3:$S$1124,5,FALSE)</f>
        <v>2323</v>
      </c>
      <c r="I432" s="25">
        <f>+VLOOKUP(A432,Hoja1!$D$3:$S$1124,6,FALSE)</f>
        <v>500</v>
      </c>
      <c r="J432" s="25">
        <f>+VLOOKUP(A432,Hoja1!$D$3:$S$1124,7,FALSE)</f>
        <v>54</v>
      </c>
      <c r="K432" s="27">
        <f t="shared" si="16"/>
        <v>13604</v>
      </c>
      <c r="L432" s="25">
        <f>+VLOOKUP(A432,Hoja1!$D$3:$S$1124,8,FALSE)</f>
        <v>6361</v>
      </c>
      <c r="M432" s="25">
        <f>+VLOOKUP(A432,Hoja1!$D$3:$S$1124,9,FALSE)</f>
        <v>4097</v>
      </c>
      <c r="N432" s="25">
        <f>+VLOOKUP(A432,Hoja1!$D$3:$S$1124,10,FALSE)</f>
        <v>22</v>
      </c>
      <c r="O432" s="25">
        <f>+VLOOKUP(A432,Hoja1!$D$3:$S$1124,11,FALSE)</f>
        <v>341</v>
      </c>
      <c r="P432" s="25">
        <f>+VLOOKUP(A432,Hoja1!$D$3:$S$1124,12,FALSE)</f>
        <v>2783</v>
      </c>
      <c r="Q432" s="27">
        <f t="shared" si="17"/>
        <v>13663</v>
      </c>
      <c r="R432" s="28">
        <f>+VLOOKUP(A432,Hoja1!$D$3:$S$1124,13,FALSE)</f>
        <v>5045</v>
      </c>
      <c r="S432" s="25">
        <f>+VLOOKUP(A432,Hoja1!$D$3:$S$1124,14,FALSE)</f>
        <v>133</v>
      </c>
      <c r="T432" s="25">
        <f>+VLOOKUP(A432,Hoja1!$D$3:$S$1124,15,FALSE)</f>
        <v>7</v>
      </c>
      <c r="U432" s="25">
        <f>+VLOOKUP(A432,Hoja1!$D$3:$S$1124,16,FALSE)</f>
        <v>8478</v>
      </c>
      <c r="V432" s="25"/>
      <c r="W432" s="27">
        <f t="shared" si="3"/>
        <v>0</v>
      </c>
      <c r="X432" s="25"/>
      <c r="Y432" s="25"/>
      <c r="Z432" s="25"/>
      <c r="AA432" s="25"/>
      <c r="AB432" s="25"/>
    </row>
    <row r="433" spans="1:28" ht="13.15">
      <c r="A433" s="24">
        <v>23001</v>
      </c>
      <c r="B433" s="25" t="s">
        <v>285</v>
      </c>
      <c r="C433" s="25" t="s">
        <v>547</v>
      </c>
      <c r="D433" s="26">
        <v>505334</v>
      </c>
      <c r="E433" s="27">
        <f t="shared" si="0"/>
        <v>438413</v>
      </c>
      <c r="F433" s="25">
        <f>+VLOOKUP(A433,Hoja1!$D$3:$S$1124,3,FALSE)</f>
        <v>377684</v>
      </c>
      <c r="G433" s="25">
        <f>+VLOOKUP(A433,Hoja1!$D$3:$S$1124,4,FALSE)</f>
        <v>16307</v>
      </c>
      <c r="H433" s="25">
        <f>+VLOOKUP(A433,Hoja1!$D$3:$S$1124,5,FALSE)</f>
        <v>8119</v>
      </c>
      <c r="I433" s="25">
        <f>+VLOOKUP(A433,Hoja1!$D$3:$S$1124,6,FALSE)</f>
        <v>31612</v>
      </c>
      <c r="J433" s="25">
        <f>+VLOOKUP(A433,Hoja1!$D$3:$S$1124,7,FALSE)</f>
        <v>4691</v>
      </c>
      <c r="K433" s="27">
        <f t="shared" si="16"/>
        <v>425601</v>
      </c>
      <c r="L433" s="25">
        <f>+VLOOKUP(A433,Hoja1!$D$3:$S$1124,8,FALSE)</f>
        <v>270713</v>
      </c>
      <c r="M433" s="25">
        <f>+VLOOKUP(A433,Hoja1!$D$3:$S$1124,9,FALSE)</f>
        <v>137617</v>
      </c>
      <c r="N433" s="25">
        <f>+VLOOKUP(A433,Hoja1!$D$3:$S$1124,10,FALSE)</f>
        <v>1037</v>
      </c>
      <c r="O433" s="25">
        <f>+VLOOKUP(A433,Hoja1!$D$3:$S$1124,11,FALSE)</f>
        <v>5685</v>
      </c>
      <c r="P433" s="25">
        <f>+VLOOKUP(A433,Hoja1!$D$3:$S$1124,12,FALSE)</f>
        <v>10549</v>
      </c>
      <c r="Q433" s="27">
        <f t="shared" si="17"/>
        <v>427762</v>
      </c>
      <c r="R433" s="28">
        <f>+VLOOKUP(A433,Hoja1!$D$3:$S$1124,13,FALSE)</f>
        <v>342133</v>
      </c>
      <c r="S433" s="25">
        <f>+VLOOKUP(A433,Hoja1!$D$3:$S$1124,14,FALSE)</f>
        <v>3070</v>
      </c>
      <c r="T433" s="25">
        <f>+VLOOKUP(A433,Hoja1!$D$3:$S$1124,15,FALSE)</f>
        <v>320</v>
      </c>
      <c r="U433" s="25">
        <f>+VLOOKUP(A433,Hoja1!$D$3:$S$1124,16,FALSE)</f>
        <v>82239</v>
      </c>
      <c r="V433" s="25"/>
      <c r="W433" s="27">
        <f t="shared" si="3"/>
        <v>0</v>
      </c>
      <c r="X433" s="25"/>
      <c r="Y433" s="25"/>
      <c r="Z433" s="25"/>
      <c r="AA433" s="25"/>
      <c r="AB433" s="25"/>
    </row>
    <row r="434" spans="1:28" ht="13.15">
      <c r="A434" s="24">
        <v>23068</v>
      </c>
      <c r="B434" s="25" t="s">
        <v>285</v>
      </c>
      <c r="C434" s="25" t="s">
        <v>548</v>
      </c>
      <c r="D434" s="26">
        <v>47247</v>
      </c>
      <c r="E434" s="27">
        <f t="shared" si="0"/>
        <v>43823</v>
      </c>
      <c r="F434" s="25">
        <f>+VLOOKUP(A434,Hoja1!$D$3:$S$1124,3,FALSE)</f>
        <v>9198</v>
      </c>
      <c r="G434" s="25">
        <f>+VLOOKUP(A434,Hoja1!$D$3:$S$1124,4,FALSE)</f>
        <v>3851</v>
      </c>
      <c r="H434" s="25">
        <f>+VLOOKUP(A434,Hoja1!$D$3:$S$1124,5,FALSE)</f>
        <v>15718</v>
      </c>
      <c r="I434" s="25">
        <f>+VLOOKUP(A434,Hoja1!$D$3:$S$1124,6,FALSE)</f>
        <v>14831</v>
      </c>
      <c r="J434" s="25">
        <f>+VLOOKUP(A434,Hoja1!$D$3:$S$1124,7,FALSE)</f>
        <v>225</v>
      </c>
      <c r="K434" s="27">
        <f t="shared" si="16"/>
        <v>38680</v>
      </c>
      <c r="L434" s="25">
        <f>+VLOOKUP(A434,Hoja1!$D$3:$S$1124,8,FALSE)</f>
        <v>8350</v>
      </c>
      <c r="M434" s="25">
        <f>+VLOOKUP(A434,Hoja1!$D$3:$S$1124,9,FALSE)</f>
        <v>19712</v>
      </c>
      <c r="N434" s="25">
        <f>+VLOOKUP(A434,Hoja1!$D$3:$S$1124,10,FALSE)</f>
        <v>1137</v>
      </c>
      <c r="O434" s="25">
        <f>+VLOOKUP(A434,Hoja1!$D$3:$S$1124,11,FALSE)</f>
        <v>1924</v>
      </c>
      <c r="P434" s="25">
        <f>+VLOOKUP(A434,Hoja1!$D$3:$S$1124,12,FALSE)</f>
        <v>7557</v>
      </c>
      <c r="Q434" s="27">
        <f t="shared" si="17"/>
        <v>38721</v>
      </c>
      <c r="R434" s="28">
        <f>+VLOOKUP(A434,Hoja1!$D$3:$S$1124,13,FALSE)</f>
        <v>12901</v>
      </c>
      <c r="S434" s="25">
        <f>+VLOOKUP(A434,Hoja1!$D$3:$S$1124,14,FALSE)</f>
        <v>5569</v>
      </c>
      <c r="T434" s="25">
        <f>+VLOOKUP(A434,Hoja1!$D$3:$S$1124,15,FALSE)</f>
        <v>4</v>
      </c>
      <c r="U434" s="25">
        <f>+VLOOKUP(A434,Hoja1!$D$3:$S$1124,16,FALSE)</f>
        <v>20247</v>
      </c>
      <c r="V434" s="25"/>
      <c r="W434" s="27">
        <f t="shared" si="3"/>
        <v>0</v>
      </c>
      <c r="X434" s="25"/>
      <c r="Y434" s="25"/>
      <c r="Z434" s="25"/>
      <c r="AA434" s="25"/>
      <c r="AB434" s="25"/>
    </row>
    <row r="435" spans="1:28" ht="13.15">
      <c r="A435" s="24">
        <v>23079</v>
      </c>
      <c r="B435" s="25" t="s">
        <v>285</v>
      </c>
      <c r="C435" s="25" t="s">
        <v>330</v>
      </c>
      <c r="D435" s="26">
        <v>21451</v>
      </c>
      <c r="E435" s="27">
        <f t="shared" si="0"/>
        <v>24952</v>
      </c>
      <c r="F435" s="25">
        <f>+VLOOKUP(A435,Hoja1!$D$3:$S$1124,3,FALSE)</f>
        <v>14127</v>
      </c>
      <c r="G435" s="25">
        <f>+VLOOKUP(A435,Hoja1!$D$3:$S$1124,4,FALSE)</f>
        <v>5016</v>
      </c>
      <c r="H435" s="25">
        <f>+VLOOKUP(A435,Hoja1!$D$3:$S$1124,5,FALSE)</f>
        <v>2998</v>
      </c>
      <c r="I435" s="25">
        <f>+VLOOKUP(A435,Hoja1!$D$3:$S$1124,6,FALSE)</f>
        <v>2733</v>
      </c>
      <c r="J435" s="25">
        <f>+VLOOKUP(A435,Hoja1!$D$3:$S$1124,7,FALSE)</f>
        <v>78</v>
      </c>
      <c r="K435" s="27">
        <f t="shared" si="16"/>
        <v>18186</v>
      </c>
      <c r="L435" s="25">
        <f>+VLOOKUP(A435,Hoja1!$D$3:$S$1124,8,FALSE)</f>
        <v>5781</v>
      </c>
      <c r="M435" s="25">
        <f>+VLOOKUP(A435,Hoja1!$D$3:$S$1124,9,FALSE)</f>
        <v>4927</v>
      </c>
      <c r="N435" s="25">
        <f>+VLOOKUP(A435,Hoja1!$D$3:$S$1124,10,FALSE)</f>
        <v>51</v>
      </c>
      <c r="O435" s="25">
        <f>+VLOOKUP(A435,Hoja1!$D$3:$S$1124,11,FALSE)</f>
        <v>5369</v>
      </c>
      <c r="P435" s="25">
        <f>+VLOOKUP(A435,Hoja1!$D$3:$S$1124,12,FALSE)</f>
        <v>2058</v>
      </c>
      <c r="Q435" s="27">
        <f t="shared" si="17"/>
        <v>18224</v>
      </c>
      <c r="R435" s="28">
        <f>+VLOOKUP(A435,Hoja1!$D$3:$S$1124,13,FALSE)</f>
        <v>7082</v>
      </c>
      <c r="S435" s="25">
        <f>+VLOOKUP(A435,Hoja1!$D$3:$S$1124,14,FALSE)</f>
        <v>683</v>
      </c>
      <c r="T435" s="25">
        <f>+VLOOKUP(A435,Hoja1!$D$3:$S$1124,15,FALSE)</f>
        <v>0</v>
      </c>
      <c r="U435" s="25">
        <f>+VLOOKUP(A435,Hoja1!$D$3:$S$1124,16,FALSE)</f>
        <v>10459</v>
      </c>
      <c r="V435" s="25"/>
      <c r="W435" s="27">
        <f t="shared" si="3"/>
        <v>0</v>
      </c>
      <c r="X435" s="25"/>
      <c r="Y435" s="25"/>
      <c r="Z435" s="25"/>
      <c r="AA435" s="25"/>
      <c r="AB435" s="25"/>
    </row>
    <row r="436" spans="1:28" ht="13.15">
      <c r="A436" s="24">
        <v>23090</v>
      </c>
      <c r="B436" s="25" t="s">
        <v>285</v>
      </c>
      <c r="C436" s="25" t="s">
        <v>549</v>
      </c>
      <c r="D436" s="26">
        <v>15437</v>
      </c>
      <c r="E436" s="27">
        <f t="shared" si="0"/>
        <v>20532</v>
      </c>
      <c r="F436" s="25">
        <f>+VLOOKUP(A436,Hoja1!$D$3:$S$1124,3,FALSE)</f>
        <v>6871</v>
      </c>
      <c r="G436" s="25">
        <f>+VLOOKUP(A436,Hoja1!$D$3:$S$1124,4,FALSE)</f>
        <v>647</v>
      </c>
      <c r="H436" s="25">
        <f>+VLOOKUP(A436,Hoja1!$D$3:$S$1124,5,FALSE)</f>
        <v>857</v>
      </c>
      <c r="I436" s="25">
        <f>+VLOOKUP(A436,Hoja1!$D$3:$S$1124,6,FALSE)</f>
        <v>11507</v>
      </c>
      <c r="J436" s="25">
        <f>+VLOOKUP(A436,Hoja1!$D$3:$S$1124,7,FALSE)</f>
        <v>650</v>
      </c>
      <c r="K436" s="27">
        <f t="shared" si="16"/>
        <v>14764</v>
      </c>
      <c r="L436" s="25">
        <f>+VLOOKUP(A436,Hoja1!$D$3:$S$1124,8,FALSE)</f>
        <v>2776</v>
      </c>
      <c r="M436" s="25">
        <f>+VLOOKUP(A436,Hoja1!$D$3:$S$1124,9,FALSE)</f>
        <v>8118</v>
      </c>
      <c r="N436" s="25">
        <f>+VLOOKUP(A436,Hoja1!$D$3:$S$1124,10,FALSE)</f>
        <v>3</v>
      </c>
      <c r="O436" s="25">
        <f>+VLOOKUP(A436,Hoja1!$D$3:$S$1124,11,FALSE)</f>
        <v>594</v>
      </c>
      <c r="P436" s="25">
        <f>+VLOOKUP(A436,Hoja1!$D$3:$S$1124,12,FALSE)</f>
        <v>3273</v>
      </c>
      <c r="Q436" s="27">
        <f t="shared" si="17"/>
        <v>14785</v>
      </c>
      <c r="R436" s="28">
        <f>+VLOOKUP(A436,Hoja1!$D$3:$S$1124,13,FALSE)</f>
        <v>76</v>
      </c>
      <c r="S436" s="25">
        <f>+VLOOKUP(A436,Hoja1!$D$3:$S$1124,14,FALSE)</f>
        <v>3719</v>
      </c>
      <c r="T436" s="25">
        <f>+VLOOKUP(A436,Hoja1!$D$3:$S$1124,15,FALSE)</f>
        <v>4</v>
      </c>
      <c r="U436" s="25">
        <f>+VLOOKUP(A436,Hoja1!$D$3:$S$1124,16,FALSE)</f>
        <v>10986</v>
      </c>
      <c r="V436" s="25"/>
      <c r="W436" s="27">
        <f t="shared" si="3"/>
        <v>0</v>
      </c>
      <c r="X436" s="25"/>
      <c r="Y436" s="25"/>
      <c r="Z436" s="25"/>
      <c r="AA436" s="25"/>
      <c r="AB436" s="25"/>
    </row>
    <row r="437" spans="1:28" ht="13.15">
      <c r="A437" s="24">
        <v>23162</v>
      </c>
      <c r="B437" s="25" t="s">
        <v>285</v>
      </c>
      <c r="C437" s="25" t="s">
        <v>550</v>
      </c>
      <c r="D437" s="26">
        <v>108409</v>
      </c>
      <c r="E437" s="27">
        <f t="shared" si="0"/>
        <v>95801</v>
      </c>
      <c r="F437" s="25">
        <f>+VLOOKUP(A437,Hoja1!$D$3:$S$1124,3,FALSE)</f>
        <v>83381</v>
      </c>
      <c r="G437" s="25">
        <f>+VLOOKUP(A437,Hoja1!$D$3:$S$1124,4,FALSE)</f>
        <v>5446</v>
      </c>
      <c r="H437" s="25">
        <f>+VLOOKUP(A437,Hoja1!$D$3:$S$1124,5,FALSE)</f>
        <v>1652</v>
      </c>
      <c r="I437" s="25">
        <f>+VLOOKUP(A437,Hoja1!$D$3:$S$1124,6,FALSE)</f>
        <v>4857</v>
      </c>
      <c r="J437" s="25">
        <f>+VLOOKUP(A437,Hoja1!$D$3:$S$1124,7,FALSE)</f>
        <v>465</v>
      </c>
      <c r="K437" s="27">
        <f t="shared" si="16"/>
        <v>95123</v>
      </c>
      <c r="L437" s="25">
        <f>+VLOOKUP(A437,Hoja1!$D$3:$S$1124,8,FALSE)</f>
        <v>25846</v>
      </c>
      <c r="M437" s="25">
        <f>+VLOOKUP(A437,Hoja1!$D$3:$S$1124,9,FALSE)</f>
        <v>61007</v>
      </c>
      <c r="N437" s="25">
        <f>+VLOOKUP(A437,Hoja1!$D$3:$S$1124,10,FALSE)</f>
        <v>672</v>
      </c>
      <c r="O437" s="25">
        <f>+VLOOKUP(A437,Hoja1!$D$3:$S$1124,11,FALSE)</f>
        <v>1906</v>
      </c>
      <c r="P437" s="25">
        <f>+VLOOKUP(A437,Hoja1!$D$3:$S$1124,12,FALSE)</f>
        <v>5692</v>
      </c>
      <c r="Q437" s="27">
        <f t="shared" si="17"/>
        <v>95337</v>
      </c>
      <c r="R437" s="28">
        <f>+VLOOKUP(A437,Hoja1!$D$3:$S$1124,13,FALSE)</f>
        <v>46727</v>
      </c>
      <c r="S437" s="25">
        <f>+VLOOKUP(A437,Hoja1!$D$3:$S$1124,14,FALSE)</f>
        <v>1827</v>
      </c>
      <c r="T437" s="25">
        <f>+VLOOKUP(A437,Hoja1!$D$3:$S$1124,15,FALSE)</f>
        <v>26</v>
      </c>
      <c r="U437" s="25">
        <f>+VLOOKUP(A437,Hoja1!$D$3:$S$1124,16,FALSE)</f>
        <v>46757</v>
      </c>
      <c r="V437" s="25"/>
      <c r="W437" s="27">
        <f t="shared" si="3"/>
        <v>0</v>
      </c>
      <c r="X437" s="25"/>
      <c r="Y437" s="25"/>
      <c r="Z437" s="25"/>
      <c r="AA437" s="25"/>
      <c r="AB437" s="25"/>
    </row>
    <row r="438" spans="1:28" ht="13.15">
      <c r="A438" s="24">
        <v>23168</v>
      </c>
      <c r="B438" s="25" t="s">
        <v>285</v>
      </c>
      <c r="C438" s="25" t="s">
        <v>551</v>
      </c>
      <c r="D438" s="26">
        <v>17905</v>
      </c>
      <c r="E438" s="27">
        <f t="shared" si="0"/>
        <v>13661</v>
      </c>
      <c r="F438" s="25">
        <f>+VLOOKUP(A438,Hoja1!$D$3:$S$1124,3,FALSE)</f>
        <v>4145</v>
      </c>
      <c r="G438" s="25">
        <f>+VLOOKUP(A438,Hoja1!$D$3:$S$1124,4,FALSE)</f>
        <v>324</v>
      </c>
      <c r="H438" s="25">
        <f>+VLOOKUP(A438,Hoja1!$D$3:$S$1124,5,FALSE)</f>
        <v>1235</v>
      </c>
      <c r="I438" s="25">
        <f>+VLOOKUP(A438,Hoja1!$D$3:$S$1124,6,FALSE)</f>
        <v>7924</v>
      </c>
      <c r="J438" s="25">
        <f>+VLOOKUP(A438,Hoja1!$D$3:$S$1124,7,FALSE)</f>
        <v>33</v>
      </c>
      <c r="K438" s="27">
        <f t="shared" si="16"/>
        <v>13346</v>
      </c>
      <c r="L438" s="25">
        <f>+VLOOKUP(A438,Hoja1!$D$3:$S$1124,8,FALSE)</f>
        <v>2766</v>
      </c>
      <c r="M438" s="25">
        <f>+VLOOKUP(A438,Hoja1!$D$3:$S$1124,9,FALSE)</f>
        <v>8045</v>
      </c>
      <c r="N438" s="25">
        <f>+VLOOKUP(A438,Hoja1!$D$3:$S$1124,10,FALSE)</f>
        <v>2</v>
      </c>
      <c r="O438" s="25">
        <f>+VLOOKUP(A438,Hoja1!$D$3:$S$1124,11,FALSE)</f>
        <v>322</v>
      </c>
      <c r="P438" s="25">
        <f>+VLOOKUP(A438,Hoja1!$D$3:$S$1124,12,FALSE)</f>
        <v>2211</v>
      </c>
      <c r="Q438" s="27">
        <f t="shared" si="17"/>
        <v>13356</v>
      </c>
      <c r="R438" s="28">
        <f>+VLOOKUP(A438,Hoja1!$D$3:$S$1124,13,FALSE)</f>
        <v>2082</v>
      </c>
      <c r="S438" s="25">
        <f>+VLOOKUP(A438,Hoja1!$D$3:$S$1124,14,FALSE)</f>
        <v>855</v>
      </c>
      <c r="T438" s="25">
        <f>+VLOOKUP(A438,Hoja1!$D$3:$S$1124,15,FALSE)</f>
        <v>0</v>
      </c>
      <c r="U438" s="25">
        <f>+VLOOKUP(A438,Hoja1!$D$3:$S$1124,16,FALSE)</f>
        <v>10419</v>
      </c>
      <c r="V438" s="25"/>
      <c r="W438" s="27">
        <f t="shared" si="3"/>
        <v>0</v>
      </c>
      <c r="X438" s="25"/>
      <c r="Y438" s="25"/>
      <c r="Z438" s="25"/>
      <c r="AA438" s="25"/>
      <c r="AB438" s="25"/>
    </row>
    <row r="439" spans="1:28" ht="13.15">
      <c r="A439" s="24">
        <v>23182</v>
      </c>
      <c r="B439" s="25" t="s">
        <v>285</v>
      </c>
      <c r="C439" s="25" t="s">
        <v>552</v>
      </c>
      <c r="D439" s="26">
        <v>48694</v>
      </c>
      <c r="E439" s="27">
        <f t="shared" si="0"/>
        <v>55211</v>
      </c>
      <c r="F439" s="25">
        <f>+VLOOKUP(A439,Hoja1!$D$3:$S$1124,3,FALSE)</f>
        <v>37294</v>
      </c>
      <c r="G439" s="25">
        <f>+VLOOKUP(A439,Hoja1!$D$3:$S$1124,4,FALSE)</f>
        <v>13682</v>
      </c>
      <c r="H439" s="25">
        <f>+VLOOKUP(A439,Hoja1!$D$3:$S$1124,5,FALSE)</f>
        <v>2541</v>
      </c>
      <c r="I439" s="25">
        <f>+VLOOKUP(A439,Hoja1!$D$3:$S$1124,6,FALSE)</f>
        <v>1455</v>
      </c>
      <c r="J439" s="25">
        <f>+VLOOKUP(A439,Hoja1!$D$3:$S$1124,7,FALSE)</f>
        <v>239</v>
      </c>
      <c r="K439" s="27">
        <f t="shared" si="16"/>
        <v>42404</v>
      </c>
      <c r="L439" s="25">
        <f>+VLOOKUP(A439,Hoja1!$D$3:$S$1124,8,FALSE)</f>
        <v>16955</v>
      </c>
      <c r="M439" s="25">
        <f>+VLOOKUP(A439,Hoja1!$D$3:$S$1124,9,FALSE)</f>
        <v>16206</v>
      </c>
      <c r="N439" s="25">
        <f>+VLOOKUP(A439,Hoja1!$D$3:$S$1124,10,FALSE)</f>
        <v>1867</v>
      </c>
      <c r="O439" s="25">
        <f>+VLOOKUP(A439,Hoja1!$D$3:$S$1124,11,FALSE)</f>
        <v>2845</v>
      </c>
      <c r="P439" s="25">
        <f>+VLOOKUP(A439,Hoja1!$D$3:$S$1124,12,FALSE)</f>
        <v>4531</v>
      </c>
      <c r="Q439" s="27">
        <f t="shared" si="17"/>
        <v>42482</v>
      </c>
      <c r="R439" s="28">
        <f>+VLOOKUP(A439,Hoja1!$D$3:$S$1124,13,FALSE)</f>
        <v>19800</v>
      </c>
      <c r="S439" s="25">
        <f>+VLOOKUP(A439,Hoja1!$D$3:$S$1124,14,FALSE)</f>
        <v>199</v>
      </c>
      <c r="T439" s="25">
        <f>+VLOOKUP(A439,Hoja1!$D$3:$S$1124,15,FALSE)</f>
        <v>9</v>
      </c>
      <c r="U439" s="25">
        <f>+VLOOKUP(A439,Hoja1!$D$3:$S$1124,16,FALSE)</f>
        <v>22474</v>
      </c>
      <c r="V439" s="25"/>
      <c r="W439" s="27">
        <f t="shared" si="3"/>
        <v>0</v>
      </c>
      <c r="X439" s="25"/>
      <c r="Y439" s="25"/>
      <c r="Z439" s="25"/>
      <c r="AA439" s="25"/>
      <c r="AB439" s="25"/>
    </row>
    <row r="440" spans="1:28" ht="13.15">
      <c r="A440" s="24">
        <v>23189</v>
      </c>
      <c r="B440" s="25" t="s">
        <v>285</v>
      </c>
      <c r="C440" s="25" t="s">
        <v>553</v>
      </c>
      <c r="D440" s="26">
        <v>60521</v>
      </c>
      <c r="E440" s="27">
        <f t="shared" si="0"/>
        <v>59455</v>
      </c>
      <c r="F440" s="25">
        <f>+VLOOKUP(A440,Hoja1!$D$3:$S$1124,3,FALSE)</f>
        <v>36912</v>
      </c>
      <c r="G440" s="25">
        <f>+VLOOKUP(A440,Hoja1!$D$3:$S$1124,4,FALSE)</f>
        <v>8364</v>
      </c>
      <c r="H440" s="25">
        <f>+VLOOKUP(A440,Hoja1!$D$3:$S$1124,5,FALSE)</f>
        <v>4981</v>
      </c>
      <c r="I440" s="25">
        <f>+VLOOKUP(A440,Hoja1!$D$3:$S$1124,6,FALSE)</f>
        <v>8807</v>
      </c>
      <c r="J440" s="25">
        <f>+VLOOKUP(A440,Hoja1!$D$3:$S$1124,7,FALSE)</f>
        <v>391</v>
      </c>
      <c r="K440" s="27">
        <f t="shared" si="16"/>
        <v>55895</v>
      </c>
      <c r="L440" s="25">
        <f>+VLOOKUP(A440,Hoja1!$D$3:$S$1124,8,FALSE)</f>
        <v>13370</v>
      </c>
      <c r="M440" s="25">
        <f>+VLOOKUP(A440,Hoja1!$D$3:$S$1124,9,FALSE)</f>
        <v>29965</v>
      </c>
      <c r="N440" s="25">
        <f>+VLOOKUP(A440,Hoja1!$D$3:$S$1124,10,FALSE)</f>
        <v>138</v>
      </c>
      <c r="O440" s="25">
        <f>+VLOOKUP(A440,Hoja1!$D$3:$S$1124,11,FALSE)</f>
        <v>1838</v>
      </c>
      <c r="P440" s="25">
        <f>+VLOOKUP(A440,Hoja1!$D$3:$S$1124,12,FALSE)</f>
        <v>10584</v>
      </c>
      <c r="Q440" s="27">
        <f t="shared" si="17"/>
        <v>55987</v>
      </c>
      <c r="R440" s="28">
        <f>+VLOOKUP(A440,Hoja1!$D$3:$S$1124,13,FALSE)</f>
        <v>18465</v>
      </c>
      <c r="S440" s="25">
        <f>+VLOOKUP(A440,Hoja1!$D$3:$S$1124,14,FALSE)</f>
        <v>3505</v>
      </c>
      <c r="T440" s="25">
        <f>+VLOOKUP(A440,Hoja1!$D$3:$S$1124,15,FALSE)</f>
        <v>14</v>
      </c>
      <c r="U440" s="25">
        <f>+VLOOKUP(A440,Hoja1!$D$3:$S$1124,16,FALSE)</f>
        <v>34003</v>
      </c>
      <c r="V440" s="25"/>
      <c r="W440" s="27">
        <f t="shared" si="3"/>
        <v>0</v>
      </c>
      <c r="X440" s="25"/>
      <c r="Y440" s="25"/>
      <c r="Z440" s="25"/>
      <c r="AA440" s="25"/>
      <c r="AB440" s="25"/>
    </row>
    <row r="441" spans="1:28" ht="13.15">
      <c r="A441" s="24">
        <v>23300</v>
      </c>
      <c r="B441" s="25" t="s">
        <v>285</v>
      </c>
      <c r="C441" s="25" t="s">
        <v>554</v>
      </c>
      <c r="D441" s="26">
        <v>19549</v>
      </c>
      <c r="E441" s="27">
        <f t="shared" si="0"/>
        <v>16148</v>
      </c>
      <c r="F441" s="25">
        <f>+VLOOKUP(A441,Hoja1!$D$3:$S$1124,3,FALSE)</f>
        <v>13793</v>
      </c>
      <c r="G441" s="25">
        <f>+VLOOKUP(A441,Hoja1!$D$3:$S$1124,4,FALSE)</f>
        <v>1174</v>
      </c>
      <c r="H441" s="25">
        <f>+VLOOKUP(A441,Hoja1!$D$3:$S$1124,5,FALSE)</f>
        <v>79</v>
      </c>
      <c r="I441" s="25">
        <f>+VLOOKUP(A441,Hoja1!$D$3:$S$1124,6,FALSE)</f>
        <v>1075</v>
      </c>
      <c r="J441" s="25">
        <f>+VLOOKUP(A441,Hoja1!$D$3:$S$1124,7,FALSE)</f>
        <v>27</v>
      </c>
      <c r="K441" s="27">
        <f t="shared" si="16"/>
        <v>16113</v>
      </c>
      <c r="L441" s="25">
        <f>+VLOOKUP(A441,Hoja1!$D$3:$S$1124,8,FALSE)</f>
        <v>353</v>
      </c>
      <c r="M441" s="25">
        <f>+VLOOKUP(A441,Hoja1!$D$3:$S$1124,9,FALSE)</f>
        <v>14586</v>
      </c>
      <c r="N441" s="25">
        <f>+VLOOKUP(A441,Hoja1!$D$3:$S$1124,10,FALSE)</f>
        <v>16</v>
      </c>
      <c r="O441" s="25">
        <f>+VLOOKUP(A441,Hoja1!$D$3:$S$1124,11,FALSE)</f>
        <v>357</v>
      </c>
      <c r="P441" s="25">
        <f>+VLOOKUP(A441,Hoja1!$D$3:$S$1124,12,FALSE)</f>
        <v>801</v>
      </c>
      <c r="Q441" s="27">
        <f t="shared" si="17"/>
        <v>16116</v>
      </c>
      <c r="R441" s="28">
        <f>+VLOOKUP(A441,Hoja1!$D$3:$S$1124,13,FALSE)</f>
        <v>231</v>
      </c>
      <c r="S441" s="25">
        <f>+VLOOKUP(A441,Hoja1!$D$3:$S$1124,14,FALSE)</f>
        <v>1692</v>
      </c>
      <c r="T441" s="25">
        <f>+VLOOKUP(A441,Hoja1!$D$3:$S$1124,15,FALSE)</f>
        <v>13</v>
      </c>
      <c r="U441" s="25">
        <f>+VLOOKUP(A441,Hoja1!$D$3:$S$1124,16,FALSE)</f>
        <v>14180</v>
      </c>
      <c r="V441" s="25"/>
      <c r="W441" s="27">
        <f t="shared" si="3"/>
        <v>0</v>
      </c>
      <c r="X441" s="25"/>
      <c r="Y441" s="25"/>
      <c r="Z441" s="25"/>
      <c r="AA441" s="25"/>
      <c r="AB441" s="25"/>
    </row>
    <row r="442" spans="1:28" ht="13.15">
      <c r="A442" s="24">
        <v>23350</v>
      </c>
      <c r="B442" s="25" t="s">
        <v>285</v>
      </c>
      <c r="C442" s="25" t="s">
        <v>555</v>
      </c>
      <c r="D442" s="26">
        <v>15218</v>
      </c>
      <c r="E442" s="27">
        <f t="shared" si="0"/>
        <v>20293</v>
      </c>
      <c r="F442" s="25">
        <f>+VLOOKUP(A442,Hoja1!$D$3:$S$1124,3,FALSE)</f>
        <v>8661</v>
      </c>
      <c r="G442" s="25">
        <f>+VLOOKUP(A442,Hoja1!$D$3:$S$1124,4,FALSE)</f>
        <v>993</v>
      </c>
      <c r="H442" s="25">
        <f>+VLOOKUP(A442,Hoja1!$D$3:$S$1124,5,FALSE)</f>
        <v>8165</v>
      </c>
      <c r="I442" s="25">
        <f>+VLOOKUP(A442,Hoja1!$D$3:$S$1124,6,FALSE)</f>
        <v>1694</v>
      </c>
      <c r="J442" s="25">
        <f>+VLOOKUP(A442,Hoja1!$D$3:$S$1124,7,FALSE)</f>
        <v>780</v>
      </c>
      <c r="K442" s="27">
        <f t="shared" si="16"/>
        <v>13612</v>
      </c>
      <c r="L442" s="25">
        <f>+VLOOKUP(A442,Hoja1!$D$3:$S$1124,8,FALSE)</f>
        <v>6943</v>
      </c>
      <c r="M442" s="25">
        <f>+VLOOKUP(A442,Hoja1!$D$3:$S$1124,9,FALSE)</f>
        <v>3840</v>
      </c>
      <c r="N442" s="25">
        <f>+VLOOKUP(A442,Hoja1!$D$3:$S$1124,10,FALSE)</f>
        <v>1577</v>
      </c>
      <c r="O442" s="25">
        <f>+VLOOKUP(A442,Hoja1!$D$3:$S$1124,11,FALSE)</f>
        <v>651</v>
      </c>
      <c r="P442" s="25">
        <f>+VLOOKUP(A442,Hoja1!$D$3:$S$1124,12,FALSE)</f>
        <v>601</v>
      </c>
      <c r="Q442" s="27">
        <f t="shared" si="17"/>
        <v>13694</v>
      </c>
      <c r="R442" s="28">
        <f>+VLOOKUP(A442,Hoja1!$D$3:$S$1124,13,FALSE)</f>
        <v>10419</v>
      </c>
      <c r="S442" s="25">
        <f>+VLOOKUP(A442,Hoja1!$D$3:$S$1124,14,FALSE)</f>
        <v>532</v>
      </c>
      <c r="T442" s="25">
        <f>+VLOOKUP(A442,Hoja1!$D$3:$S$1124,15,FALSE)</f>
        <v>7</v>
      </c>
      <c r="U442" s="25">
        <f>+VLOOKUP(A442,Hoja1!$D$3:$S$1124,16,FALSE)</f>
        <v>2736</v>
      </c>
      <c r="V442" s="25"/>
      <c r="W442" s="27">
        <f t="shared" si="3"/>
        <v>0</v>
      </c>
      <c r="X442" s="25"/>
      <c r="Y442" s="25"/>
      <c r="Z442" s="25"/>
      <c r="AA442" s="25"/>
      <c r="AB442" s="25"/>
    </row>
    <row r="443" spans="1:28" ht="13.15">
      <c r="A443" s="24">
        <v>23417</v>
      </c>
      <c r="B443" s="25" t="s">
        <v>285</v>
      </c>
      <c r="C443" s="25" t="s">
        <v>556</v>
      </c>
      <c r="D443" s="26">
        <v>115461</v>
      </c>
      <c r="E443" s="27">
        <f t="shared" si="0"/>
        <v>103675</v>
      </c>
      <c r="F443" s="25">
        <f>+VLOOKUP(A443,Hoja1!$D$3:$S$1124,3,FALSE)</f>
        <v>68011</v>
      </c>
      <c r="G443" s="25">
        <f>+VLOOKUP(A443,Hoja1!$D$3:$S$1124,4,FALSE)</f>
        <v>18408</v>
      </c>
      <c r="H443" s="25">
        <f>+VLOOKUP(A443,Hoja1!$D$3:$S$1124,5,FALSE)</f>
        <v>3178</v>
      </c>
      <c r="I443" s="25">
        <f>+VLOOKUP(A443,Hoja1!$D$3:$S$1124,6,FALSE)</f>
        <v>13609</v>
      </c>
      <c r="J443" s="25">
        <f>+VLOOKUP(A443,Hoja1!$D$3:$S$1124,7,FALSE)</f>
        <v>469</v>
      </c>
      <c r="K443" s="27">
        <f t="shared" si="16"/>
        <v>97539</v>
      </c>
      <c r="L443" s="25">
        <f>+VLOOKUP(A443,Hoja1!$D$3:$S$1124,8,FALSE)</f>
        <v>31863</v>
      </c>
      <c r="M443" s="25">
        <f>+VLOOKUP(A443,Hoja1!$D$3:$S$1124,9,FALSE)</f>
        <v>50753</v>
      </c>
      <c r="N443" s="25">
        <f>+VLOOKUP(A443,Hoja1!$D$3:$S$1124,10,FALSE)</f>
        <v>238</v>
      </c>
      <c r="O443" s="25">
        <f>+VLOOKUP(A443,Hoja1!$D$3:$S$1124,11,FALSE)</f>
        <v>3023</v>
      </c>
      <c r="P443" s="25">
        <f>+VLOOKUP(A443,Hoja1!$D$3:$S$1124,12,FALSE)</f>
        <v>11662</v>
      </c>
      <c r="Q443" s="27">
        <f t="shared" si="17"/>
        <v>97720</v>
      </c>
      <c r="R443" s="28">
        <f>+VLOOKUP(A443,Hoja1!$D$3:$S$1124,13,FALSE)</f>
        <v>33435</v>
      </c>
      <c r="S443" s="25">
        <f>+VLOOKUP(A443,Hoja1!$D$3:$S$1124,14,FALSE)</f>
        <v>3994</v>
      </c>
      <c r="T443" s="25">
        <f>+VLOOKUP(A443,Hoja1!$D$3:$S$1124,15,FALSE)</f>
        <v>28</v>
      </c>
      <c r="U443" s="25">
        <f>+VLOOKUP(A443,Hoja1!$D$3:$S$1124,16,FALSE)</f>
        <v>60263</v>
      </c>
      <c r="V443" s="25"/>
      <c r="W443" s="27">
        <f t="shared" si="3"/>
        <v>0</v>
      </c>
      <c r="X443" s="25"/>
      <c r="Y443" s="25"/>
      <c r="Z443" s="25"/>
      <c r="AA443" s="25"/>
      <c r="AB443" s="25"/>
    </row>
    <row r="444" spans="1:28" ht="13.15">
      <c r="A444" s="24">
        <v>23419</v>
      </c>
      <c r="B444" s="25" t="s">
        <v>285</v>
      </c>
      <c r="C444" s="25" t="s">
        <v>557</v>
      </c>
      <c r="D444" s="26">
        <v>19314</v>
      </c>
      <c r="E444" s="27">
        <f t="shared" si="0"/>
        <v>19162</v>
      </c>
      <c r="F444" s="25">
        <f>+VLOOKUP(A444,Hoja1!$D$3:$S$1124,3,FALSE)</f>
        <v>4515</v>
      </c>
      <c r="G444" s="25">
        <f>+VLOOKUP(A444,Hoja1!$D$3:$S$1124,4,FALSE)</f>
        <v>527</v>
      </c>
      <c r="H444" s="25">
        <f>+VLOOKUP(A444,Hoja1!$D$3:$S$1124,5,FALSE)</f>
        <v>608</v>
      </c>
      <c r="I444" s="25">
        <f>+VLOOKUP(A444,Hoja1!$D$3:$S$1124,6,FALSE)</f>
        <v>13049</v>
      </c>
      <c r="J444" s="25">
        <f>+VLOOKUP(A444,Hoja1!$D$3:$S$1124,7,FALSE)</f>
        <v>463</v>
      </c>
      <c r="K444" s="27">
        <f t="shared" si="16"/>
        <v>15852</v>
      </c>
      <c r="L444" s="25">
        <f>+VLOOKUP(A444,Hoja1!$D$3:$S$1124,8,FALSE)</f>
        <v>2322</v>
      </c>
      <c r="M444" s="25">
        <f>+VLOOKUP(A444,Hoja1!$D$3:$S$1124,9,FALSE)</f>
        <v>10334</v>
      </c>
      <c r="N444" s="25">
        <f>+VLOOKUP(A444,Hoja1!$D$3:$S$1124,10,FALSE)</f>
        <v>37</v>
      </c>
      <c r="O444" s="25">
        <f>+VLOOKUP(A444,Hoja1!$D$3:$S$1124,11,FALSE)</f>
        <v>1051</v>
      </c>
      <c r="P444" s="25">
        <f>+VLOOKUP(A444,Hoja1!$D$3:$S$1124,12,FALSE)</f>
        <v>2108</v>
      </c>
      <c r="Q444" s="27">
        <f t="shared" si="17"/>
        <v>15858</v>
      </c>
      <c r="R444" s="28">
        <f>+VLOOKUP(A444,Hoja1!$D$3:$S$1124,13,FALSE)</f>
        <v>292</v>
      </c>
      <c r="S444" s="25">
        <f>+VLOOKUP(A444,Hoja1!$D$3:$S$1124,14,FALSE)</f>
        <v>3736</v>
      </c>
      <c r="T444" s="25">
        <f>+VLOOKUP(A444,Hoja1!$D$3:$S$1124,15,FALSE)</f>
        <v>6</v>
      </c>
      <c r="U444" s="25">
        <f>+VLOOKUP(A444,Hoja1!$D$3:$S$1124,16,FALSE)</f>
        <v>11824</v>
      </c>
      <c r="V444" s="25"/>
      <c r="W444" s="27">
        <f t="shared" si="3"/>
        <v>0</v>
      </c>
      <c r="X444" s="25"/>
      <c r="Y444" s="25"/>
      <c r="Z444" s="25"/>
      <c r="AA444" s="25"/>
      <c r="AB444" s="25"/>
    </row>
    <row r="445" spans="1:28" ht="13.15">
      <c r="A445" s="24">
        <v>23464</v>
      </c>
      <c r="B445" s="25" t="s">
        <v>285</v>
      </c>
      <c r="C445" s="25" t="s">
        <v>558</v>
      </c>
      <c r="D445" s="26">
        <v>20117</v>
      </c>
      <c r="E445" s="27">
        <f t="shared" si="0"/>
        <v>16769</v>
      </c>
      <c r="F445" s="25">
        <f>+VLOOKUP(A445,Hoja1!$D$3:$S$1124,3,FALSE)</f>
        <v>12075</v>
      </c>
      <c r="G445" s="25">
        <f>+VLOOKUP(A445,Hoja1!$D$3:$S$1124,4,FALSE)</f>
        <v>1893</v>
      </c>
      <c r="H445" s="25">
        <f>+VLOOKUP(A445,Hoja1!$D$3:$S$1124,5,FALSE)</f>
        <v>717</v>
      </c>
      <c r="I445" s="25">
        <f>+VLOOKUP(A445,Hoja1!$D$3:$S$1124,6,FALSE)</f>
        <v>1980</v>
      </c>
      <c r="J445" s="25">
        <f>+VLOOKUP(A445,Hoja1!$D$3:$S$1124,7,FALSE)</f>
        <v>104</v>
      </c>
      <c r="K445" s="27">
        <f t="shared" si="16"/>
        <v>15857</v>
      </c>
      <c r="L445" s="25">
        <f>+VLOOKUP(A445,Hoja1!$D$3:$S$1124,8,FALSE)</f>
        <v>6526</v>
      </c>
      <c r="M445" s="25">
        <f>+VLOOKUP(A445,Hoja1!$D$3:$S$1124,9,FALSE)</f>
        <v>7214</v>
      </c>
      <c r="N445" s="25">
        <f>+VLOOKUP(A445,Hoja1!$D$3:$S$1124,10,FALSE)</f>
        <v>75</v>
      </c>
      <c r="O445" s="25">
        <f>+VLOOKUP(A445,Hoja1!$D$3:$S$1124,11,FALSE)</f>
        <v>344</v>
      </c>
      <c r="P445" s="25">
        <f>+VLOOKUP(A445,Hoja1!$D$3:$S$1124,12,FALSE)</f>
        <v>1698</v>
      </c>
      <c r="Q445" s="27">
        <f t="shared" si="17"/>
        <v>15875</v>
      </c>
      <c r="R445" s="28">
        <f>+VLOOKUP(A445,Hoja1!$D$3:$S$1124,13,FALSE)</f>
        <v>6819</v>
      </c>
      <c r="S445" s="25">
        <f>+VLOOKUP(A445,Hoja1!$D$3:$S$1124,14,FALSE)</f>
        <v>933</v>
      </c>
      <c r="T445" s="25">
        <f>+VLOOKUP(A445,Hoja1!$D$3:$S$1124,15,FALSE)</f>
        <v>4</v>
      </c>
      <c r="U445" s="25">
        <f>+VLOOKUP(A445,Hoja1!$D$3:$S$1124,16,FALSE)</f>
        <v>8119</v>
      </c>
      <c r="V445" s="25"/>
      <c r="W445" s="27">
        <f t="shared" si="3"/>
        <v>0</v>
      </c>
      <c r="X445" s="25"/>
      <c r="Y445" s="25"/>
      <c r="Z445" s="25"/>
      <c r="AA445" s="25"/>
      <c r="AB445" s="25"/>
    </row>
    <row r="446" spans="1:28" ht="13.15">
      <c r="A446" s="24">
        <v>23466</v>
      </c>
      <c r="B446" s="25" t="s">
        <v>285</v>
      </c>
      <c r="C446" s="25" t="s">
        <v>559</v>
      </c>
      <c r="D446" s="26">
        <v>85885</v>
      </c>
      <c r="E446" s="27">
        <f t="shared" si="0"/>
        <v>74633</v>
      </c>
      <c r="F446" s="25">
        <f>+VLOOKUP(A446,Hoja1!$D$3:$S$1124,3,FALSE)</f>
        <v>44327</v>
      </c>
      <c r="G446" s="25">
        <f>+VLOOKUP(A446,Hoja1!$D$3:$S$1124,4,FALSE)</f>
        <v>5656</v>
      </c>
      <c r="H446" s="25">
        <f>+VLOOKUP(A446,Hoja1!$D$3:$S$1124,5,FALSE)</f>
        <v>12901</v>
      </c>
      <c r="I446" s="25">
        <f>+VLOOKUP(A446,Hoja1!$D$3:$S$1124,6,FALSE)</f>
        <v>10862</v>
      </c>
      <c r="J446" s="25">
        <f>+VLOOKUP(A446,Hoja1!$D$3:$S$1124,7,FALSE)</f>
        <v>887</v>
      </c>
      <c r="K446" s="27">
        <f t="shared" si="16"/>
        <v>71314</v>
      </c>
      <c r="L446" s="25">
        <f>+VLOOKUP(A446,Hoja1!$D$3:$S$1124,8,FALSE)</f>
        <v>42627</v>
      </c>
      <c r="M446" s="25">
        <f>+VLOOKUP(A446,Hoja1!$D$3:$S$1124,9,FALSE)</f>
        <v>21879</v>
      </c>
      <c r="N446" s="25">
        <f>+VLOOKUP(A446,Hoja1!$D$3:$S$1124,10,FALSE)</f>
        <v>1834</v>
      </c>
      <c r="O446" s="25">
        <f>+VLOOKUP(A446,Hoja1!$D$3:$S$1124,11,FALSE)</f>
        <v>843</v>
      </c>
      <c r="P446" s="25">
        <f>+VLOOKUP(A446,Hoja1!$D$3:$S$1124,12,FALSE)</f>
        <v>4131</v>
      </c>
      <c r="Q446" s="27">
        <f t="shared" si="17"/>
        <v>71588</v>
      </c>
      <c r="R446" s="28">
        <f>+VLOOKUP(A446,Hoja1!$D$3:$S$1124,13,FALSE)</f>
        <v>53602</v>
      </c>
      <c r="S446" s="25">
        <f>+VLOOKUP(A446,Hoja1!$D$3:$S$1124,14,FALSE)</f>
        <v>2432</v>
      </c>
      <c r="T446" s="25">
        <f>+VLOOKUP(A446,Hoja1!$D$3:$S$1124,15,FALSE)</f>
        <v>38</v>
      </c>
      <c r="U446" s="25">
        <f>+VLOOKUP(A446,Hoja1!$D$3:$S$1124,16,FALSE)</f>
        <v>15516</v>
      </c>
      <c r="V446" s="25"/>
      <c r="W446" s="27">
        <f t="shared" si="3"/>
        <v>0</v>
      </c>
      <c r="X446" s="25"/>
      <c r="Y446" s="25"/>
      <c r="Z446" s="25"/>
      <c r="AA446" s="25"/>
      <c r="AB446" s="25"/>
    </row>
    <row r="447" spans="1:28" ht="13.15">
      <c r="A447" s="24">
        <v>23500</v>
      </c>
      <c r="B447" s="25" t="s">
        <v>285</v>
      </c>
      <c r="C447" s="25" t="s">
        <v>560</v>
      </c>
      <c r="D447" s="26">
        <v>30580</v>
      </c>
      <c r="E447" s="27">
        <f t="shared" si="0"/>
        <v>31229</v>
      </c>
      <c r="F447" s="25">
        <f>+VLOOKUP(A447,Hoja1!$D$3:$S$1124,3,FALSE)</f>
        <v>12667</v>
      </c>
      <c r="G447" s="25">
        <f>+VLOOKUP(A447,Hoja1!$D$3:$S$1124,4,FALSE)</f>
        <v>817</v>
      </c>
      <c r="H447" s="25">
        <f>+VLOOKUP(A447,Hoja1!$D$3:$S$1124,5,FALSE)</f>
        <v>1394</v>
      </c>
      <c r="I447" s="25">
        <f>+VLOOKUP(A447,Hoja1!$D$3:$S$1124,6,FALSE)</f>
        <v>15577</v>
      </c>
      <c r="J447" s="25">
        <f>+VLOOKUP(A447,Hoja1!$D$3:$S$1124,7,FALSE)</f>
        <v>774</v>
      </c>
      <c r="K447" s="27">
        <f t="shared" si="16"/>
        <v>24684</v>
      </c>
      <c r="L447" s="25">
        <f>+VLOOKUP(A447,Hoja1!$D$3:$S$1124,8,FALSE)</f>
        <v>576</v>
      </c>
      <c r="M447" s="25">
        <f>+VLOOKUP(A447,Hoja1!$D$3:$S$1124,9,FALSE)</f>
        <v>10916</v>
      </c>
      <c r="N447" s="25">
        <f>+VLOOKUP(A447,Hoja1!$D$3:$S$1124,10,FALSE)</f>
        <v>38</v>
      </c>
      <c r="O447" s="25">
        <f>+VLOOKUP(A447,Hoja1!$D$3:$S$1124,11,FALSE)</f>
        <v>3102</v>
      </c>
      <c r="P447" s="25">
        <f>+VLOOKUP(A447,Hoja1!$D$3:$S$1124,12,FALSE)</f>
        <v>10052</v>
      </c>
      <c r="Q447" s="27">
        <f t="shared" si="17"/>
        <v>24741</v>
      </c>
      <c r="R447" s="28">
        <f>+VLOOKUP(A447,Hoja1!$D$3:$S$1124,13,FALSE)</f>
        <v>2728</v>
      </c>
      <c r="S447" s="25">
        <f>+VLOOKUP(A447,Hoja1!$D$3:$S$1124,14,FALSE)</f>
        <v>1049</v>
      </c>
      <c r="T447" s="25">
        <f>+VLOOKUP(A447,Hoja1!$D$3:$S$1124,15,FALSE)</f>
        <v>0</v>
      </c>
      <c r="U447" s="25">
        <f>+VLOOKUP(A447,Hoja1!$D$3:$S$1124,16,FALSE)</f>
        <v>20964</v>
      </c>
      <c r="V447" s="25"/>
      <c r="W447" s="27">
        <f t="shared" si="3"/>
        <v>0</v>
      </c>
      <c r="X447" s="25"/>
      <c r="Y447" s="25"/>
      <c r="Z447" s="25"/>
      <c r="AA447" s="25"/>
      <c r="AB447" s="25"/>
    </row>
    <row r="448" spans="1:28" ht="13.15">
      <c r="A448" s="24">
        <v>23555</v>
      </c>
      <c r="B448" s="25" t="s">
        <v>285</v>
      </c>
      <c r="C448" s="25" t="s">
        <v>561</v>
      </c>
      <c r="D448" s="26">
        <v>64776</v>
      </c>
      <c r="E448" s="27">
        <f t="shared" si="0"/>
        <v>96469</v>
      </c>
      <c r="F448" s="25">
        <f>+VLOOKUP(A448,Hoja1!$D$3:$S$1124,3,FALSE)</f>
        <v>38439</v>
      </c>
      <c r="G448" s="25">
        <f>+VLOOKUP(A448,Hoja1!$D$3:$S$1124,4,FALSE)</f>
        <v>2526</v>
      </c>
      <c r="H448" s="25">
        <f>+VLOOKUP(A448,Hoja1!$D$3:$S$1124,5,FALSE)</f>
        <v>43237</v>
      </c>
      <c r="I448" s="25">
        <f>+VLOOKUP(A448,Hoja1!$D$3:$S$1124,6,FALSE)</f>
        <v>11584</v>
      </c>
      <c r="J448" s="25">
        <f>+VLOOKUP(A448,Hoja1!$D$3:$S$1124,7,FALSE)</f>
        <v>683</v>
      </c>
      <c r="K448" s="27">
        <f t="shared" si="16"/>
        <v>59951</v>
      </c>
      <c r="L448" s="25">
        <f>+VLOOKUP(A448,Hoja1!$D$3:$S$1124,8,FALSE)</f>
        <v>35804</v>
      </c>
      <c r="M448" s="25">
        <f>+VLOOKUP(A448,Hoja1!$D$3:$S$1124,9,FALSE)</f>
        <v>17013</v>
      </c>
      <c r="N448" s="25">
        <f>+VLOOKUP(A448,Hoja1!$D$3:$S$1124,10,FALSE)</f>
        <v>744</v>
      </c>
      <c r="O448" s="25">
        <f>+VLOOKUP(A448,Hoja1!$D$3:$S$1124,11,FALSE)</f>
        <v>2577</v>
      </c>
      <c r="P448" s="25">
        <f>+VLOOKUP(A448,Hoja1!$D$3:$S$1124,12,FALSE)</f>
        <v>3813</v>
      </c>
      <c r="Q448" s="27">
        <f t="shared" si="17"/>
        <v>60083</v>
      </c>
      <c r="R448" s="28">
        <f>+VLOOKUP(A448,Hoja1!$D$3:$S$1124,13,FALSE)</f>
        <v>38229</v>
      </c>
      <c r="S448" s="25">
        <f>+VLOOKUP(A448,Hoja1!$D$3:$S$1124,14,FALSE)</f>
        <v>501</v>
      </c>
      <c r="T448" s="25">
        <f>+VLOOKUP(A448,Hoja1!$D$3:$S$1124,15,FALSE)</f>
        <v>17</v>
      </c>
      <c r="U448" s="25">
        <f>+VLOOKUP(A448,Hoja1!$D$3:$S$1124,16,FALSE)</f>
        <v>21336</v>
      </c>
      <c r="V448" s="25"/>
      <c r="W448" s="27">
        <f t="shared" si="3"/>
        <v>0</v>
      </c>
      <c r="X448" s="25"/>
      <c r="Y448" s="25"/>
      <c r="Z448" s="25"/>
      <c r="AA448" s="25"/>
      <c r="AB448" s="25"/>
    </row>
    <row r="449" spans="1:28" ht="13.15">
      <c r="A449" s="24">
        <v>23570</v>
      </c>
      <c r="B449" s="25" t="s">
        <v>285</v>
      </c>
      <c r="C449" s="25" t="s">
        <v>562</v>
      </c>
      <c r="D449" s="26">
        <v>36486</v>
      </c>
      <c r="E449" s="27">
        <f t="shared" si="0"/>
        <v>37995</v>
      </c>
      <c r="F449" s="25">
        <f>+VLOOKUP(A449,Hoja1!$D$3:$S$1124,3,FALSE)</f>
        <v>23065</v>
      </c>
      <c r="G449" s="25">
        <f>+VLOOKUP(A449,Hoja1!$D$3:$S$1124,4,FALSE)</f>
        <v>10973</v>
      </c>
      <c r="H449" s="25">
        <f>+VLOOKUP(A449,Hoja1!$D$3:$S$1124,5,FALSE)</f>
        <v>1181</v>
      </c>
      <c r="I449" s="25">
        <f>+VLOOKUP(A449,Hoja1!$D$3:$S$1124,6,FALSE)</f>
        <v>2720</v>
      </c>
      <c r="J449" s="25">
        <f>+VLOOKUP(A449,Hoja1!$D$3:$S$1124,7,FALSE)</f>
        <v>56</v>
      </c>
      <c r="K449" s="27">
        <f t="shared" si="16"/>
        <v>26870</v>
      </c>
      <c r="L449" s="25">
        <f>+VLOOKUP(A449,Hoja1!$D$3:$S$1124,8,FALSE)</f>
        <v>7135</v>
      </c>
      <c r="M449" s="25">
        <f>+VLOOKUP(A449,Hoja1!$D$3:$S$1124,9,FALSE)</f>
        <v>12243</v>
      </c>
      <c r="N449" s="25">
        <f>+VLOOKUP(A449,Hoja1!$D$3:$S$1124,10,FALSE)</f>
        <v>249</v>
      </c>
      <c r="O449" s="25">
        <f>+VLOOKUP(A449,Hoja1!$D$3:$S$1124,11,FALSE)</f>
        <v>2635</v>
      </c>
      <c r="P449" s="25">
        <f>+VLOOKUP(A449,Hoja1!$D$3:$S$1124,12,FALSE)</f>
        <v>4608</v>
      </c>
      <c r="Q449" s="27">
        <f t="shared" si="17"/>
        <v>26894</v>
      </c>
      <c r="R449" s="28">
        <f>+VLOOKUP(A449,Hoja1!$D$3:$S$1124,13,FALSE)</f>
        <v>9032</v>
      </c>
      <c r="S449" s="25">
        <f>+VLOOKUP(A449,Hoja1!$D$3:$S$1124,14,FALSE)</f>
        <v>177</v>
      </c>
      <c r="T449" s="25">
        <f>+VLOOKUP(A449,Hoja1!$D$3:$S$1124,15,FALSE)</f>
        <v>4</v>
      </c>
      <c r="U449" s="25">
        <f>+VLOOKUP(A449,Hoja1!$D$3:$S$1124,16,FALSE)</f>
        <v>17681</v>
      </c>
      <c r="V449" s="25"/>
      <c r="W449" s="27">
        <f t="shared" si="3"/>
        <v>0</v>
      </c>
      <c r="X449" s="25"/>
      <c r="Y449" s="25"/>
      <c r="Z449" s="25"/>
      <c r="AA449" s="25"/>
      <c r="AB449" s="25"/>
    </row>
    <row r="450" spans="1:28" ht="13.15">
      <c r="A450" s="24">
        <v>23574</v>
      </c>
      <c r="B450" s="25" t="s">
        <v>285</v>
      </c>
      <c r="C450" s="25" t="s">
        <v>563</v>
      </c>
      <c r="D450" s="26">
        <v>24364</v>
      </c>
      <c r="E450" s="27">
        <f t="shared" si="0"/>
        <v>24346</v>
      </c>
      <c r="F450" s="25">
        <f>+VLOOKUP(A450,Hoja1!$D$3:$S$1124,3,FALSE)</f>
        <v>5454</v>
      </c>
      <c r="G450" s="25">
        <f>+VLOOKUP(A450,Hoja1!$D$3:$S$1124,4,FALSE)</f>
        <v>220</v>
      </c>
      <c r="H450" s="25">
        <f>+VLOOKUP(A450,Hoja1!$D$3:$S$1124,5,FALSE)</f>
        <v>462</v>
      </c>
      <c r="I450" s="25">
        <f>+VLOOKUP(A450,Hoja1!$D$3:$S$1124,6,FALSE)</f>
        <v>17716</v>
      </c>
      <c r="J450" s="25">
        <f>+VLOOKUP(A450,Hoja1!$D$3:$S$1124,7,FALSE)</f>
        <v>494</v>
      </c>
      <c r="K450" s="27">
        <f t="shared" si="16"/>
        <v>19336</v>
      </c>
      <c r="L450" s="25">
        <f>+VLOOKUP(A450,Hoja1!$D$3:$S$1124,8,FALSE)</f>
        <v>128</v>
      </c>
      <c r="M450" s="25">
        <f>+VLOOKUP(A450,Hoja1!$D$3:$S$1124,9,FALSE)</f>
        <v>12652</v>
      </c>
      <c r="N450" s="25">
        <f>+VLOOKUP(A450,Hoja1!$D$3:$S$1124,10,FALSE)</f>
        <v>38</v>
      </c>
      <c r="O450" s="25">
        <f>+VLOOKUP(A450,Hoja1!$D$3:$S$1124,11,FALSE)</f>
        <v>1043</v>
      </c>
      <c r="P450" s="25">
        <f>+VLOOKUP(A450,Hoja1!$D$3:$S$1124,12,FALSE)</f>
        <v>5475</v>
      </c>
      <c r="Q450" s="27">
        <f t="shared" si="17"/>
        <v>19372</v>
      </c>
      <c r="R450" s="28">
        <f>+VLOOKUP(A450,Hoja1!$D$3:$S$1124,13,FALSE)</f>
        <v>2341</v>
      </c>
      <c r="S450" s="25">
        <f>+VLOOKUP(A450,Hoja1!$D$3:$S$1124,14,FALSE)</f>
        <v>1567</v>
      </c>
      <c r="T450" s="25">
        <f>+VLOOKUP(A450,Hoja1!$D$3:$S$1124,15,FALSE)</f>
        <v>6</v>
      </c>
      <c r="U450" s="25">
        <f>+VLOOKUP(A450,Hoja1!$D$3:$S$1124,16,FALSE)</f>
        <v>15458</v>
      </c>
      <c r="V450" s="25"/>
      <c r="W450" s="27">
        <f t="shared" si="3"/>
        <v>0</v>
      </c>
      <c r="X450" s="25"/>
      <c r="Y450" s="25"/>
      <c r="Z450" s="25"/>
      <c r="AA450" s="25"/>
      <c r="AB450" s="25"/>
    </row>
    <row r="451" spans="1:28" ht="13.15">
      <c r="A451" s="24">
        <v>23580</v>
      </c>
      <c r="B451" s="25" t="s">
        <v>285</v>
      </c>
      <c r="C451" s="25" t="s">
        <v>564</v>
      </c>
      <c r="D451" s="26">
        <v>43573</v>
      </c>
      <c r="E451" s="27">
        <f t="shared" si="0"/>
        <v>35850</v>
      </c>
      <c r="F451" s="25">
        <f>+VLOOKUP(A451,Hoja1!$D$3:$S$1124,3,FALSE)</f>
        <v>16531</v>
      </c>
      <c r="G451" s="25">
        <f>+VLOOKUP(A451,Hoja1!$D$3:$S$1124,4,FALSE)</f>
        <v>4091</v>
      </c>
      <c r="H451" s="25">
        <f>+VLOOKUP(A451,Hoja1!$D$3:$S$1124,5,FALSE)</f>
        <v>4588</v>
      </c>
      <c r="I451" s="25">
        <f>+VLOOKUP(A451,Hoja1!$D$3:$S$1124,6,FALSE)</f>
        <v>10476</v>
      </c>
      <c r="J451" s="25">
        <f>+VLOOKUP(A451,Hoja1!$D$3:$S$1124,7,FALSE)</f>
        <v>164</v>
      </c>
      <c r="K451" s="27">
        <f t="shared" si="16"/>
        <v>35166</v>
      </c>
      <c r="L451" s="25">
        <f>+VLOOKUP(A451,Hoja1!$D$3:$S$1124,8,FALSE)</f>
        <v>5651</v>
      </c>
      <c r="M451" s="25">
        <f>+VLOOKUP(A451,Hoja1!$D$3:$S$1124,9,FALSE)</f>
        <v>19539</v>
      </c>
      <c r="N451" s="25">
        <f>+VLOOKUP(A451,Hoja1!$D$3:$S$1124,10,FALSE)</f>
        <v>703</v>
      </c>
      <c r="O451" s="25">
        <f>+VLOOKUP(A451,Hoja1!$D$3:$S$1124,11,FALSE)</f>
        <v>1086</v>
      </c>
      <c r="P451" s="25">
        <f>+VLOOKUP(A451,Hoja1!$D$3:$S$1124,12,FALSE)</f>
        <v>8187</v>
      </c>
      <c r="Q451" s="27">
        <f t="shared" si="17"/>
        <v>35257</v>
      </c>
      <c r="R451" s="28">
        <f>+VLOOKUP(A451,Hoja1!$D$3:$S$1124,13,FALSE)</f>
        <v>9484</v>
      </c>
      <c r="S451" s="25">
        <f>+VLOOKUP(A451,Hoja1!$D$3:$S$1124,14,FALSE)</f>
        <v>417</v>
      </c>
      <c r="T451" s="25">
        <f>+VLOOKUP(A451,Hoja1!$D$3:$S$1124,15,FALSE)</f>
        <v>5</v>
      </c>
      <c r="U451" s="25">
        <f>+VLOOKUP(A451,Hoja1!$D$3:$S$1124,16,FALSE)</f>
        <v>25351</v>
      </c>
      <c r="V451" s="25"/>
      <c r="W451" s="27">
        <f t="shared" si="3"/>
        <v>0</v>
      </c>
      <c r="X451" s="25"/>
      <c r="Y451" s="25"/>
      <c r="Z451" s="25"/>
      <c r="AA451" s="25"/>
      <c r="AB451" s="25"/>
    </row>
    <row r="452" spans="1:28" ht="13.15">
      <c r="A452" s="24">
        <v>23586</v>
      </c>
      <c r="B452" s="25" t="s">
        <v>285</v>
      </c>
      <c r="C452" s="25" t="s">
        <v>565</v>
      </c>
      <c r="D452" s="26">
        <v>17587</v>
      </c>
      <c r="E452" s="27">
        <f t="shared" si="0"/>
        <v>14539</v>
      </c>
      <c r="F452" s="25">
        <f>+VLOOKUP(A452,Hoja1!$D$3:$S$1124,3,FALSE)</f>
        <v>8273</v>
      </c>
      <c r="G452" s="25">
        <f>+VLOOKUP(A452,Hoja1!$D$3:$S$1124,4,FALSE)</f>
        <v>743</v>
      </c>
      <c r="H452" s="25">
        <f>+VLOOKUP(A452,Hoja1!$D$3:$S$1124,5,FALSE)</f>
        <v>532</v>
      </c>
      <c r="I452" s="25">
        <f>+VLOOKUP(A452,Hoja1!$D$3:$S$1124,6,FALSE)</f>
        <v>4906</v>
      </c>
      <c r="J452" s="25">
        <f>+VLOOKUP(A452,Hoja1!$D$3:$S$1124,7,FALSE)</f>
        <v>85</v>
      </c>
      <c r="K452" s="27">
        <f t="shared" si="16"/>
        <v>14393</v>
      </c>
      <c r="L452" s="25">
        <f>+VLOOKUP(A452,Hoja1!$D$3:$S$1124,8,FALSE)</f>
        <v>5038</v>
      </c>
      <c r="M452" s="25">
        <f>+VLOOKUP(A452,Hoja1!$D$3:$S$1124,9,FALSE)</f>
        <v>6390</v>
      </c>
      <c r="N452" s="25">
        <f>+VLOOKUP(A452,Hoja1!$D$3:$S$1124,10,FALSE)</f>
        <v>8</v>
      </c>
      <c r="O452" s="25">
        <f>+VLOOKUP(A452,Hoja1!$D$3:$S$1124,11,FALSE)</f>
        <v>1096</v>
      </c>
      <c r="P452" s="25">
        <f>+VLOOKUP(A452,Hoja1!$D$3:$S$1124,12,FALSE)</f>
        <v>1861</v>
      </c>
      <c r="Q452" s="27">
        <f t="shared" si="17"/>
        <v>14424</v>
      </c>
      <c r="R452" s="28">
        <f>+VLOOKUP(A452,Hoja1!$D$3:$S$1124,13,FALSE)</f>
        <v>3174</v>
      </c>
      <c r="S452" s="25">
        <f>+VLOOKUP(A452,Hoja1!$D$3:$S$1124,14,FALSE)</f>
        <v>1440</v>
      </c>
      <c r="T452" s="25">
        <f>+VLOOKUP(A452,Hoja1!$D$3:$S$1124,15,FALSE)</f>
        <v>26</v>
      </c>
      <c r="U452" s="25">
        <f>+VLOOKUP(A452,Hoja1!$D$3:$S$1124,16,FALSE)</f>
        <v>9784</v>
      </c>
      <c r="V452" s="25"/>
      <c r="W452" s="27">
        <f t="shared" si="3"/>
        <v>0</v>
      </c>
      <c r="X452" s="25"/>
      <c r="Y452" s="25"/>
      <c r="Z452" s="25"/>
      <c r="AA452" s="25"/>
      <c r="AB452" s="25"/>
    </row>
    <row r="453" spans="1:28" ht="13.15">
      <c r="A453" s="24">
        <v>23660</v>
      </c>
      <c r="B453" s="25" t="s">
        <v>285</v>
      </c>
      <c r="C453" s="25" t="s">
        <v>566</v>
      </c>
      <c r="D453" s="26">
        <v>110233</v>
      </c>
      <c r="E453" s="27">
        <f t="shared" si="0"/>
        <v>121014</v>
      </c>
      <c r="F453" s="25">
        <f>+VLOOKUP(A453,Hoja1!$D$3:$S$1124,3,FALSE)</f>
        <v>69958</v>
      </c>
      <c r="G453" s="25">
        <f>+VLOOKUP(A453,Hoja1!$D$3:$S$1124,4,FALSE)</f>
        <v>18144</v>
      </c>
      <c r="H453" s="25">
        <f>+VLOOKUP(A453,Hoja1!$D$3:$S$1124,5,FALSE)</f>
        <v>15772</v>
      </c>
      <c r="I453" s="25">
        <f>+VLOOKUP(A453,Hoja1!$D$3:$S$1124,6,FALSE)</f>
        <v>11698</v>
      </c>
      <c r="J453" s="25">
        <f>+VLOOKUP(A453,Hoja1!$D$3:$S$1124,7,FALSE)</f>
        <v>5442</v>
      </c>
      <c r="K453" s="27">
        <f t="shared" si="16"/>
        <v>93030</v>
      </c>
      <c r="L453" s="25">
        <f>+VLOOKUP(A453,Hoja1!$D$3:$S$1124,8,FALSE)</f>
        <v>48131</v>
      </c>
      <c r="M453" s="25">
        <f>+VLOOKUP(A453,Hoja1!$D$3:$S$1124,9,FALSE)</f>
        <v>28863</v>
      </c>
      <c r="N453" s="25">
        <f>+VLOOKUP(A453,Hoja1!$D$3:$S$1124,10,FALSE)</f>
        <v>747</v>
      </c>
      <c r="O453" s="25">
        <f>+VLOOKUP(A453,Hoja1!$D$3:$S$1124,11,FALSE)</f>
        <v>5768</v>
      </c>
      <c r="P453" s="25">
        <f>+VLOOKUP(A453,Hoja1!$D$3:$S$1124,12,FALSE)</f>
        <v>9521</v>
      </c>
      <c r="Q453" s="27">
        <f t="shared" si="17"/>
        <v>93249</v>
      </c>
      <c r="R453" s="28">
        <f>+VLOOKUP(A453,Hoja1!$D$3:$S$1124,13,FALSE)</f>
        <v>52362</v>
      </c>
      <c r="S453" s="25">
        <f>+VLOOKUP(A453,Hoja1!$D$3:$S$1124,14,FALSE)</f>
        <v>769</v>
      </c>
      <c r="T453" s="25">
        <f>+VLOOKUP(A453,Hoja1!$D$3:$S$1124,15,FALSE)</f>
        <v>28</v>
      </c>
      <c r="U453" s="25">
        <f>+VLOOKUP(A453,Hoja1!$D$3:$S$1124,16,FALSE)</f>
        <v>40090</v>
      </c>
      <c r="V453" s="25"/>
      <c r="W453" s="27">
        <f t="shared" si="3"/>
        <v>0</v>
      </c>
      <c r="X453" s="25"/>
      <c r="Y453" s="25"/>
      <c r="Z453" s="25"/>
      <c r="AA453" s="25"/>
      <c r="AB453" s="25"/>
    </row>
    <row r="454" spans="1:28" ht="13.15">
      <c r="A454" s="24">
        <v>23670</v>
      </c>
      <c r="B454" s="25" t="s">
        <v>285</v>
      </c>
      <c r="C454" s="25" t="s">
        <v>567</v>
      </c>
      <c r="D454" s="26">
        <v>48042</v>
      </c>
      <c r="E454" s="27">
        <f t="shared" si="0"/>
        <v>50099</v>
      </c>
      <c r="F454" s="25">
        <f>+VLOOKUP(A454,Hoja1!$D$3:$S$1124,3,FALSE)</f>
        <v>10442</v>
      </c>
      <c r="G454" s="25">
        <f>+VLOOKUP(A454,Hoja1!$D$3:$S$1124,4,FALSE)</f>
        <v>3197</v>
      </c>
      <c r="H454" s="25">
        <f>+VLOOKUP(A454,Hoja1!$D$3:$S$1124,5,FALSE)</f>
        <v>5127</v>
      </c>
      <c r="I454" s="25">
        <f>+VLOOKUP(A454,Hoja1!$D$3:$S$1124,6,FALSE)</f>
        <v>30727</v>
      </c>
      <c r="J454" s="25">
        <f>+VLOOKUP(A454,Hoja1!$D$3:$S$1124,7,FALSE)</f>
        <v>606</v>
      </c>
      <c r="K454" s="27">
        <f t="shared" ref="K454:K517" si="18">SUM(L454:P454)</f>
        <v>41831</v>
      </c>
      <c r="L454" s="25">
        <f>+VLOOKUP(A454,Hoja1!$D$3:$S$1124,8,FALSE)</f>
        <v>6764</v>
      </c>
      <c r="M454" s="25">
        <f>+VLOOKUP(A454,Hoja1!$D$3:$S$1124,9,FALSE)</f>
        <v>5643</v>
      </c>
      <c r="N454" s="25">
        <f>+VLOOKUP(A454,Hoja1!$D$3:$S$1124,10,FALSE)</f>
        <v>123</v>
      </c>
      <c r="O454" s="25">
        <f>+VLOOKUP(A454,Hoja1!$D$3:$S$1124,11,FALSE)</f>
        <v>13663</v>
      </c>
      <c r="P454" s="25">
        <f>+VLOOKUP(A454,Hoja1!$D$3:$S$1124,12,FALSE)</f>
        <v>15638</v>
      </c>
      <c r="Q454" s="27">
        <f t="shared" ref="Q454:Q517" si="19">SUM(R454:V454)</f>
        <v>41866</v>
      </c>
      <c r="R454" s="28">
        <f>+VLOOKUP(A454,Hoja1!$D$3:$S$1124,13,FALSE)</f>
        <v>4864</v>
      </c>
      <c r="S454" s="25">
        <f>+VLOOKUP(A454,Hoja1!$D$3:$S$1124,14,FALSE)</f>
        <v>2094</v>
      </c>
      <c r="T454" s="25">
        <f>+VLOOKUP(A454,Hoja1!$D$3:$S$1124,15,FALSE)</f>
        <v>61</v>
      </c>
      <c r="U454" s="25">
        <f>+VLOOKUP(A454,Hoja1!$D$3:$S$1124,16,FALSE)</f>
        <v>34847</v>
      </c>
      <c r="V454" s="25"/>
      <c r="W454" s="27">
        <f t="shared" si="3"/>
        <v>0</v>
      </c>
      <c r="X454" s="25"/>
      <c r="Y454" s="25"/>
      <c r="Z454" s="25"/>
      <c r="AA454" s="25"/>
      <c r="AB454" s="25"/>
    </row>
    <row r="455" spans="1:28" ht="13.15">
      <c r="A455" s="24">
        <v>23672</v>
      </c>
      <c r="B455" s="25" t="s">
        <v>285</v>
      </c>
      <c r="C455" s="25" t="s">
        <v>568</v>
      </c>
      <c r="D455" s="26">
        <v>35035</v>
      </c>
      <c r="E455" s="27">
        <f t="shared" si="0"/>
        <v>30412</v>
      </c>
      <c r="F455" s="25">
        <f>+VLOOKUP(A455,Hoja1!$D$3:$S$1124,3,FALSE)</f>
        <v>20550</v>
      </c>
      <c r="G455" s="25">
        <f>+VLOOKUP(A455,Hoja1!$D$3:$S$1124,4,FALSE)</f>
        <v>2018</v>
      </c>
      <c r="H455" s="25">
        <f>+VLOOKUP(A455,Hoja1!$D$3:$S$1124,5,FALSE)</f>
        <v>2847</v>
      </c>
      <c r="I455" s="25">
        <f>+VLOOKUP(A455,Hoja1!$D$3:$S$1124,6,FALSE)</f>
        <v>3857</v>
      </c>
      <c r="J455" s="25">
        <f>+VLOOKUP(A455,Hoja1!$D$3:$S$1124,7,FALSE)</f>
        <v>1140</v>
      </c>
      <c r="K455" s="27">
        <f t="shared" si="18"/>
        <v>28674</v>
      </c>
      <c r="L455" s="25">
        <f>+VLOOKUP(A455,Hoja1!$D$3:$S$1124,8,FALSE)</f>
        <v>12348</v>
      </c>
      <c r="M455" s="25">
        <f>+VLOOKUP(A455,Hoja1!$D$3:$S$1124,9,FALSE)</f>
        <v>10087</v>
      </c>
      <c r="N455" s="25">
        <f>+VLOOKUP(A455,Hoja1!$D$3:$S$1124,10,FALSE)</f>
        <v>43</v>
      </c>
      <c r="O455" s="25">
        <f>+VLOOKUP(A455,Hoja1!$D$3:$S$1124,11,FALSE)</f>
        <v>3350</v>
      </c>
      <c r="P455" s="25">
        <f>+VLOOKUP(A455,Hoja1!$D$3:$S$1124,12,FALSE)</f>
        <v>2846</v>
      </c>
      <c r="Q455" s="27">
        <f t="shared" si="19"/>
        <v>28703</v>
      </c>
      <c r="R455" s="28">
        <f>+VLOOKUP(A455,Hoja1!$D$3:$S$1124,13,FALSE)</f>
        <v>6703</v>
      </c>
      <c r="S455" s="25">
        <f>+VLOOKUP(A455,Hoja1!$D$3:$S$1124,14,FALSE)</f>
        <v>8028</v>
      </c>
      <c r="T455" s="25">
        <f>+VLOOKUP(A455,Hoja1!$D$3:$S$1124,15,FALSE)</f>
        <v>32</v>
      </c>
      <c r="U455" s="25">
        <f>+VLOOKUP(A455,Hoja1!$D$3:$S$1124,16,FALSE)</f>
        <v>13940</v>
      </c>
      <c r="V455" s="25"/>
      <c r="W455" s="27">
        <f t="shared" si="3"/>
        <v>0</v>
      </c>
      <c r="X455" s="25"/>
      <c r="Y455" s="25"/>
      <c r="Z455" s="25"/>
      <c r="AA455" s="25"/>
      <c r="AB455" s="25"/>
    </row>
    <row r="456" spans="1:28" ht="13.15">
      <c r="A456" s="24">
        <v>23675</v>
      </c>
      <c r="B456" s="25" t="s">
        <v>285</v>
      </c>
      <c r="C456" s="25" t="s">
        <v>569</v>
      </c>
      <c r="D456" s="26">
        <v>37075</v>
      </c>
      <c r="E456" s="27">
        <f t="shared" si="0"/>
        <v>29894</v>
      </c>
      <c r="F456" s="25">
        <f>+VLOOKUP(A456,Hoja1!$D$3:$S$1124,3,FALSE)</f>
        <v>16859</v>
      </c>
      <c r="G456" s="25">
        <f>+VLOOKUP(A456,Hoja1!$D$3:$S$1124,4,FALSE)</f>
        <v>2240</v>
      </c>
      <c r="H456" s="25">
        <f>+VLOOKUP(A456,Hoja1!$D$3:$S$1124,5,FALSE)</f>
        <v>585</v>
      </c>
      <c r="I456" s="25">
        <f>+VLOOKUP(A456,Hoja1!$D$3:$S$1124,6,FALSE)</f>
        <v>10015</v>
      </c>
      <c r="J456" s="25">
        <f>+VLOOKUP(A456,Hoja1!$D$3:$S$1124,7,FALSE)</f>
        <v>195</v>
      </c>
      <c r="K456" s="27">
        <f t="shared" si="18"/>
        <v>28716</v>
      </c>
      <c r="L456" s="25">
        <f>+VLOOKUP(A456,Hoja1!$D$3:$S$1124,8,FALSE)</f>
        <v>701</v>
      </c>
      <c r="M456" s="25">
        <f>+VLOOKUP(A456,Hoja1!$D$3:$S$1124,9,FALSE)</f>
        <v>18879</v>
      </c>
      <c r="N456" s="25">
        <f>+VLOOKUP(A456,Hoja1!$D$3:$S$1124,10,FALSE)</f>
        <v>53</v>
      </c>
      <c r="O456" s="25">
        <f>+VLOOKUP(A456,Hoja1!$D$3:$S$1124,11,FALSE)</f>
        <v>2661</v>
      </c>
      <c r="P456" s="25">
        <f>+VLOOKUP(A456,Hoja1!$D$3:$S$1124,12,FALSE)</f>
        <v>6422</v>
      </c>
      <c r="Q456" s="27">
        <f t="shared" si="19"/>
        <v>28771</v>
      </c>
      <c r="R456" s="28">
        <f>+VLOOKUP(A456,Hoja1!$D$3:$S$1124,13,FALSE)</f>
        <v>248</v>
      </c>
      <c r="S456" s="25">
        <f>+VLOOKUP(A456,Hoja1!$D$3:$S$1124,14,FALSE)</f>
        <v>4643</v>
      </c>
      <c r="T456" s="25">
        <f>+VLOOKUP(A456,Hoja1!$D$3:$S$1124,15,FALSE)</f>
        <v>21</v>
      </c>
      <c r="U456" s="25">
        <f>+VLOOKUP(A456,Hoja1!$D$3:$S$1124,16,FALSE)</f>
        <v>23859</v>
      </c>
      <c r="V456" s="25"/>
      <c r="W456" s="27">
        <f t="shared" si="3"/>
        <v>0</v>
      </c>
      <c r="X456" s="25"/>
      <c r="Y456" s="25"/>
      <c r="Z456" s="25"/>
      <c r="AA456" s="25"/>
      <c r="AB456" s="25"/>
    </row>
    <row r="457" spans="1:28" ht="13.15">
      <c r="A457" s="24">
        <v>23678</v>
      </c>
      <c r="B457" s="25" t="s">
        <v>285</v>
      </c>
      <c r="C457" s="25" t="s">
        <v>214</v>
      </c>
      <c r="D457" s="26">
        <v>27368</v>
      </c>
      <c r="E457" s="27">
        <f t="shared" si="0"/>
        <v>23801</v>
      </c>
      <c r="F457" s="25">
        <f>+VLOOKUP(A457,Hoja1!$D$3:$S$1124,3,FALSE)</f>
        <v>8903</v>
      </c>
      <c r="G457" s="25">
        <f>+VLOOKUP(A457,Hoja1!$D$3:$S$1124,4,FALSE)</f>
        <v>1783</v>
      </c>
      <c r="H457" s="25">
        <f>+VLOOKUP(A457,Hoja1!$D$3:$S$1124,5,FALSE)</f>
        <v>4288</v>
      </c>
      <c r="I457" s="25">
        <f>+VLOOKUP(A457,Hoja1!$D$3:$S$1124,6,FALSE)</f>
        <v>8393</v>
      </c>
      <c r="J457" s="25">
        <f>+VLOOKUP(A457,Hoja1!$D$3:$S$1124,7,FALSE)</f>
        <v>434</v>
      </c>
      <c r="K457" s="27">
        <f t="shared" si="18"/>
        <v>23401</v>
      </c>
      <c r="L457" s="25">
        <f>+VLOOKUP(A457,Hoja1!$D$3:$S$1124,8,FALSE)</f>
        <v>37</v>
      </c>
      <c r="M457" s="25">
        <f>+VLOOKUP(A457,Hoja1!$D$3:$S$1124,9,FALSE)</f>
        <v>18302</v>
      </c>
      <c r="N457" s="25">
        <f>+VLOOKUP(A457,Hoja1!$D$3:$S$1124,10,FALSE)</f>
        <v>106</v>
      </c>
      <c r="O457" s="25">
        <f>+VLOOKUP(A457,Hoja1!$D$3:$S$1124,11,FALSE)</f>
        <v>780</v>
      </c>
      <c r="P457" s="25">
        <f>+VLOOKUP(A457,Hoja1!$D$3:$S$1124,12,FALSE)</f>
        <v>4176</v>
      </c>
      <c r="Q457" s="27">
        <f t="shared" si="19"/>
        <v>23415</v>
      </c>
      <c r="R457" s="28">
        <f>+VLOOKUP(A457,Hoja1!$D$3:$S$1124,13,FALSE)</f>
        <v>3215</v>
      </c>
      <c r="S457" s="25">
        <f>+VLOOKUP(A457,Hoja1!$D$3:$S$1124,14,FALSE)</f>
        <v>61</v>
      </c>
      <c r="T457" s="25">
        <f>+VLOOKUP(A457,Hoja1!$D$3:$S$1124,15,FALSE)</f>
        <v>0</v>
      </c>
      <c r="U457" s="25">
        <f>+VLOOKUP(A457,Hoja1!$D$3:$S$1124,16,FALSE)</f>
        <v>20139</v>
      </c>
      <c r="V457" s="25"/>
      <c r="W457" s="27">
        <f t="shared" si="3"/>
        <v>0</v>
      </c>
      <c r="X457" s="25"/>
      <c r="Y457" s="25"/>
      <c r="Z457" s="25"/>
      <c r="AA457" s="25"/>
      <c r="AB457" s="25"/>
    </row>
    <row r="458" spans="1:28" ht="13.15">
      <c r="A458" s="24">
        <v>23682</v>
      </c>
      <c r="B458" s="25" t="s">
        <v>285</v>
      </c>
      <c r="C458" s="25" t="s">
        <v>570</v>
      </c>
      <c r="D458" s="26">
        <v>13814</v>
      </c>
      <c r="E458" s="27">
        <f t="shared" si="0"/>
        <v>11737</v>
      </c>
      <c r="F458" s="25">
        <f>+VLOOKUP(A458,Hoja1!$D$3:$S$1124,3,FALSE)</f>
        <v>4482</v>
      </c>
      <c r="G458" s="25">
        <f>+VLOOKUP(A458,Hoja1!$D$3:$S$1124,4,FALSE)</f>
        <v>1352</v>
      </c>
      <c r="H458" s="25">
        <f>+VLOOKUP(A458,Hoja1!$D$3:$S$1124,5,FALSE)</f>
        <v>2276</v>
      </c>
      <c r="I458" s="25">
        <f>+VLOOKUP(A458,Hoja1!$D$3:$S$1124,6,FALSE)</f>
        <v>3535</v>
      </c>
      <c r="J458" s="25">
        <f>+VLOOKUP(A458,Hoja1!$D$3:$S$1124,7,FALSE)</f>
        <v>92</v>
      </c>
      <c r="K458" s="27">
        <f t="shared" si="18"/>
        <v>10882</v>
      </c>
      <c r="L458" s="25">
        <f>+VLOOKUP(A458,Hoja1!$D$3:$S$1124,8,FALSE)</f>
        <v>3143</v>
      </c>
      <c r="M458" s="25">
        <f>+VLOOKUP(A458,Hoja1!$D$3:$S$1124,9,FALSE)</f>
        <v>4211</v>
      </c>
      <c r="N458" s="25">
        <f>+VLOOKUP(A458,Hoja1!$D$3:$S$1124,10,FALSE)</f>
        <v>878</v>
      </c>
      <c r="O458" s="25">
        <f>+VLOOKUP(A458,Hoja1!$D$3:$S$1124,11,FALSE)</f>
        <v>494</v>
      </c>
      <c r="P458" s="25">
        <f>+VLOOKUP(A458,Hoja1!$D$3:$S$1124,12,FALSE)</f>
        <v>2156</v>
      </c>
      <c r="Q458" s="27">
        <f t="shared" si="19"/>
        <v>11035</v>
      </c>
      <c r="R458" s="28">
        <f>+VLOOKUP(A458,Hoja1!$D$3:$S$1124,13,FALSE)</f>
        <v>337</v>
      </c>
      <c r="S458" s="25">
        <f>+VLOOKUP(A458,Hoja1!$D$3:$S$1124,14,FALSE)</f>
        <v>5563</v>
      </c>
      <c r="T458" s="25">
        <f>+VLOOKUP(A458,Hoja1!$D$3:$S$1124,15,FALSE)</f>
        <v>2</v>
      </c>
      <c r="U458" s="25">
        <f>+VLOOKUP(A458,Hoja1!$D$3:$S$1124,16,FALSE)</f>
        <v>5133</v>
      </c>
      <c r="V458" s="25"/>
      <c r="W458" s="27">
        <f t="shared" si="3"/>
        <v>0</v>
      </c>
      <c r="X458" s="25"/>
      <c r="Y458" s="25"/>
      <c r="Z458" s="25"/>
      <c r="AA458" s="25"/>
      <c r="AB458" s="25"/>
    </row>
    <row r="459" spans="1:28" ht="13.15">
      <c r="A459" s="24">
        <v>23686</v>
      </c>
      <c r="B459" s="25" t="s">
        <v>285</v>
      </c>
      <c r="C459" s="25" t="s">
        <v>571</v>
      </c>
      <c r="D459" s="26">
        <v>52994</v>
      </c>
      <c r="E459" s="27">
        <f t="shared" si="0"/>
        <v>41387</v>
      </c>
      <c r="F459" s="25">
        <f>+VLOOKUP(A459,Hoja1!$D$3:$S$1124,3,FALSE)</f>
        <v>17745</v>
      </c>
      <c r="G459" s="25">
        <f>+VLOOKUP(A459,Hoja1!$D$3:$S$1124,4,FALSE)</f>
        <v>5620</v>
      </c>
      <c r="H459" s="25">
        <f>+VLOOKUP(A459,Hoja1!$D$3:$S$1124,5,FALSE)</f>
        <v>1409</v>
      </c>
      <c r="I459" s="25">
        <f>+VLOOKUP(A459,Hoja1!$D$3:$S$1124,6,FALSE)</f>
        <v>16199</v>
      </c>
      <c r="J459" s="25">
        <f>+VLOOKUP(A459,Hoja1!$D$3:$S$1124,7,FALSE)</f>
        <v>414</v>
      </c>
      <c r="K459" s="27">
        <f t="shared" si="18"/>
        <v>40211</v>
      </c>
      <c r="L459" s="25">
        <f>+VLOOKUP(A459,Hoja1!$D$3:$S$1124,8,FALSE)</f>
        <v>2486</v>
      </c>
      <c r="M459" s="25">
        <f>+VLOOKUP(A459,Hoja1!$D$3:$S$1124,9,FALSE)</f>
        <v>30507</v>
      </c>
      <c r="N459" s="25">
        <f>+VLOOKUP(A459,Hoja1!$D$3:$S$1124,10,FALSE)</f>
        <v>161</v>
      </c>
      <c r="O459" s="25">
        <f>+VLOOKUP(A459,Hoja1!$D$3:$S$1124,11,FALSE)</f>
        <v>1475</v>
      </c>
      <c r="P459" s="25">
        <f>+VLOOKUP(A459,Hoja1!$D$3:$S$1124,12,FALSE)</f>
        <v>5582</v>
      </c>
      <c r="Q459" s="27">
        <f t="shared" si="19"/>
        <v>40260</v>
      </c>
      <c r="R459" s="28">
        <f>+VLOOKUP(A459,Hoja1!$D$3:$S$1124,13,FALSE)</f>
        <v>1137</v>
      </c>
      <c r="S459" s="25">
        <f>+VLOOKUP(A459,Hoja1!$D$3:$S$1124,14,FALSE)</f>
        <v>6082</v>
      </c>
      <c r="T459" s="25">
        <f>+VLOOKUP(A459,Hoja1!$D$3:$S$1124,15,FALSE)</f>
        <v>23</v>
      </c>
      <c r="U459" s="25">
        <f>+VLOOKUP(A459,Hoja1!$D$3:$S$1124,16,FALSE)</f>
        <v>33018</v>
      </c>
      <c r="V459" s="25"/>
      <c r="W459" s="27">
        <f t="shared" si="3"/>
        <v>0</v>
      </c>
      <c r="X459" s="25"/>
      <c r="Y459" s="25"/>
      <c r="Z459" s="25"/>
      <c r="AA459" s="25"/>
      <c r="AB459" s="25"/>
    </row>
    <row r="460" spans="1:28" ht="13.15">
      <c r="A460" s="24">
        <v>23807</v>
      </c>
      <c r="B460" s="25" t="s">
        <v>285</v>
      </c>
      <c r="C460" s="25" t="s">
        <v>572</v>
      </c>
      <c r="D460" s="26">
        <v>95177</v>
      </c>
      <c r="E460" s="27">
        <f t="shared" si="0"/>
        <v>98412</v>
      </c>
      <c r="F460" s="25">
        <f>+VLOOKUP(A460,Hoja1!$D$3:$S$1124,3,FALSE)</f>
        <v>34202</v>
      </c>
      <c r="G460" s="25">
        <f>+VLOOKUP(A460,Hoja1!$D$3:$S$1124,4,FALSE)</f>
        <v>12293</v>
      </c>
      <c r="H460" s="25">
        <f>+VLOOKUP(A460,Hoja1!$D$3:$S$1124,5,FALSE)</f>
        <v>23725</v>
      </c>
      <c r="I460" s="25">
        <f>+VLOOKUP(A460,Hoja1!$D$3:$S$1124,6,FALSE)</f>
        <v>23435</v>
      </c>
      <c r="J460" s="25">
        <f>+VLOOKUP(A460,Hoja1!$D$3:$S$1124,7,FALSE)</f>
        <v>4757</v>
      </c>
      <c r="K460" s="27">
        <f t="shared" si="18"/>
        <v>84792</v>
      </c>
      <c r="L460" s="25">
        <f>+VLOOKUP(A460,Hoja1!$D$3:$S$1124,8,FALSE)</f>
        <v>15949</v>
      </c>
      <c r="M460" s="25">
        <f>+VLOOKUP(A460,Hoja1!$D$3:$S$1124,9,FALSE)</f>
        <v>43024</v>
      </c>
      <c r="N460" s="25">
        <f>+VLOOKUP(A460,Hoja1!$D$3:$S$1124,10,FALSE)</f>
        <v>1451</v>
      </c>
      <c r="O460" s="25">
        <f>+VLOOKUP(A460,Hoja1!$D$3:$S$1124,11,FALSE)</f>
        <v>1217</v>
      </c>
      <c r="P460" s="25">
        <f>+VLOOKUP(A460,Hoja1!$D$3:$S$1124,12,FALSE)</f>
        <v>23151</v>
      </c>
      <c r="Q460" s="27">
        <f t="shared" si="19"/>
        <v>85164</v>
      </c>
      <c r="R460" s="28">
        <f>+VLOOKUP(A460,Hoja1!$D$3:$S$1124,13,FALSE)</f>
        <v>4897</v>
      </c>
      <c r="S460" s="25">
        <f>+VLOOKUP(A460,Hoja1!$D$3:$S$1124,14,FALSE)</f>
        <v>22696</v>
      </c>
      <c r="T460" s="25">
        <f>+VLOOKUP(A460,Hoja1!$D$3:$S$1124,15,FALSE)</f>
        <v>69</v>
      </c>
      <c r="U460" s="25">
        <f>+VLOOKUP(A460,Hoja1!$D$3:$S$1124,16,FALSE)</f>
        <v>57502</v>
      </c>
      <c r="V460" s="25"/>
      <c r="W460" s="27">
        <f t="shared" si="3"/>
        <v>0</v>
      </c>
      <c r="X460" s="25"/>
      <c r="Y460" s="25"/>
      <c r="Z460" s="25"/>
      <c r="AA460" s="25"/>
      <c r="AB460" s="25"/>
    </row>
    <row r="461" spans="1:28" ht="13.15">
      <c r="A461" s="24">
        <v>23815</v>
      </c>
      <c r="B461" s="25" t="s">
        <v>285</v>
      </c>
      <c r="C461" s="25" t="s">
        <v>573</v>
      </c>
      <c r="D461" s="26">
        <v>54958</v>
      </c>
      <c r="E461" s="27">
        <f t="shared" si="0"/>
        <v>49320</v>
      </c>
      <c r="F461" s="25">
        <f>+VLOOKUP(A461,Hoja1!$D$3:$S$1124,3,FALSE)</f>
        <v>16104</v>
      </c>
      <c r="G461" s="25">
        <f>+VLOOKUP(A461,Hoja1!$D$3:$S$1124,4,FALSE)</f>
        <v>9886</v>
      </c>
      <c r="H461" s="25">
        <f>+VLOOKUP(A461,Hoja1!$D$3:$S$1124,5,FALSE)</f>
        <v>7391</v>
      </c>
      <c r="I461" s="25">
        <f>+VLOOKUP(A461,Hoja1!$D$3:$S$1124,6,FALSE)</f>
        <v>15571</v>
      </c>
      <c r="J461" s="25">
        <f>+VLOOKUP(A461,Hoja1!$D$3:$S$1124,7,FALSE)</f>
        <v>368</v>
      </c>
      <c r="K461" s="27">
        <f t="shared" si="18"/>
        <v>39761</v>
      </c>
      <c r="L461" s="25">
        <f>+VLOOKUP(A461,Hoja1!$D$3:$S$1124,8,FALSE)</f>
        <v>3492</v>
      </c>
      <c r="M461" s="25">
        <f>+VLOOKUP(A461,Hoja1!$D$3:$S$1124,9,FALSE)</f>
        <v>9560</v>
      </c>
      <c r="N461" s="25">
        <f>+VLOOKUP(A461,Hoja1!$D$3:$S$1124,10,FALSE)</f>
        <v>96</v>
      </c>
      <c r="O461" s="25">
        <f>+VLOOKUP(A461,Hoja1!$D$3:$S$1124,11,FALSE)</f>
        <v>4596</v>
      </c>
      <c r="P461" s="25">
        <f>+VLOOKUP(A461,Hoja1!$D$3:$S$1124,12,FALSE)</f>
        <v>22017</v>
      </c>
      <c r="Q461" s="27">
        <f t="shared" si="19"/>
        <v>39799</v>
      </c>
      <c r="R461" s="28">
        <f>+VLOOKUP(A461,Hoja1!$D$3:$S$1124,13,FALSE)</f>
        <v>3282</v>
      </c>
      <c r="S461" s="25">
        <f>+VLOOKUP(A461,Hoja1!$D$3:$S$1124,14,FALSE)</f>
        <v>885</v>
      </c>
      <c r="T461" s="25">
        <f>+VLOOKUP(A461,Hoja1!$D$3:$S$1124,15,FALSE)</f>
        <v>11</v>
      </c>
      <c r="U461" s="25">
        <f>+VLOOKUP(A461,Hoja1!$D$3:$S$1124,16,FALSE)</f>
        <v>35621</v>
      </c>
      <c r="V461" s="25"/>
      <c r="W461" s="27">
        <f t="shared" si="3"/>
        <v>0</v>
      </c>
      <c r="X461" s="25"/>
      <c r="Y461" s="25"/>
      <c r="Z461" s="25"/>
      <c r="AA461" s="25"/>
      <c r="AB461" s="25"/>
    </row>
    <row r="462" spans="1:28" ht="13.15">
      <c r="A462" s="24">
        <v>23855</v>
      </c>
      <c r="B462" s="25" t="s">
        <v>285</v>
      </c>
      <c r="C462" s="25" t="s">
        <v>574</v>
      </c>
      <c r="D462" s="26">
        <v>36343</v>
      </c>
      <c r="E462" s="27">
        <f t="shared" si="0"/>
        <v>31376</v>
      </c>
      <c r="F462" s="25">
        <f>+VLOOKUP(A462,Hoja1!$D$3:$S$1124,3,FALSE)</f>
        <v>17280</v>
      </c>
      <c r="G462" s="25">
        <f>+VLOOKUP(A462,Hoja1!$D$3:$S$1124,4,FALSE)</f>
        <v>1726</v>
      </c>
      <c r="H462" s="25">
        <f>+VLOOKUP(A462,Hoja1!$D$3:$S$1124,5,FALSE)</f>
        <v>3064</v>
      </c>
      <c r="I462" s="25">
        <f>+VLOOKUP(A462,Hoja1!$D$3:$S$1124,6,FALSE)</f>
        <v>9198</v>
      </c>
      <c r="J462" s="25">
        <f>+VLOOKUP(A462,Hoja1!$D$3:$S$1124,7,FALSE)</f>
        <v>108</v>
      </c>
      <c r="K462" s="27">
        <f t="shared" si="18"/>
        <v>30338</v>
      </c>
      <c r="L462" s="25">
        <f>+VLOOKUP(A462,Hoja1!$D$3:$S$1124,8,FALSE)</f>
        <v>10784</v>
      </c>
      <c r="M462" s="25">
        <f>+VLOOKUP(A462,Hoja1!$D$3:$S$1124,9,FALSE)</f>
        <v>12645</v>
      </c>
      <c r="N462" s="25">
        <f>+VLOOKUP(A462,Hoja1!$D$3:$S$1124,10,FALSE)</f>
        <v>94</v>
      </c>
      <c r="O462" s="25">
        <f>+VLOOKUP(A462,Hoja1!$D$3:$S$1124,11,FALSE)</f>
        <v>626</v>
      </c>
      <c r="P462" s="25">
        <f>+VLOOKUP(A462,Hoja1!$D$3:$S$1124,12,FALSE)</f>
        <v>6189</v>
      </c>
      <c r="Q462" s="27">
        <f t="shared" si="19"/>
        <v>30364</v>
      </c>
      <c r="R462" s="28">
        <f>+VLOOKUP(A462,Hoja1!$D$3:$S$1124,13,FALSE)</f>
        <v>257</v>
      </c>
      <c r="S462" s="25">
        <f>+VLOOKUP(A462,Hoja1!$D$3:$S$1124,14,FALSE)</f>
        <v>12143</v>
      </c>
      <c r="T462" s="25">
        <f>+VLOOKUP(A462,Hoja1!$D$3:$S$1124,15,FALSE)</f>
        <v>1</v>
      </c>
      <c r="U462" s="25">
        <f>+VLOOKUP(A462,Hoja1!$D$3:$S$1124,16,FALSE)</f>
        <v>17963</v>
      </c>
      <c r="V462" s="25"/>
      <c r="W462" s="27">
        <f t="shared" si="3"/>
        <v>0</v>
      </c>
      <c r="X462" s="25"/>
      <c r="Y462" s="25"/>
      <c r="Z462" s="25"/>
      <c r="AA462" s="25"/>
      <c r="AB462" s="25"/>
    </row>
    <row r="463" spans="1:28" ht="13.15">
      <c r="A463" s="24">
        <v>25001</v>
      </c>
      <c r="B463" s="25" t="s">
        <v>575</v>
      </c>
      <c r="C463" s="25" t="s">
        <v>576</v>
      </c>
      <c r="D463" s="26">
        <v>12325</v>
      </c>
      <c r="E463" s="27">
        <f t="shared" si="0"/>
        <v>10914</v>
      </c>
      <c r="F463" s="25">
        <f>+VLOOKUP(A463,Hoja1!$D$3:$S$1124,3,FALSE)</f>
        <v>9888</v>
      </c>
      <c r="G463" s="25">
        <f>+VLOOKUP(A463,Hoja1!$D$3:$S$1124,4,FALSE)</f>
        <v>533</v>
      </c>
      <c r="H463" s="25">
        <f>+VLOOKUP(A463,Hoja1!$D$3:$S$1124,5,FALSE)</f>
        <v>18</v>
      </c>
      <c r="I463" s="25">
        <f>+VLOOKUP(A463,Hoja1!$D$3:$S$1124,6,FALSE)</f>
        <v>330</v>
      </c>
      <c r="J463" s="25">
        <f>+VLOOKUP(A463,Hoja1!$D$3:$S$1124,7,FALSE)</f>
        <v>145</v>
      </c>
      <c r="K463" s="27">
        <f t="shared" si="18"/>
        <v>10272</v>
      </c>
      <c r="L463" s="25">
        <f>+VLOOKUP(A463,Hoja1!$D$3:$S$1124,8,FALSE)</f>
        <v>8064</v>
      </c>
      <c r="M463" s="25">
        <f>+VLOOKUP(A463,Hoja1!$D$3:$S$1124,9,FALSE)</f>
        <v>2050</v>
      </c>
      <c r="N463" s="25">
        <f>+VLOOKUP(A463,Hoja1!$D$3:$S$1124,10,FALSE)</f>
        <v>11</v>
      </c>
      <c r="O463" s="25">
        <f>+VLOOKUP(A463,Hoja1!$D$3:$S$1124,11,FALSE)</f>
        <v>47</v>
      </c>
      <c r="P463" s="25">
        <f>+VLOOKUP(A463,Hoja1!$D$3:$S$1124,12,FALSE)</f>
        <v>100</v>
      </c>
      <c r="Q463" s="27">
        <f t="shared" si="19"/>
        <v>10386</v>
      </c>
      <c r="R463" s="28">
        <f>+VLOOKUP(A463,Hoja1!$D$3:$S$1124,13,FALSE)</f>
        <v>8179</v>
      </c>
      <c r="S463" s="25">
        <f>+VLOOKUP(A463,Hoja1!$D$3:$S$1124,14,FALSE)</f>
        <v>260</v>
      </c>
      <c r="T463" s="25">
        <f>+VLOOKUP(A463,Hoja1!$D$3:$S$1124,15,FALSE)</f>
        <v>11</v>
      </c>
      <c r="U463" s="25">
        <f>+VLOOKUP(A463,Hoja1!$D$3:$S$1124,16,FALSE)</f>
        <v>1936</v>
      </c>
      <c r="V463" s="25"/>
      <c r="W463" s="27">
        <f t="shared" si="3"/>
        <v>0</v>
      </c>
      <c r="X463" s="25"/>
      <c r="Y463" s="25"/>
      <c r="Z463" s="25"/>
      <c r="AA463" s="25"/>
      <c r="AB463" s="25"/>
    </row>
    <row r="464" spans="1:28" ht="13.15">
      <c r="A464" s="24">
        <v>25019</v>
      </c>
      <c r="B464" s="25" t="s">
        <v>575</v>
      </c>
      <c r="C464" s="25" t="s">
        <v>577</v>
      </c>
      <c r="D464" s="26">
        <v>6879</v>
      </c>
      <c r="E464" s="27">
        <f t="shared" si="0"/>
        <v>8917</v>
      </c>
      <c r="F464" s="25">
        <f>+VLOOKUP(A464,Hoja1!$D$3:$S$1124,3,FALSE)</f>
        <v>4814</v>
      </c>
      <c r="G464" s="25">
        <f>+VLOOKUP(A464,Hoja1!$D$3:$S$1124,4,FALSE)</f>
        <v>3067</v>
      </c>
      <c r="H464" s="25">
        <f>+VLOOKUP(A464,Hoja1!$D$3:$S$1124,5,FALSE)</f>
        <v>12</v>
      </c>
      <c r="I464" s="25">
        <f>+VLOOKUP(A464,Hoja1!$D$3:$S$1124,6,FALSE)</f>
        <v>985</v>
      </c>
      <c r="J464" s="25">
        <f>+VLOOKUP(A464,Hoja1!$D$3:$S$1124,7,FALSE)</f>
        <v>39</v>
      </c>
      <c r="K464" s="27">
        <f t="shared" si="18"/>
        <v>5832</v>
      </c>
      <c r="L464" s="25">
        <f>+VLOOKUP(A464,Hoja1!$D$3:$S$1124,8,FALSE)</f>
        <v>1553</v>
      </c>
      <c r="M464" s="25">
        <f>+VLOOKUP(A464,Hoja1!$D$3:$S$1124,9,FALSE)</f>
        <v>4170</v>
      </c>
      <c r="N464" s="25">
        <f>+VLOOKUP(A464,Hoja1!$D$3:$S$1124,10,FALSE)</f>
        <v>22</v>
      </c>
      <c r="O464" s="25">
        <f>+VLOOKUP(A464,Hoja1!$D$3:$S$1124,11,FALSE)</f>
        <v>68</v>
      </c>
      <c r="P464" s="25">
        <f>+VLOOKUP(A464,Hoja1!$D$3:$S$1124,12,FALSE)</f>
        <v>19</v>
      </c>
      <c r="Q464" s="27">
        <f t="shared" si="19"/>
        <v>5856</v>
      </c>
      <c r="R464" s="28">
        <f>+VLOOKUP(A464,Hoja1!$D$3:$S$1124,13,FALSE)</f>
        <v>86</v>
      </c>
      <c r="S464" s="25">
        <f>+VLOOKUP(A464,Hoja1!$D$3:$S$1124,14,FALSE)</f>
        <v>4067</v>
      </c>
      <c r="T464" s="25">
        <f>+VLOOKUP(A464,Hoja1!$D$3:$S$1124,15,FALSE)</f>
        <v>1</v>
      </c>
      <c r="U464" s="25">
        <f>+VLOOKUP(A464,Hoja1!$D$3:$S$1124,16,FALSE)</f>
        <v>1702</v>
      </c>
      <c r="V464" s="25"/>
      <c r="W464" s="27">
        <f t="shared" si="3"/>
        <v>0</v>
      </c>
      <c r="X464" s="25"/>
      <c r="Y464" s="25"/>
      <c r="Z464" s="25"/>
      <c r="AA464" s="25"/>
      <c r="AB464" s="25"/>
    </row>
    <row r="465" spans="1:28" ht="13.15">
      <c r="A465" s="24">
        <v>25035</v>
      </c>
      <c r="B465" s="25" t="s">
        <v>575</v>
      </c>
      <c r="C465" s="25" t="s">
        <v>578</v>
      </c>
      <c r="D465" s="26">
        <v>16064</v>
      </c>
      <c r="E465" s="27">
        <f t="shared" si="0"/>
        <v>16371</v>
      </c>
      <c r="F465" s="25">
        <f>+VLOOKUP(A465,Hoja1!$D$3:$S$1124,3,FALSE)</f>
        <v>10170</v>
      </c>
      <c r="G465" s="25">
        <f>+VLOOKUP(A465,Hoja1!$D$3:$S$1124,4,FALSE)</f>
        <v>2233</v>
      </c>
      <c r="H465" s="25">
        <f>+VLOOKUP(A465,Hoja1!$D$3:$S$1124,5,FALSE)</f>
        <v>262</v>
      </c>
      <c r="I465" s="25">
        <f>+VLOOKUP(A465,Hoja1!$D$3:$S$1124,6,FALSE)</f>
        <v>1929</v>
      </c>
      <c r="J465" s="25">
        <f>+VLOOKUP(A465,Hoja1!$D$3:$S$1124,7,FALSE)</f>
        <v>1777</v>
      </c>
      <c r="K465" s="27">
        <f t="shared" si="18"/>
        <v>11860</v>
      </c>
      <c r="L465" s="25">
        <f>+VLOOKUP(A465,Hoja1!$D$3:$S$1124,8,FALSE)</f>
        <v>5845</v>
      </c>
      <c r="M465" s="25">
        <f>+VLOOKUP(A465,Hoja1!$D$3:$S$1124,9,FALSE)</f>
        <v>5602</v>
      </c>
      <c r="N465" s="25">
        <f>+VLOOKUP(A465,Hoja1!$D$3:$S$1124,10,FALSE)</f>
        <v>34</v>
      </c>
      <c r="O465" s="25">
        <f>+VLOOKUP(A465,Hoja1!$D$3:$S$1124,11,FALSE)</f>
        <v>199</v>
      </c>
      <c r="P465" s="25">
        <f>+VLOOKUP(A465,Hoja1!$D$3:$S$1124,12,FALSE)</f>
        <v>180</v>
      </c>
      <c r="Q465" s="27">
        <f t="shared" si="19"/>
        <v>11961</v>
      </c>
      <c r="R465" s="28">
        <f>+VLOOKUP(A465,Hoja1!$D$3:$S$1124,13,FALSE)</f>
        <v>4840</v>
      </c>
      <c r="S465" s="25">
        <f>+VLOOKUP(A465,Hoja1!$D$3:$S$1124,14,FALSE)</f>
        <v>2550</v>
      </c>
      <c r="T465" s="25">
        <f>+VLOOKUP(A465,Hoja1!$D$3:$S$1124,15,FALSE)</f>
        <v>65</v>
      </c>
      <c r="U465" s="25">
        <f>+VLOOKUP(A465,Hoja1!$D$3:$S$1124,16,FALSE)</f>
        <v>4506</v>
      </c>
      <c r="V465" s="25"/>
      <c r="W465" s="27">
        <f t="shared" si="3"/>
        <v>0</v>
      </c>
      <c r="X465" s="25"/>
      <c r="Y465" s="25"/>
      <c r="Z465" s="25"/>
      <c r="AA465" s="25"/>
      <c r="AB465" s="25"/>
    </row>
    <row r="466" spans="1:28" ht="13.15">
      <c r="A466" s="24">
        <v>25040</v>
      </c>
      <c r="B466" s="25" t="s">
        <v>575</v>
      </c>
      <c r="C466" s="25" t="s">
        <v>579</v>
      </c>
      <c r="D466" s="26">
        <v>14577</v>
      </c>
      <c r="E466" s="27">
        <f t="shared" si="0"/>
        <v>16748</v>
      </c>
      <c r="F466" s="25">
        <f>+VLOOKUP(A466,Hoja1!$D$3:$S$1124,3,FALSE)</f>
        <v>10504</v>
      </c>
      <c r="G466" s="25">
        <f>+VLOOKUP(A466,Hoja1!$D$3:$S$1124,4,FALSE)</f>
        <v>4782</v>
      </c>
      <c r="H466" s="25">
        <f>+VLOOKUP(A466,Hoja1!$D$3:$S$1124,5,FALSE)</f>
        <v>9</v>
      </c>
      <c r="I466" s="25">
        <f>+VLOOKUP(A466,Hoja1!$D$3:$S$1124,6,FALSE)</f>
        <v>1287</v>
      </c>
      <c r="J466" s="25">
        <f>+VLOOKUP(A466,Hoja1!$D$3:$S$1124,7,FALSE)</f>
        <v>166</v>
      </c>
      <c r="K466" s="27">
        <f t="shared" si="18"/>
        <v>11965</v>
      </c>
      <c r="L466" s="25">
        <f>+VLOOKUP(A466,Hoja1!$D$3:$S$1124,8,FALSE)</f>
        <v>5069</v>
      </c>
      <c r="M466" s="25">
        <f>+VLOOKUP(A466,Hoja1!$D$3:$S$1124,9,FALSE)</f>
        <v>5991</v>
      </c>
      <c r="N466" s="25">
        <f>+VLOOKUP(A466,Hoja1!$D$3:$S$1124,10,FALSE)</f>
        <v>232</v>
      </c>
      <c r="O466" s="25">
        <f>+VLOOKUP(A466,Hoja1!$D$3:$S$1124,11,FALSE)</f>
        <v>342</v>
      </c>
      <c r="P466" s="25">
        <f>+VLOOKUP(A466,Hoja1!$D$3:$S$1124,12,FALSE)</f>
        <v>331</v>
      </c>
      <c r="Q466" s="27">
        <f t="shared" si="19"/>
        <v>12002</v>
      </c>
      <c r="R466" s="28">
        <f>+VLOOKUP(A466,Hoja1!$D$3:$S$1124,13,FALSE)</f>
        <v>5147</v>
      </c>
      <c r="S466" s="25">
        <f>+VLOOKUP(A466,Hoja1!$D$3:$S$1124,14,FALSE)</f>
        <v>592</v>
      </c>
      <c r="T466" s="25">
        <f>+VLOOKUP(A466,Hoja1!$D$3:$S$1124,15,FALSE)</f>
        <v>10</v>
      </c>
      <c r="U466" s="25">
        <f>+VLOOKUP(A466,Hoja1!$D$3:$S$1124,16,FALSE)</f>
        <v>6253</v>
      </c>
      <c r="V466" s="25"/>
      <c r="W466" s="27">
        <f t="shared" si="3"/>
        <v>0</v>
      </c>
      <c r="X466" s="25"/>
      <c r="Y466" s="25"/>
      <c r="Z466" s="25"/>
      <c r="AA466" s="25"/>
      <c r="AB466" s="25"/>
    </row>
    <row r="467" spans="1:28" ht="13.15">
      <c r="A467" s="24">
        <v>25053</v>
      </c>
      <c r="B467" s="25" t="s">
        <v>575</v>
      </c>
      <c r="C467" s="25" t="s">
        <v>580</v>
      </c>
      <c r="D467" s="26">
        <v>10959</v>
      </c>
      <c r="E467" s="27">
        <f t="shared" si="0"/>
        <v>13539</v>
      </c>
      <c r="F467" s="25">
        <f>+VLOOKUP(A467,Hoja1!$D$3:$S$1124,3,FALSE)</f>
        <v>8399</v>
      </c>
      <c r="G467" s="25">
        <f>+VLOOKUP(A467,Hoja1!$D$3:$S$1124,4,FALSE)</f>
        <v>3917</v>
      </c>
      <c r="H467" s="25">
        <f>+VLOOKUP(A467,Hoja1!$D$3:$S$1124,5,FALSE)</f>
        <v>5</v>
      </c>
      <c r="I467" s="25">
        <f>+VLOOKUP(A467,Hoja1!$D$3:$S$1124,6,FALSE)</f>
        <v>1164</v>
      </c>
      <c r="J467" s="25">
        <f>+VLOOKUP(A467,Hoja1!$D$3:$S$1124,7,FALSE)</f>
        <v>54</v>
      </c>
      <c r="K467" s="27">
        <f t="shared" si="18"/>
        <v>9570</v>
      </c>
      <c r="L467" s="25">
        <f>+VLOOKUP(A467,Hoja1!$D$3:$S$1124,8,FALSE)</f>
        <v>3845</v>
      </c>
      <c r="M467" s="25">
        <f>+VLOOKUP(A467,Hoja1!$D$3:$S$1124,9,FALSE)</f>
        <v>5483</v>
      </c>
      <c r="N467" s="25">
        <f>+VLOOKUP(A467,Hoja1!$D$3:$S$1124,10,FALSE)</f>
        <v>73</v>
      </c>
      <c r="O467" s="25">
        <f>+VLOOKUP(A467,Hoja1!$D$3:$S$1124,11,FALSE)</f>
        <v>151</v>
      </c>
      <c r="P467" s="25">
        <f>+VLOOKUP(A467,Hoja1!$D$3:$S$1124,12,FALSE)</f>
        <v>18</v>
      </c>
      <c r="Q467" s="27">
        <f t="shared" si="19"/>
        <v>9595</v>
      </c>
      <c r="R467" s="28">
        <f>+VLOOKUP(A467,Hoja1!$D$3:$S$1124,13,FALSE)</f>
        <v>4190</v>
      </c>
      <c r="S467" s="25">
        <f>+VLOOKUP(A467,Hoja1!$D$3:$S$1124,14,FALSE)</f>
        <v>46</v>
      </c>
      <c r="T467" s="25">
        <f>+VLOOKUP(A467,Hoja1!$D$3:$S$1124,15,FALSE)</f>
        <v>2</v>
      </c>
      <c r="U467" s="25">
        <f>+VLOOKUP(A467,Hoja1!$D$3:$S$1124,16,FALSE)</f>
        <v>5357</v>
      </c>
      <c r="V467" s="25"/>
      <c r="W467" s="27">
        <f t="shared" si="3"/>
        <v>0</v>
      </c>
      <c r="X467" s="25"/>
      <c r="Y467" s="25"/>
      <c r="Z467" s="25"/>
      <c r="AA467" s="25"/>
      <c r="AB467" s="25"/>
    </row>
    <row r="468" spans="1:28" ht="13.15">
      <c r="A468" s="24">
        <v>25086</v>
      </c>
      <c r="B468" s="25" t="s">
        <v>575</v>
      </c>
      <c r="C468" s="25" t="s">
        <v>581</v>
      </c>
      <c r="D468" s="26">
        <v>1885</v>
      </c>
      <c r="E468" s="27">
        <f t="shared" si="0"/>
        <v>1901</v>
      </c>
      <c r="F468" s="25">
        <f>+VLOOKUP(A468,Hoja1!$D$3:$S$1124,3,FALSE)</f>
        <v>1348</v>
      </c>
      <c r="G468" s="25">
        <f>+VLOOKUP(A468,Hoja1!$D$3:$S$1124,4,FALSE)</f>
        <v>176</v>
      </c>
      <c r="H468" s="25">
        <f>+VLOOKUP(A468,Hoja1!$D$3:$S$1124,5,FALSE)</f>
        <v>20</v>
      </c>
      <c r="I468" s="25">
        <f>+VLOOKUP(A468,Hoja1!$D$3:$S$1124,6,FALSE)</f>
        <v>338</v>
      </c>
      <c r="J468" s="25">
        <f>+VLOOKUP(A468,Hoja1!$D$3:$S$1124,7,FALSE)</f>
        <v>19</v>
      </c>
      <c r="K468" s="27">
        <f t="shared" si="18"/>
        <v>1704</v>
      </c>
      <c r="L468" s="25">
        <f>+VLOOKUP(A468,Hoja1!$D$3:$S$1124,8,FALSE)</f>
        <v>1253</v>
      </c>
      <c r="M468" s="25">
        <f>+VLOOKUP(A468,Hoja1!$D$3:$S$1124,9,FALSE)</f>
        <v>341</v>
      </c>
      <c r="N468" s="25">
        <f>+VLOOKUP(A468,Hoja1!$D$3:$S$1124,10,FALSE)</f>
        <v>3</v>
      </c>
      <c r="O468" s="25">
        <f>+VLOOKUP(A468,Hoja1!$D$3:$S$1124,11,FALSE)</f>
        <v>66</v>
      </c>
      <c r="P468" s="25">
        <f>+VLOOKUP(A468,Hoja1!$D$3:$S$1124,12,FALSE)</f>
        <v>41</v>
      </c>
      <c r="Q468" s="27">
        <f t="shared" si="19"/>
        <v>1718</v>
      </c>
      <c r="R468" s="28">
        <f>+VLOOKUP(A468,Hoja1!$D$3:$S$1124,13,FALSE)</f>
        <v>25</v>
      </c>
      <c r="S468" s="25">
        <f>+VLOOKUP(A468,Hoja1!$D$3:$S$1124,14,FALSE)</f>
        <v>1218</v>
      </c>
      <c r="T468" s="25">
        <f>+VLOOKUP(A468,Hoja1!$D$3:$S$1124,15,FALSE)</f>
        <v>1</v>
      </c>
      <c r="U468" s="25">
        <f>+VLOOKUP(A468,Hoja1!$D$3:$S$1124,16,FALSE)</f>
        <v>474</v>
      </c>
      <c r="V468" s="25"/>
      <c r="W468" s="27">
        <f t="shared" si="3"/>
        <v>0</v>
      </c>
      <c r="X468" s="25"/>
      <c r="Y468" s="25"/>
      <c r="Z468" s="25"/>
      <c r="AA468" s="25"/>
      <c r="AB468" s="25"/>
    </row>
    <row r="469" spans="1:28" ht="13.15">
      <c r="A469" s="24">
        <v>25095</v>
      </c>
      <c r="B469" s="25" t="s">
        <v>575</v>
      </c>
      <c r="C469" s="25" t="s">
        <v>582</v>
      </c>
      <c r="D469" s="26">
        <v>2568</v>
      </c>
      <c r="E469" s="27">
        <f t="shared" si="0"/>
        <v>3160</v>
      </c>
      <c r="F469" s="25">
        <f>+VLOOKUP(A469,Hoja1!$D$3:$S$1124,3,FALSE)</f>
        <v>1559</v>
      </c>
      <c r="G469" s="25">
        <f>+VLOOKUP(A469,Hoja1!$D$3:$S$1124,4,FALSE)</f>
        <v>938</v>
      </c>
      <c r="H469" s="25">
        <f>+VLOOKUP(A469,Hoja1!$D$3:$S$1124,5,FALSE)</f>
        <v>1</v>
      </c>
      <c r="I469" s="25">
        <f>+VLOOKUP(A469,Hoja1!$D$3:$S$1124,6,FALSE)</f>
        <v>647</v>
      </c>
      <c r="J469" s="25">
        <f>+VLOOKUP(A469,Hoja1!$D$3:$S$1124,7,FALSE)</f>
        <v>15</v>
      </c>
      <c r="K469" s="27">
        <f t="shared" si="18"/>
        <v>2202</v>
      </c>
      <c r="L469" s="25">
        <f>+VLOOKUP(A469,Hoja1!$D$3:$S$1124,8,FALSE)</f>
        <v>524</v>
      </c>
      <c r="M469" s="25">
        <f>+VLOOKUP(A469,Hoja1!$D$3:$S$1124,9,FALSE)</f>
        <v>1513</v>
      </c>
      <c r="N469" s="25">
        <f>+VLOOKUP(A469,Hoja1!$D$3:$S$1124,10,FALSE)</f>
        <v>0</v>
      </c>
      <c r="O469" s="25">
        <f>+VLOOKUP(A469,Hoja1!$D$3:$S$1124,11,FALSE)</f>
        <v>62</v>
      </c>
      <c r="P469" s="25">
        <f>+VLOOKUP(A469,Hoja1!$D$3:$S$1124,12,FALSE)</f>
        <v>103</v>
      </c>
      <c r="Q469" s="27">
        <f t="shared" si="19"/>
        <v>2211</v>
      </c>
      <c r="R469" s="28">
        <f>+VLOOKUP(A469,Hoja1!$D$3:$S$1124,13,FALSE)</f>
        <v>31</v>
      </c>
      <c r="S469" s="25">
        <f>+VLOOKUP(A469,Hoja1!$D$3:$S$1124,14,FALSE)</f>
        <v>538</v>
      </c>
      <c r="T469" s="25">
        <f>+VLOOKUP(A469,Hoja1!$D$3:$S$1124,15,FALSE)</f>
        <v>0</v>
      </c>
      <c r="U469" s="25">
        <f>+VLOOKUP(A469,Hoja1!$D$3:$S$1124,16,FALSE)</f>
        <v>1642</v>
      </c>
      <c r="V469" s="25"/>
      <c r="W469" s="27">
        <f t="shared" si="3"/>
        <v>0</v>
      </c>
      <c r="X469" s="25"/>
      <c r="Y469" s="25"/>
      <c r="Z469" s="25"/>
      <c r="AA469" s="25"/>
      <c r="AB469" s="25"/>
    </row>
    <row r="470" spans="1:28" ht="13.15">
      <c r="A470" s="24">
        <v>25099</v>
      </c>
      <c r="B470" s="25" t="s">
        <v>575</v>
      </c>
      <c r="C470" s="25" t="s">
        <v>583</v>
      </c>
      <c r="D470" s="26">
        <v>11092</v>
      </c>
      <c r="E470" s="27">
        <f t="shared" si="0"/>
        <v>9998</v>
      </c>
      <c r="F470" s="25">
        <f>+VLOOKUP(A470,Hoja1!$D$3:$S$1124,3,FALSE)</f>
        <v>9031</v>
      </c>
      <c r="G470" s="25">
        <f>+VLOOKUP(A470,Hoja1!$D$3:$S$1124,4,FALSE)</f>
        <v>327</v>
      </c>
      <c r="H470" s="25">
        <f>+VLOOKUP(A470,Hoja1!$D$3:$S$1124,5,FALSE)</f>
        <v>194</v>
      </c>
      <c r="I470" s="25">
        <f>+VLOOKUP(A470,Hoja1!$D$3:$S$1124,6,FALSE)</f>
        <v>356</v>
      </c>
      <c r="J470" s="25">
        <f>+VLOOKUP(A470,Hoja1!$D$3:$S$1124,7,FALSE)</f>
        <v>90</v>
      </c>
      <c r="K470" s="27">
        <f t="shared" si="18"/>
        <v>9545</v>
      </c>
      <c r="L470" s="25">
        <f>+VLOOKUP(A470,Hoja1!$D$3:$S$1124,8,FALSE)</f>
        <v>7817</v>
      </c>
      <c r="M470" s="25">
        <f>+VLOOKUP(A470,Hoja1!$D$3:$S$1124,9,FALSE)</f>
        <v>1656</v>
      </c>
      <c r="N470" s="25">
        <f>+VLOOKUP(A470,Hoja1!$D$3:$S$1124,10,FALSE)</f>
        <v>33</v>
      </c>
      <c r="O470" s="25">
        <f>+VLOOKUP(A470,Hoja1!$D$3:$S$1124,11,FALSE)</f>
        <v>12</v>
      </c>
      <c r="P470" s="25">
        <f>+VLOOKUP(A470,Hoja1!$D$3:$S$1124,12,FALSE)</f>
        <v>27</v>
      </c>
      <c r="Q470" s="27">
        <f t="shared" si="19"/>
        <v>9568</v>
      </c>
      <c r="R470" s="28">
        <f>+VLOOKUP(A470,Hoja1!$D$3:$S$1124,13,FALSE)</f>
        <v>7690</v>
      </c>
      <c r="S470" s="25">
        <f>+VLOOKUP(A470,Hoja1!$D$3:$S$1124,14,FALSE)</f>
        <v>1174</v>
      </c>
      <c r="T470" s="25">
        <f>+VLOOKUP(A470,Hoja1!$D$3:$S$1124,15,FALSE)</f>
        <v>16</v>
      </c>
      <c r="U470" s="25">
        <f>+VLOOKUP(A470,Hoja1!$D$3:$S$1124,16,FALSE)</f>
        <v>688</v>
      </c>
      <c r="V470" s="25"/>
      <c r="W470" s="27">
        <f t="shared" si="3"/>
        <v>0</v>
      </c>
      <c r="X470" s="25"/>
      <c r="Y470" s="25"/>
      <c r="Z470" s="25"/>
      <c r="AA470" s="25"/>
      <c r="AB470" s="25"/>
    </row>
    <row r="471" spans="1:28" ht="13.15">
      <c r="A471" s="24">
        <v>25120</v>
      </c>
      <c r="B471" s="25" t="s">
        <v>575</v>
      </c>
      <c r="C471" s="25" t="s">
        <v>584</v>
      </c>
      <c r="D471" s="26">
        <v>5062</v>
      </c>
      <c r="E471" s="27">
        <f t="shared" si="0"/>
        <v>4572</v>
      </c>
      <c r="F471" s="25">
        <f>+VLOOKUP(A471,Hoja1!$D$3:$S$1124,3,FALSE)</f>
        <v>1461</v>
      </c>
      <c r="G471" s="25">
        <f>+VLOOKUP(A471,Hoja1!$D$3:$S$1124,4,FALSE)</f>
        <v>379</v>
      </c>
      <c r="H471" s="25">
        <f>+VLOOKUP(A471,Hoja1!$D$3:$S$1124,5,FALSE)</f>
        <v>0</v>
      </c>
      <c r="I471" s="25">
        <f>+VLOOKUP(A471,Hoja1!$D$3:$S$1124,6,FALSE)</f>
        <v>2719</v>
      </c>
      <c r="J471" s="25">
        <f>+VLOOKUP(A471,Hoja1!$D$3:$S$1124,7,FALSE)</f>
        <v>13</v>
      </c>
      <c r="K471" s="27">
        <f t="shared" si="18"/>
        <v>4261</v>
      </c>
      <c r="L471" s="25">
        <f>+VLOOKUP(A471,Hoja1!$D$3:$S$1124,8,FALSE)</f>
        <v>1064</v>
      </c>
      <c r="M471" s="25">
        <f>+VLOOKUP(A471,Hoja1!$D$3:$S$1124,9,FALSE)</f>
        <v>2896</v>
      </c>
      <c r="N471" s="25">
        <f>+VLOOKUP(A471,Hoja1!$D$3:$S$1124,10,FALSE)</f>
        <v>15</v>
      </c>
      <c r="O471" s="25">
        <f>+VLOOKUP(A471,Hoja1!$D$3:$S$1124,11,FALSE)</f>
        <v>134</v>
      </c>
      <c r="P471" s="25">
        <f>+VLOOKUP(A471,Hoja1!$D$3:$S$1124,12,FALSE)</f>
        <v>152</v>
      </c>
      <c r="Q471" s="27">
        <f t="shared" si="19"/>
        <v>4264</v>
      </c>
      <c r="R471" s="28">
        <f>+VLOOKUP(A471,Hoja1!$D$3:$S$1124,13,FALSE)</f>
        <v>1117</v>
      </c>
      <c r="S471" s="25">
        <f>+VLOOKUP(A471,Hoja1!$D$3:$S$1124,14,FALSE)</f>
        <v>10</v>
      </c>
      <c r="T471" s="25">
        <f>+VLOOKUP(A471,Hoja1!$D$3:$S$1124,15,FALSE)</f>
        <v>2</v>
      </c>
      <c r="U471" s="25">
        <f>+VLOOKUP(A471,Hoja1!$D$3:$S$1124,16,FALSE)</f>
        <v>3135</v>
      </c>
      <c r="V471" s="25"/>
      <c r="W471" s="27">
        <f t="shared" si="3"/>
        <v>0</v>
      </c>
      <c r="X471" s="25"/>
      <c r="Y471" s="25"/>
      <c r="Z471" s="25"/>
      <c r="AA471" s="25"/>
      <c r="AB471" s="25"/>
    </row>
    <row r="472" spans="1:28" ht="13.15">
      <c r="A472" s="24">
        <v>25123</v>
      </c>
      <c r="B472" s="25" t="s">
        <v>575</v>
      </c>
      <c r="C472" s="25" t="s">
        <v>585</v>
      </c>
      <c r="D472" s="26">
        <v>10703</v>
      </c>
      <c r="E472" s="27">
        <f t="shared" si="0"/>
        <v>12185</v>
      </c>
      <c r="F472" s="25">
        <f>+VLOOKUP(A472,Hoja1!$D$3:$S$1124,3,FALSE)</f>
        <v>8362</v>
      </c>
      <c r="G472" s="25">
        <f>+VLOOKUP(A472,Hoja1!$D$3:$S$1124,4,FALSE)</f>
        <v>2924</v>
      </c>
      <c r="H472" s="25">
        <f>+VLOOKUP(A472,Hoja1!$D$3:$S$1124,5,FALSE)</f>
        <v>23</v>
      </c>
      <c r="I472" s="25">
        <f>+VLOOKUP(A472,Hoja1!$D$3:$S$1124,6,FALSE)</f>
        <v>761</v>
      </c>
      <c r="J472" s="25">
        <f>+VLOOKUP(A472,Hoja1!$D$3:$S$1124,7,FALSE)</f>
        <v>115</v>
      </c>
      <c r="K472" s="27">
        <f t="shared" si="18"/>
        <v>9197</v>
      </c>
      <c r="L472" s="25">
        <f>+VLOOKUP(A472,Hoja1!$D$3:$S$1124,8,FALSE)</f>
        <v>3605</v>
      </c>
      <c r="M472" s="25">
        <f>+VLOOKUP(A472,Hoja1!$D$3:$S$1124,9,FALSE)</f>
        <v>5263</v>
      </c>
      <c r="N472" s="25">
        <f>+VLOOKUP(A472,Hoja1!$D$3:$S$1124,10,FALSE)</f>
        <v>105</v>
      </c>
      <c r="O472" s="25">
        <f>+VLOOKUP(A472,Hoja1!$D$3:$S$1124,11,FALSE)</f>
        <v>158</v>
      </c>
      <c r="P472" s="25">
        <f>+VLOOKUP(A472,Hoja1!$D$3:$S$1124,12,FALSE)</f>
        <v>66</v>
      </c>
      <c r="Q472" s="27">
        <f t="shared" si="19"/>
        <v>9225</v>
      </c>
      <c r="R472" s="28">
        <f>+VLOOKUP(A472,Hoja1!$D$3:$S$1124,13,FALSE)</f>
        <v>3915</v>
      </c>
      <c r="S472" s="25">
        <f>+VLOOKUP(A472,Hoja1!$D$3:$S$1124,14,FALSE)</f>
        <v>770</v>
      </c>
      <c r="T472" s="25">
        <f>+VLOOKUP(A472,Hoja1!$D$3:$S$1124,15,FALSE)</f>
        <v>5</v>
      </c>
      <c r="U472" s="25">
        <f>+VLOOKUP(A472,Hoja1!$D$3:$S$1124,16,FALSE)</f>
        <v>4535</v>
      </c>
      <c r="V472" s="25"/>
      <c r="W472" s="27">
        <f t="shared" si="3"/>
        <v>0</v>
      </c>
      <c r="X472" s="25"/>
      <c r="Y472" s="25"/>
      <c r="Z472" s="25"/>
      <c r="AA472" s="25"/>
      <c r="AB472" s="25"/>
    </row>
    <row r="473" spans="1:28" ht="13.15">
      <c r="A473" s="24">
        <v>25126</v>
      </c>
      <c r="B473" s="25" t="s">
        <v>575</v>
      </c>
      <c r="C473" s="25" t="s">
        <v>586</v>
      </c>
      <c r="D473" s="26">
        <v>92967</v>
      </c>
      <c r="E473" s="27">
        <f t="shared" si="0"/>
        <v>79003</v>
      </c>
      <c r="F473" s="25">
        <f>+VLOOKUP(A473,Hoja1!$D$3:$S$1124,3,FALSE)</f>
        <v>77827</v>
      </c>
      <c r="G473" s="25">
        <f>+VLOOKUP(A473,Hoja1!$D$3:$S$1124,4,FALSE)</f>
        <v>363</v>
      </c>
      <c r="H473" s="25">
        <f>+VLOOKUP(A473,Hoja1!$D$3:$S$1124,5,FALSE)</f>
        <v>27</v>
      </c>
      <c r="I473" s="25">
        <f>+VLOOKUP(A473,Hoja1!$D$3:$S$1124,6,FALSE)</f>
        <v>45</v>
      </c>
      <c r="J473" s="25">
        <f>+VLOOKUP(A473,Hoja1!$D$3:$S$1124,7,FALSE)</f>
        <v>741</v>
      </c>
      <c r="K473" s="27">
        <f t="shared" si="18"/>
        <v>77616</v>
      </c>
      <c r="L473" s="25">
        <f>+VLOOKUP(A473,Hoja1!$D$3:$S$1124,8,FALSE)</f>
        <v>75993</v>
      </c>
      <c r="M473" s="25">
        <f>+VLOOKUP(A473,Hoja1!$D$3:$S$1124,9,FALSE)</f>
        <v>1469</v>
      </c>
      <c r="N473" s="25">
        <f>+VLOOKUP(A473,Hoja1!$D$3:$S$1124,10,FALSE)</f>
        <v>81</v>
      </c>
      <c r="O473" s="25">
        <f>+VLOOKUP(A473,Hoja1!$D$3:$S$1124,11,FALSE)</f>
        <v>40</v>
      </c>
      <c r="P473" s="25">
        <f>+VLOOKUP(A473,Hoja1!$D$3:$S$1124,12,FALSE)</f>
        <v>33</v>
      </c>
      <c r="Q473" s="27">
        <f t="shared" si="19"/>
        <v>78080</v>
      </c>
      <c r="R473" s="28">
        <f>+VLOOKUP(A473,Hoja1!$D$3:$S$1124,13,FALSE)</f>
        <v>65546</v>
      </c>
      <c r="S473" s="25">
        <f>+VLOOKUP(A473,Hoja1!$D$3:$S$1124,14,FALSE)</f>
        <v>11353</v>
      </c>
      <c r="T473" s="25">
        <f>+VLOOKUP(A473,Hoja1!$D$3:$S$1124,15,FALSE)</f>
        <v>857</v>
      </c>
      <c r="U473" s="25">
        <f>+VLOOKUP(A473,Hoja1!$D$3:$S$1124,16,FALSE)</f>
        <v>324</v>
      </c>
      <c r="V473" s="25"/>
      <c r="W473" s="27">
        <f t="shared" si="3"/>
        <v>0</v>
      </c>
      <c r="X473" s="25"/>
      <c r="Y473" s="25"/>
      <c r="Z473" s="25"/>
      <c r="AA473" s="25"/>
      <c r="AB473" s="25"/>
    </row>
    <row r="474" spans="1:28" ht="13.15">
      <c r="A474" s="24">
        <v>25148</v>
      </c>
      <c r="B474" s="25" t="s">
        <v>575</v>
      </c>
      <c r="C474" s="25" t="s">
        <v>587</v>
      </c>
      <c r="D474" s="26">
        <v>12990</v>
      </c>
      <c r="E474" s="27">
        <f t="shared" si="0"/>
        <v>12445</v>
      </c>
      <c r="F474" s="25">
        <f>+VLOOKUP(A474,Hoja1!$D$3:$S$1124,3,FALSE)</f>
        <v>5657</v>
      </c>
      <c r="G474" s="25">
        <f>+VLOOKUP(A474,Hoja1!$D$3:$S$1124,4,FALSE)</f>
        <v>2297</v>
      </c>
      <c r="H474" s="25">
        <f>+VLOOKUP(A474,Hoja1!$D$3:$S$1124,5,FALSE)</f>
        <v>31</v>
      </c>
      <c r="I474" s="25">
        <f>+VLOOKUP(A474,Hoja1!$D$3:$S$1124,6,FALSE)</f>
        <v>4385</v>
      </c>
      <c r="J474" s="25">
        <f>+VLOOKUP(A474,Hoja1!$D$3:$S$1124,7,FALSE)</f>
        <v>75</v>
      </c>
      <c r="K474" s="27">
        <f t="shared" si="18"/>
        <v>10143</v>
      </c>
      <c r="L474" s="25">
        <f>+VLOOKUP(A474,Hoja1!$D$3:$S$1124,8,FALSE)</f>
        <v>2798</v>
      </c>
      <c r="M474" s="25">
        <f>+VLOOKUP(A474,Hoja1!$D$3:$S$1124,9,FALSE)</f>
        <v>5317</v>
      </c>
      <c r="N474" s="25">
        <f>+VLOOKUP(A474,Hoja1!$D$3:$S$1124,10,FALSE)</f>
        <v>449</v>
      </c>
      <c r="O474" s="25">
        <f>+VLOOKUP(A474,Hoja1!$D$3:$S$1124,11,FALSE)</f>
        <v>742</v>
      </c>
      <c r="P474" s="25">
        <f>+VLOOKUP(A474,Hoja1!$D$3:$S$1124,12,FALSE)</f>
        <v>837</v>
      </c>
      <c r="Q474" s="27">
        <f t="shared" si="19"/>
        <v>10235</v>
      </c>
      <c r="R474" s="28">
        <f>+VLOOKUP(A474,Hoja1!$D$3:$S$1124,13,FALSE)</f>
        <v>2990</v>
      </c>
      <c r="S474" s="25">
        <f>+VLOOKUP(A474,Hoja1!$D$3:$S$1124,14,FALSE)</f>
        <v>531</v>
      </c>
      <c r="T474" s="25">
        <f>+VLOOKUP(A474,Hoja1!$D$3:$S$1124,15,FALSE)</f>
        <v>7</v>
      </c>
      <c r="U474" s="25">
        <f>+VLOOKUP(A474,Hoja1!$D$3:$S$1124,16,FALSE)</f>
        <v>6707</v>
      </c>
      <c r="V474" s="25"/>
      <c r="W474" s="27">
        <f t="shared" si="3"/>
        <v>0</v>
      </c>
      <c r="X474" s="25"/>
      <c r="Y474" s="25"/>
      <c r="Z474" s="25"/>
      <c r="AA474" s="25"/>
      <c r="AB474" s="25"/>
    </row>
    <row r="475" spans="1:28" ht="13.15">
      <c r="A475" s="24">
        <v>25151</v>
      </c>
      <c r="B475" s="25" t="s">
        <v>575</v>
      </c>
      <c r="C475" s="25" t="s">
        <v>588</v>
      </c>
      <c r="D475" s="26">
        <v>17956</v>
      </c>
      <c r="E475" s="27">
        <f t="shared" si="0"/>
        <v>16140</v>
      </c>
      <c r="F475" s="25">
        <f>+VLOOKUP(A475,Hoja1!$D$3:$S$1124,3,FALSE)</f>
        <v>7980</v>
      </c>
      <c r="G475" s="25">
        <f>+VLOOKUP(A475,Hoja1!$D$3:$S$1124,4,FALSE)</f>
        <v>2006</v>
      </c>
      <c r="H475" s="25">
        <f>+VLOOKUP(A475,Hoja1!$D$3:$S$1124,5,FALSE)</f>
        <v>57</v>
      </c>
      <c r="I475" s="25">
        <f>+VLOOKUP(A475,Hoja1!$D$3:$S$1124,6,FALSE)</f>
        <v>6015</v>
      </c>
      <c r="J475" s="25">
        <f>+VLOOKUP(A475,Hoja1!$D$3:$S$1124,7,FALSE)</f>
        <v>82</v>
      </c>
      <c r="K475" s="27">
        <f t="shared" si="18"/>
        <v>15288</v>
      </c>
      <c r="L475" s="25">
        <f>+VLOOKUP(A475,Hoja1!$D$3:$S$1124,8,FALSE)</f>
        <v>6639</v>
      </c>
      <c r="M475" s="25">
        <f>+VLOOKUP(A475,Hoja1!$D$3:$S$1124,9,FALSE)</f>
        <v>8222</v>
      </c>
      <c r="N475" s="25">
        <f>+VLOOKUP(A475,Hoja1!$D$3:$S$1124,10,FALSE)</f>
        <v>87</v>
      </c>
      <c r="O475" s="25">
        <f>+VLOOKUP(A475,Hoja1!$D$3:$S$1124,11,FALSE)</f>
        <v>168</v>
      </c>
      <c r="P475" s="25">
        <f>+VLOOKUP(A475,Hoja1!$D$3:$S$1124,12,FALSE)</f>
        <v>172</v>
      </c>
      <c r="Q475" s="27">
        <f t="shared" si="19"/>
        <v>15319</v>
      </c>
      <c r="R475" s="28">
        <f>+VLOOKUP(A475,Hoja1!$D$3:$S$1124,13,FALSE)</f>
        <v>6416</v>
      </c>
      <c r="S475" s="25">
        <f>+VLOOKUP(A475,Hoja1!$D$3:$S$1124,14,FALSE)</f>
        <v>319</v>
      </c>
      <c r="T475" s="25">
        <f>+VLOOKUP(A475,Hoja1!$D$3:$S$1124,15,FALSE)</f>
        <v>1</v>
      </c>
      <c r="U475" s="25">
        <f>+VLOOKUP(A475,Hoja1!$D$3:$S$1124,16,FALSE)</f>
        <v>8583</v>
      </c>
      <c r="V475" s="25"/>
      <c r="W475" s="27">
        <f t="shared" si="3"/>
        <v>0</v>
      </c>
      <c r="X475" s="25"/>
      <c r="Y475" s="25"/>
      <c r="Z475" s="25"/>
      <c r="AA475" s="25"/>
      <c r="AB475" s="25"/>
    </row>
    <row r="476" spans="1:28" ht="13.15">
      <c r="A476" s="24">
        <v>25154</v>
      </c>
      <c r="B476" s="25" t="s">
        <v>575</v>
      </c>
      <c r="C476" s="25" t="s">
        <v>589</v>
      </c>
      <c r="D476" s="26">
        <v>7940</v>
      </c>
      <c r="E476" s="27">
        <f t="shared" si="0"/>
        <v>11329</v>
      </c>
      <c r="F476" s="25">
        <f>+VLOOKUP(A476,Hoja1!$D$3:$S$1124,3,FALSE)</f>
        <v>6113</v>
      </c>
      <c r="G476" s="25">
        <f>+VLOOKUP(A476,Hoja1!$D$3:$S$1124,4,FALSE)</f>
        <v>4048</v>
      </c>
      <c r="H476" s="25">
        <f>+VLOOKUP(A476,Hoja1!$D$3:$S$1124,5,FALSE)</f>
        <v>82</v>
      </c>
      <c r="I476" s="25">
        <f>+VLOOKUP(A476,Hoja1!$D$3:$S$1124,6,FALSE)</f>
        <v>1055</v>
      </c>
      <c r="J476" s="25">
        <f>+VLOOKUP(A476,Hoja1!$D$3:$S$1124,7,FALSE)</f>
        <v>31</v>
      </c>
      <c r="K476" s="27">
        <f t="shared" si="18"/>
        <v>7291</v>
      </c>
      <c r="L476" s="25">
        <f>+VLOOKUP(A476,Hoja1!$D$3:$S$1124,8,FALSE)</f>
        <v>2045</v>
      </c>
      <c r="M476" s="25">
        <f>+VLOOKUP(A476,Hoja1!$D$3:$S$1124,9,FALSE)</f>
        <v>4660</v>
      </c>
      <c r="N476" s="25">
        <f>+VLOOKUP(A476,Hoja1!$D$3:$S$1124,10,FALSE)</f>
        <v>11</v>
      </c>
      <c r="O476" s="25">
        <f>+VLOOKUP(A476,Hoja1!$D$3:$S$1124,11,FALSE)</f>
        <v>473</v>
      </c>
      <c r="P476" s="25">
        <f>+VLOOKUP(A476,Hoja1!$D$3:$S$1124,12,FALSE)</f>
        <v>102</v>
      </c>
      <c r="Q476" s="27">
        <f t="shared" si="19"/>
        <v>7305</v>
      </c>
      <c r="R476" s="28">
        <f>+VLOOKUP(A476,Hoja1!$D$3:$S$1124,13,FALSE)</f>
        <v>35</v>
      </c>
      <c r="S476" s="25">
        <f>+VLOOKUP(A476,Hoja1!$D$3:$S$1124,14,FALSE)</f>
        <v>2031</v>
      </c>
      <c r="T476" s="25">
        <f>+VLOOKUP(A476,Hoja1!$D$3:$S$1124,15,FALSE)</f>
        <v>0</v>
      </c>
      <c r="U476" s="25">
        <f>+VLOOKUP(A476,Hoja1!$D$3:$S$1124,16,FALSE)</f>
        <v>5239</v>
      </c>
      <c r="V476" s="25"/>
      <c r="W476" s="27">
        <f t="shared" si="3"/>
        <v>0</v>
      </c>
      <c r="X476" s="25"/>
      <c r="Y476" s="25"/>
      <c r="Z476" s="25"/>
      <c r="AA476" s="25"/>
      <c r="AB476" s="25"/>
    </row>
    <row r="477" spans="1:28" ht="13.15">
      <c r="A477" s="24">
        <v>25168</v>
      </c>
      <c r="B477" s="25" t="s">
        <v>575</v>
      </c>
      <c r="C477" s="25" t="s">
        <v>590</v>
      </c>
      <c r="D477" s="26">
        <v>4364</v>
      </c>
      <c r="E477" s="27">
        <f t="shared" si="0"/>
        <v>3808</v>
      </c>
      <c r="F477" s="25">
        <f>+VLOOKUP(A477,Hoja1!$D$3:$S$1124,3,FALSE)</f>
        <v>1389</v>
      </c>
      <c r="G477" s="25">
        <f>+VLOOKUP(A477,Hoja1!$D$3:$S$1124,4,FALSE)</f>
        <v>711</v>
      </c>
      <c r="H477" s="25">
        <f>+VLOOKUP(A477,Hoja1!$D$3:$S$1124,5,FALSE)</f>
        <v>16</v>
      </c>
      <c r="I477" s="25">
        <f>+VLOOKUP(A477,Hoja1!$D$3:$S$1124,6,FALSE)</f>
        <v>1657</v>
      </c>
      <c r="J477" s="25">
        <f>+VLOOKUP(A477,Hoja1!$D$3:$S$1124,7,FALSE)</f>
        <v>35</v>
      </c>
      <c r="K477" s="27">
        <f t="shared" si="18"/>
        <v>3252</v>
      </c>
      <c r="L477" s="25">
        <f>+VLOOKUP(A477,Hoja1!$D$3:$S$1124,8,FALSE)</f>
        <v>779</v>
      </c>
      <c r="M477" s="25">
        <f>+VLOOKUP(A477,Hoja1!$D$3:$S$1124,9,FALSE)</f>
        <v>2025</v>
      </c>
      <c r="N477" s="25">
        <f>+VLOOKUP(A477,Hoja1!$D$3:$S$1124,10,FALSE)</f>
        <v>19</v>
      </c>
      <c r="O477" s="25">
        <f>+VLOOKUP(A477,Hoja1!$D$3:$S$1124,11,FALSE)</f>
        <v>253</v>
      </c>
      <c r="P477" s="25">
        <f>+VLOOKUP(A477,Hoja1!$D$3:$S$1124,12,FALSE)</f>
        <v>176</v>
      </c>
      <c r="Q477" s="27">
        <f t="shared" si="19"/>
        <v>3277</v>
      </c>
      <c r="R477" s="28">
        <f>+VLOOKUP(A477,Hoja1!$D$3:$S$1124,13,FALSE)</f>
        <v>827</v>
      </c>
      <c r="S477" s="25">
        <f>+VLOOKUP(A477,Hoja1!$D$3:$S$1124,14,FALSE)</f>
        <v>34</v>
      </c>
      <c r="T477" s="25">
        <f>+VLOOKUP(A477,Hoja1!$D$3:$S$1124,15,FALSE)</f>
        <v>0</v>
      </c>
      <c r="U477" s="25">
        <f>+VLOOKUP(A477,Hoja1!$D$3:$S$1124,16,FALSE)</f>
        <v>2416</v>
      </c>
      <c r="V477" s="25"/>
      <c r="W477" s="27">
        <f t="shared" si="3"/>
        <v>0</v>
      </c>
      <c r="X477" s="25"/>
      <c r="Y477" s="25"/>
      <c r="Z477" s="25"/>
      <c r="AA477" s="25"/>
      <c r="AB477" s="25"/>
    </row>
    <row r="478" spans="1:28" ht="13.15">
      <c r="A478" s="24">
        <v>25175</v>
      </c>
      <c r="B478" s="25" t="s">
        <v>575</v>
      </c>
      <c r="C478" s="25" t="s">
        <v>591</v>
      </c>
      <c r="D478" s="26">
        <v>149570</v>
      </c>
      <c r="E478" s="27">
        <f t="shared" si="0"/>
        <v>126351</v>
      </c>
      <c r="F478" s="25">
        <f>+VLOOKUP(A478,Hoja1!$D$3:$S$1124,3,FALSE)</f>
        <v>122970</v>
      </c>
      <c r="G478" s="25">
        <f>+VLOOKUP(A478,Hoja1!$D$3:$S$1124,4,FALSE)</f>
        <v>1880</v>
      </c>
      <c r="H478" s="25">
        <f>+VLOOKUP(A478,Hoja1!$D$3:$S$1124,5,FALSE)</f>
        <v>210</v>
      </c>
      <c r="I478" s="25">
        <f>+VLOOKUP(A478,Hoja1!$D$3:$S$1124,6,FALSE)</f>
        <v>175</v>
      </c>
      <c r="J478" s="25">
        <f>+VLOOKUP(A478,Hoja1!$D$3:$S$1124,7,FALSE)</f>
        <v>1116</v>
      </c>
      <c r="K478" s="27">
        <f t="shared" si="18"/>
        <v>123052</v>
      </c>
      <c r="L478" s="25">
        <f>+VLOOKUP(A478,Hoja1!$D$3:$S$1124,8,FALSE)</f>
        <v>113667</v>
      </c>
      <c r="M478" s="25">
        <f>+VLOOKUP(A478,Hoja1!$D$3:$S$1124,9,FALSE)</f>
        <v>8977</v>
      </c>
      <c r="N478" s="25">
        <f>+VLOOKUP(A478,Hoja1!$D$3:$S$1124,10,FALSE)</f>
        <v>192</v>
      </c>
      <c r="O478" s="25">
        <f>+VLOOKUP(A478,Hoja1!$D$3:$S$1124,11,FALSE)</f>
        <v>105</v>
      </c>
      <c r="P478" s="25">
        <f>+VLOOKUP(A478,Hoja1!$D$3:$S$1124,12,FALSE)</f>
        <v>111</v>
      </c>
      <c r="Q478" s="27">
        <f t="shared" si="19"/>
        <v>123804</v>
      </c>
      <c r="R478" s="28">
        <f>+VLOOKUP(A478,Hoja1!$D$3:$S$1124,13,FALSE)</f>
        <v>119668</v>
      </c>
      <c r="S478" s="25">
        <f>+VLOOKUP(A478,Hoja1!$D$3:$S$1124,14,FALSE)</f>
        <v>2017</v>
      </c>
      <c r="T478" s="25">
        <f>+VLOOKUP(A478,Hoja1!$D$3:$S$1124,15,FALSE)</f>
        <v>1458</v>
      </c>
      <c r="U478" s="25">
        <f>+VLOOKUP(A478,Hoja1!$D$3:$S$1124,16,FALSE)</f>
        <v>661</v>
      </c>
      <c r="V478" s="25"/>
      <c r="W478" s="27">
        <f t="shared" si="3"/>
        <v>0</v>
      </c>
      <c r="X478" s="25"/>
      <c r="Y478" s="25"/>
      <c r="Z478" s="25"/>
      <c r="AA478" s="25"/>
      <c r="AB478" s="25"/>
    </row>
    <row r="479" spans="1:28" ht="13.15">
      <c r="A479" s="24">
        <v>25178</v>
      </c>
      <c r="B479" s="25" t="s">
        <v>575</v>
      </c>
      <c r="C479" s="25" t="s">
        <v>592</v>
      </c>
      <c r="D479" s="26">
        <v>10058</v>
      </c>
      <c r="E479" s="27">
        <f t="shared" si="0"/>
        <v>10848</v>
      </c>
      <c r="F479" s="25">
        <f>+VLOOKUP(A479,Hoja1!$D$3:$S$1124,3,FALSE)</f>
        <v>4877</v>
      </c>
      <c r="G479" s="25">
        <f>+VLOOKUP(A479,Hoja1!$D$3:$S$1124,4,FALSE)</f>
        <v>2270</v>
      </c>
      <c r="H479" s="25">
        <f>+VLOOKUP(A479,Hoja1!$D$3:$S$1124,5,FALSE)</f>
        <v>10</v>
      </c>
      <c r="I479" s="25">
        <f>+VLOOKUP(A479,Hoja1!$D$3:$S$1124,6,FALSE)</f>
        <v>3594</v>
      </c>
      <c r="J479" s="25">
        <f>+VLOOKUP(A479,Hoja1!$D$3:$S$1124,7,FALSE)</f>
        <v>97</v>
      </c>
      <c r="K479" s="27">
        <f t="shared" si="18"/>
        <v>8591</v>
      </c>
      <c r="L479" s="25">
        <f>+VLOOKUP(A479,Hoja1!$D$3:$S$1124,8,FALSE)</f>
        <v>2606</v>
      </c>
      <c r="M479" s="25">
        <f>+VLOOKUP(A479,Hoja1!$D$3:$S$1124,9,FALSE)</f>
        <v>5653</v>
      </c>
      <c r="N479" s="25">
        <f>+VLOOKUP(A479,Hoja1!$D$3:$S$1124,10,FALSE)</f>
        <v>10</v>
      </c>
      <c r="O479" s="25">
        <f>+VLOOKUP(A479,Hoja1!$D$3:$S$1124,11,FALSE)</f>
        <v>201</v>
      </c>
      <c r="P479" s="25">
        <f>+VLOOKUP(A479,Hoja1!$D$3:$S$1124,12,FALSE)</f>
        <v>121</v>
      </c>
      <c r="Q479" s="27">
        <f t="shared" si="19"/>
        <v>8597</v>
      </c>
      <c r="R479" s="28">
        <f>+VLOOKUP(A479,Hoja1!$D$3:$S$1124,13,FALSE)</f>
        <v>2574</v>
      </c>
      <c r="S479" s="25">
        <f>+VLOOKUP(A479,Hoja1!$D$3:$S$1124,14,FALSE)</f>
        <v>74</v>
      </c>
      <c r="T479" s="25">
        <f>+VLOOKUP(A479,Hoja1!$D$3:$S$1124,15,FALSE)</f>
        <v>4</v>
      </c>
      <c r="U479" s="25">
        <f>+VLOOKUP(A479,Hoja1!$D$3:$S$1124,16,FALSE)</f>
        <v>5945</v>
      </c>
      <c r="V479" s="25"/>
      <c r="W479" s="27">
        <f t="shared" si="3"/>
        <v>0</v>
      </c>
      <c r="X479" s="25"/>
      <c r="Y479" s="25"/>
      <c r="Z479" s="25"/>
      <c r="AA479" s="25"/>
      <c r="AB479" s="25"/>
    </row>
    <row r="480" spans="1:28" ht="13.15">
      <c r="A480" s="24">
        <v>25181</v>
      </c>
      <c r="B480" s="25" t="s">
        <v>575</v>
      </c>
      <c r="C480" s="25" t="s">
        <v>593</v>
      </c>
      <c r="D480" s="26">
        <v>11528</v>
      </c>
      <c r="E480" s="27">
        <f t="shared" si="0"/>
        <v>14139</v>
      </c>
      <c r="F480" s="25">
        <f>+VLOOKUP(A480,Hoja1!$D$3:$S$1124,3,FALSE)</f>
        <v>8627</v>
      </c>
      <c r="G480" s="25">
        <f>+VLOOKUP(A480,Hoja1!$D$3:$S$1124,4,FALSE)</f>
        <v>4070</v>
      </c>
      <c r="H480" s="25">
        <f>+VLOOKUP(A480,Hoja1!$D$3:$S$1124,5,FALSE)</f>
        <v>3</v>
      </c>
      <c r="I480" s="25">
        <f>+VLOOKUP(A480,Hoja1!$D$3:$S$1124,6,FALSE)</f>
        <v>1395</v>
      </c>
      <c r="J480" s="25">
        <f>+VLOOKUP(A480,Hoja1!$D$3:$S$1124,7,FALSE)</f>
        <v>44</v>
      </c>
      <c r="K480" s="27">
        <f t="shared" si="18"/>
        <v>10206</v>
      </c>
      <c r="L480" s="25">
        <f>+VLOOKUP(A480,Hoja1!$D$3:$S$1124,8,FALSE)</f>
        <v>4026</v>
      </c>
      <c r="M480" s="25">
        <f>+VLOOKUP(A480,Hoja1!$D$3:$S$1124,9,FALSE)</f>
        <v>5575</v>
      </c>
      <c r="N480" s="25">
        <f>+VLOOKUP(A480,Hoja1!$D$3:$S$1124,10,FALSE)</f>
        <v>257</v>
      </c>
      <c r="O480" s="25">
        <f>+VLOOKUP(A480,Hoja1!$D$3:$S$1124,11,FALSE)</f>
        <v>258</v>
      </c>
      <c r="P480" s="25">
        <f>+VLOOKUP(A480,Hoja1!$D$3:$S$1124,12,FALSE)</f>
        <v>90</v>
      </c>
      <c r="Q480" s="27">
        <f t="shared" si="19"/>
        <v>10249</v>
      </c>
      <c r="R480" s="28">
        <f>+VLOOKUP(A480,Hoja1!$D$3:$S$1124,13,FALSE)</f>
        <v>4025</v>
      </c>
      <c r="S480" s="25">
        <f>+VLOOKUP(A480,Hoja1!$D$3:$S$1124,14,FALSE)</f>
        <v>88</v>
      </c>
      <c r="T480" s="25">
        <f>+VLOOKUP(A480,Hoja1!$D$3:$S$1124,15,FALSE)</f>
        <v>3</v>
      </c>
      <c r="U480" s="25">
        <f>+VLOOKUP(A480,Hoja1!$D$3:$S$1124,16,FALSE)</f>
        <v>6133</v>
      </c>
      <c r="V480" s="25"/>
      <c r="W480" s="27">
        <f t="shared" si="3"/>
        <v>0</v>
      </c>
      <c r="X480" s="25"/>
      <c r="Y480" s="25"/>
      <c r="Z480" s="25"/>
      <c r="AA480" s="25"/>
      <c r="AB480" s="25"/>
    </row>
    <row r="481" spans="1:28" ht="13.15">
      <c r="A481" s="24">
        <v>25183</v>
      </c>
      <c r="B481" s="25" t="s">
        <v>575</v>
      </c>
      <c r="C481" s="25" t="s">
        <v>594</v>
      </c>
      <c r="D481" s="26">
        <v>22278</v>
      </c>
      <c r="E481" s="27">
        <f t="shared" si="0"/>
        <v>25864</v>
      </c>
      <c r="F481" s="25">
        <f>+VLOOKUP(A481,Hoja1!$D$3:$S$1124,3,FALSE)</f>
        <v>16729</v>
      </c>
      <c r="G481" s="25">
        <f>+VLOOKUP(A481,Hoja1!$D$3:$S$1124,4,FALSE)</f>
        <v>6277</v>
      </c>
      <c r="H481" s="25">
        <f>+VLOOKUP(A481,Hoja1!$D$3:$S$1124,5,FALSE)</f>
        <v>182</v>
      </c>
      <c r="I481" s="25">
        <f>+VLOOKUP(A481,Hoja1!$D$3:$S$1124,6,FALSE)</f>
        <v>2603</v>
      </c>
      <c r="J481" s="25">
        <f>+VLOOKUP(A481,Hoja1!$D$3:$S$1124,7,FALSE)</f>
        <v>73</v>
      </c>
      <c r="K481" s="27">
        <f t="shared" si="18"/>
        <v>19368</v>
      </c>
      <c r="L481" s="25">
        <f>+VLOOKUP(A481,Hoja1!$D$3:$S$1124,8,FALSE)</f>
        <v>9998</v>
      </c>
      <c r="M481" s="25">
        <f>+VLOOKUP(A481,Hoja1!$D$3:$S$1124,9,FALSE)</f>
        <v>8394</v>
      </c>
      <c r="N481" s="25">
        <f>+VLOOKUP(A481,Hoja1!$D$3:$S$1124,10,FALSE)</f>
        <v>62</v>
      </c>
      <c r="O481" s="25">
        <f>+VLOOKUP(A481,Hoja1!$D$3:$S$1124,11,FALSE)</f>
        <v>578</v>
      </c>
      <c r="P481" s="25">
        <f>+VLOOKUP(A481,Hoja1!$D$3:$S$1124,12,FALSE)</f>
        <v>336</v>
      </c>
      <c r="Q481" s="27">
        <f t="shared" si="19"/>
        <v>19452</v>
      </c>
      <c r="R481" s="28">
        <f>+VLOOKUP(A481,Hoja1!$D$3:$S$1124,13,FALSE)</f>
        <v>1684</v>
      </c>
      <c r="S481" s="25">
        <f>+VLOOKUP(A481,Hoja1!$D$3:$S$1124,14,FALSE)</f>
        <v>8469</v>
      </c>
      <c r="T481" s="25">
        <f>+VLOOKUP(A481,Hoja1!$D$3:$S$1124,15,FALSE)</f>
        <v>4</v>
      </c>
      <c r="U481" s="25">
        <f>+VLOOKUP(A481,Hoja1!$D$3:$S$1124,16,FALSE)</f>
        <v>9295</v>
      </c>
      <c r="V481" s="25"/>
      <c r="W481" s="27">
        <f t="shared" si="3"/>
        <v>0</v>
      </c>
      <c r="X481" s="25"/>
      <c r="Y481" s="25"/>
      <c r="Z481" s="25"/>
      <c r="AA481" s="25"/>
      <c r="AB481" s="25"/>
    </row>
    <row r="482" spans="1:28" ht="13.15">
      <c r="A482" s="24">
        <v>25200</v>
      </c>
      <c r="B482" s="25" t="s">
        <v>575</v>
      </c>
      <c r="C482" s="25" t="s">
        <v>595</v>
      </c>
      <c r="D482" s="26">
        <v>24434</v>
      </c>
      <c r="E482" s="27">
        <f t="shared" si="0"/>
        <v>30376</v>
      </c>
      <c r="F482" s="25">
        <f>+VLOOKUP(A482,Hoja1!$D$3:$S$1124,3,FALSE)</f>
        <v>19530</v>
      </c>
      <c r="G482" s="25">
        <f>+VLOOKUP(A482,Hoja1!$D$3:$S$1124,4,FALSE)</f>
        <v>10049</v>
      </c>
      <c r="H482" s="25">
        <f>+VLOOKUP(A482,Hoja1!$D$3:$S$1124,5,FALSE)</f>
        <v>31</v>
      </c>
      <c r="I482" s="25">
        <f>+VLOOKUP(A482,Hoja1!$D$3:$S$1124,6,FALSE)</f>
        <v>702</v>
      </c>
      <c r="J482" s="25">
        <f>+VLOOKUP(A482,Hoja1!$D$3:$S$1124,7,FALSE)</f>
        <v>64</v>
      </c>
      <c r="K482" s="27">
        <f t="shared" si="18"/>
        <v>20643</v>
      </c>
      <c r="L482" s="25">
        <f>+VLOOKUP(A482,Hoja1!$D$3:$S$1124,8,FALSE)</f>
        <v>14062</v>
      </c>
      <c r="M482" s="25">
        <f>+VLOOKUP(A482,Hoja1!$D$3:$S$1124,9,FALSE)</f>
        <v>6493</v>
      </c>
      <c r="N482" s="25">
        <f>+VLOOKUP(A482,Hoja1!$D$3:$S$1124,10,FALSE)</f>
        <v>17</v>
      </c>
      <c r="O482" s="25">
        <f>+VLOOKUP(A482,Hoja1!$D$3:$S$1124,11,FALSE)</f>
        <v>61</v>
      </c>
      <c r="P482" s="25">
        <f>+VLOOKUP(A482,Hoja1!$D$3:$S$1124,12,FALSE)</f>
        <v>10</v>
      </c>
      <c r="Q482" s="27">
        <f t="shared" si="19"/>
        <v>20678</v>
      </c>
      <c r="R482" s="28">
        <f>+VLOOKUP(A482,Hoja1!$D$3:$S$1124,13,FALSE)</f>
        <v>7633</v>
      </c>
      <c r="S482" s="25">
        <f>+VLOOKUP(A482,Hoja1!$D$3:$S$1124,14,FALSE)</f>
        <v>8094</v>
      </c>
      <c r="T482" s="25">
        <f>+VLOOKUP(A482,Hoja1!$D$3:$S$1124,15,FALSE)</f>
        <v>15</v>
      </c>
      <c r="U482" s="25">
        <f>+VLOOKUP(A482,Hoja1!$D$3:$S$1124,16,FALSE)</f>
        <v>4936</v>
      </c>
      <c r="V482" s="25"/>
      <c r="W482" s="27">
        <f t="shared" si="3"/>
        <v>0</v>
      </c>
      <c r="X482" s="25"/>
      <c r="Y482" s="25"/>
      <c r="Z482" s="25"/>
      <c r="AA482" s="25"/>
      <c r="AB482" s="25"/>
    </row>
    <row r="483" spans="1:28" ht="13.15">
      <c r="A483" s="24">
        <v>25214</v>
      </c>
      <c r="B483" s="25" t="s">
        <v>575</v>
      </c>
      <c r="C483" s="25" t="s">
        <v>596</v>
      </c>
      <c r="D483" s="26">
        <v>36992</v>
      </c>
      <c r="E483" s="27">
        <f t="shared" si="0"/>
        <v>35697</v>
      </c>
      <c r="F483" s="25">
        <f>+VLOOKUP(A483,Hoja1!$D$3:$S$1124,3,FALSE)</f>
        <v>29377</v>
      </c>
      <c r="G483" s="25">
        <f>+VLOOKUP(A483,Hoja1!$D$3:$S$1124,4,FALSE)</f>
        <v>4033</v>
      </c>
      <c r="H483" s="25">
        <f>+VLOOKUP(A483,Hoja1!$D$3:$S$1124,5,FALSE)</f>
        <v>269</v>
      </c>
      <c r="I483" s="25">
        <f>+VLOOKUP(A483,Hoja1!$D$3:$S$1124,6,FALSE)</f>
        <v>306</v>
      </c>
      <c r="J483" s="25">
        <f>+VLOOKUP(A483,Hoja1!$D$3:$S$1124,7,FALSE)</f>
        <v>1712</v>
      </c>
      <c r="K483" s="27">
        <f t="shared" si="18"/>
        <v>30082</v>
      </c>
      <c r="L483" s="25">
        <f>+VLOOKUP(A483,Hoja1!$D$3:$S$1124,8,FALSE)</f>
        <v>25834</v>
      </c>
      <c r="M483" s="25">
        <f>+VLOOKUP(A483,Hoja1!$D$3:$S$1124,9,FALSE)</f>
        <v>4194</v>
      </c>
      <c r="N483" s="25">
        <f>+VLOOKUP(A483,Hoja1!$D$3:$S$1124,10,FALSE)</f>
        <v>30</v>
      </c>
      <c r="O483" s="25">
        <f>+VLOOKUP(A483,Hoja1!$D$3:$S$1124,11,FALSE)</f>
        <v>8</v>
      </c>
      <c r="P483" s="25">
        <f>+VLOOKUP(A483,Hoja1!$D$3:$S$1124,12,FALSE)</f>
        <v>16</v>
      </c>
      <c r="Q483" s="27">
        <f t="shared" si="19"/>
        <v>30268</v>
      </c>
      <c r="R483" s="28">
        <f>+VLOOKUP(A483,Hoja1!$D$3:$S$1124,13,FALSE)</f>
        <v>29132</v>
      </c>
      <c r="S483" s="25">
        <f>+VLOOKUP(A483,Hoja1!$D$3:$S$1124,14,FALSE)</f>
        <v>534</v>
      </c>
      <c r="T483" s="25">
        <f>+VLOOKUP(A483,Hoja1!$D$3:$S$1124,15,FALSE)</f>
        <v>143</v>
      </c>
      <c r="U483" s="25">
        <f>+VLOOKUP(A483,Hoja1!$D$3:$S$1124,16,FALSE)</f>
        <v>459</v>
      </c>
      <c r="V483" s="25"/>
      <c r="W483" s="27">
        <f t="shared" si="3"/>
        <v>0</v>
      </c>
      <c r="X483" s="25"/>
      <c r="Y483" s="25"/>
      <c r="Z483" s="25"/>
      <c r="AA483" s="25"/>
      <c r="AB483" s="25"/>
    </row>
    <row r="484" spans="1:28" ht="13.15">
      <c r="A484" s="24">
        <v>25224</v>
      </c>
      <c r="B484" s="25" t="s">
        <v>575</v>
      </c>
      <c r="C484" s="25" t="s">
        <v>597</v>
      </c>
      <c r="D484" s="26">
        <v>8257</v>
      </c>
      <c r="E484" s="27">
        <f t="shared" si="0"/>
        <v>9900</v>
      </c>
      <c r="F484" s="25">
        <f>+VLOOKUP(A484,Hoja1!$D$3:$S$1124,3,FALSE)</f>
        <v>5927</v>
      </c>
      <c r="G484" s="25">
        <f>+VLOOKUP(A484,Hoja1!$D$3:$S$1124,4,FALSE)</f>
        <v>3116</v>
      </c>
      <c r="H484" s="25">
        <f>+VLOOKUP(A484,Hoja1!$D$3:$S$1124,5,FALSE)</f>
        <v>75</v>
      </c>
      <c r="I484" s="25">
        <f>+VLOOKUP(A484,Hoja1!$D$3:$S$1124,6,FALSE)</f>
        <v>735</v>
      </c>
      <c r="J484" s="25">
        <f>+VLOOKUP(A484,Hoja1!$D$3:$S$1124,7,FALSE)</f>
        <v>47</v>
      </c>
      <c r="K484" s="27">
        <f t="shared" si="18"/>
        <v>6960</v>
      </c>
      <c r="L484" s="25">
        <f>+VLOOKUP(A484,Hoja1!$D$3:$S$1124,8,FALSE)</f>
        <v>1207</v>
      </c>
      <c r="M484" s="25">
        <f>+VLOOKUP(A484,Hoja1!$D$3:$S$1124,9,FALSE)</f>
        <v>5135</v>
      </c>
      <c r="N484" s="25">
        <f>+VLOOKUP(A484,Hoja1!$D$3:$S$1124,10,FALSE)</f>
        <v>10</v>
      </c>
      <c r="O484" s="25">
        <f>+VLOOKUP(A484,Hoja1!$D$3:$S$1124,11,FALSE)</f>
        <v>307</v>
      </c>
      <c r="P484" s="25">
        <f>+VLOOKUP(A484,Hoja1!$D$3:$S$1124,12,FALSE)</f>
        <v>301</v>
      </c>
      <c r="Q484" s="27">
        <f t="shared" si="19"/>
        <v>6980</v>
      </c>
      <c r="R484" s="28">
        <f>+VLOOKUP(A484,Hoja1!$D$3:$S$1124,13,FALSE)</f>
        <v>1512</v>
      </c>
      <c r="S484" s="25">
        <f>+VLOOKUP(A484,Hoja1!$D$3:$S$1124,14,FALSE)</f>
        <v>72</v>
      </c>
      <c r="T484" s="25">
        <f>+VLOOKUP(A484,Hoja1!$D$3:$S$1124,15,FALSE)</f>
        <v>0</v>
      </c>
      <c r="U484" s="25">
        <f>+VLOOKUP(A484,Hoja1!$D$3:$S$1124,16,FALSE)</f>
        <v>5396</v>
      </c>
      <c r="V484" s="25"/>
      <c r="W484" s="27">
        <f t="shared" si="3"/>
        <v>0</v>
      </c>
      <c r="X484" s="25"/>
      <c r="Y484" s="25"/>
      <c r="Z484" s="25"/>
      <c r="AA484" s="25"/>
      <c r="AB484" s="25"/>
    </row>
    <row r="485" spans="1:28" ht="13.15">
      <c r="A485" s="24">
        <v>25245</v>
      </c>
      <c r="B485" s="25" t="s">
        <v>575</v>
      </c>
      <c r="C485" s="25" t="s">
        <v>598</v>
      </c>
      <c r="D485" s="26">
        <v>26176</v>
      </c>
      <c r="E485" s="27">
        <f t="shared" si="0"/>
        <v>31311</v>
      </c>
      <c r="F485" s="25">
        <f>+VLOOKUP(A485,Hoja1!$D$3:$S$1124,3,FALSE)</f>
        <v>20992</v>
      </c>
      <c r="G485" s="25">
        <f>+VLOOKUP(A485,Hoja1!$D$3:$S$1124,4,FALSE)</f>
        <v>9262</v>
      </c>
      <c r="H485" s="25">
        <f>+VLOOKUP(A485,Hoja1!$D$3:$S$1124,5,FALSE)</f>
        <v>17</v>
      </c>
      <c r="I485" s="25">
        <f>+VLOOKUP(A485,Hoja1!$D$3:$S$1124,6,FALSE)</f>
        <v>899</v>
      </c>
      <c r="J485" s="25">
        <f>+VLOOKUP(A485,Hoja1!$D$3:$S$1124,7,FALSE)</f>
        <v>141</v>
      </c>
      <c r="K485" s="27">
        <f t="shared" si="18"/>
        <v>22228</v>
      </c>
      <c r="L485" s="25">
        <f>+VLOOKUP(A485,Hoja1!$D$3:$S$1124,8,FALSE)</f>
        <v>11297</v>
      </c>
      <c r="M485" s="25">
        <f>+VLOOKUP(A485,Hoja1!$D$3:$S$1124,9,FALSE)</f>
        <v>10787</v>
      </c>
      <c r="N485" s="25">
        <f>+VLOOKUP(A485,Hoja1!$D$3:$S$1124,10,FALSE)</f>
        <v>19</v>
      </c>
      <c r="O485" s="25">
        <f>+VLOOKUP(A485,Hoja1!$D$3:$S$1124,11,FALSE)</f>
        <v>66</v>
      </c>
      <c r="P485" s="25">
        <f>+VLOOKUP(A485,Hoja1!$D$3:$S$1124,12,FALSE)</f>
        <v>59</v>
      </c>
      <c r="Q485" s="27">
        <f t="shared" si="19"/>
        <v>22280</v>
      </c>
      <c r="R485" s="28">
        <f>+VLOOKUP(A485,Hoja1!$D$3:$S$1124,13,FALSE)</f>
        <v>10028</v>
      </c>
      <c r="S485" s="25">
        <f>+VLOOKUP(A485,Hoja1!$D$3:$S$1124,14,FALSE)</f>
        <v>3281</v>
      </c>
      <c r="T485" s="25">
        <f>+VLOOKUP(A485,Hoja1!$D$3:$S$1124,15,FALSE)</f>
        <v>7</v>
      </c>
      <c r="U485" s="25">
        <f>+VLOOKUP(A485,Hoja1!$D$3:$S$1124,16,FALSE)</f>
        <v>8964</v>
      </c>
      <c r="V485" s="25"/>
      <c r="W485" s="27">
        <f t="shared" si="3"/>
        <v>0</v>
      </c>
      <c r="X485" s="25"/>
      <c r="Y485" s="25"/>
      <c r="Z485" s="25"/>
      <c r="AA485" s="25"/>
      <c r="AB485" s="25"/>
    </row>
    <row r="486" spans="1:28" ht="13.15">
      <c r="A486" s="24">
        <v>25258</v>
      </c>
      <c r="B486" s="25" t="s">
        <v>575</v>
      </c>
      <c r="C486" s="25" t="s">
        <v>289</v>
      </c>
      <c r="D486" s="26">
        <v>4789</v>
      </c>
      <c r="E486" s="27">
        <f t="shared" si="0"/>
        <v>3588</v>
      </c>
      <c r="F486" s="25">
        <f>+VLOOKUP(A486,Hoja1!$D$3:$S$1124,3,FALSE)</f>
        <v>925</v>
      </c>
      <c r="G486" s="25">
        <f>+VLOOKUP(A486,Hoja1!$D$3:$S$1124,4,FALSE)</f>
        <v>312</v>
      </c>
      <c r="H486" s="25">
        <f>+VLOOKUP(A486,Hoja1!$D$3:$S$1124,5,FALSE)</f>
        <v>13</v>
      </c>
      <c r="I486" s="25">
        <f>+VLOOKUP(A486,Hoja1!$D$3:$S$1124,6,FALSE)</f>
        <v>2333</v>
      </c>
      <c r="J486" s="25">
        <f>+VLOOKUP(A486,Hoja1!$D$3:$S$1124,7,FALSE)</f>
        <v>5</v>
      </c>
      <c r="K486" s="27">
        <f t="shared" si="18"/>
        <v>3444</v>
      </c>
      <c r="L486" s="25">
        <f>+VLOOKUP(A486,Hoja1!$D$3:$S$1124,8,FALSE)</f>
        <v>639</v>
      </c>
      <c r="M486" s="25">
        <f>+VLOOKUP(A486,Hoja1!$D$3:$S$1124,9,FALSE)</f>
        <v>2546</v>
      </c>
      <c r="N486" s="25">
        <f>+VLOOKUP(A486,Hoja1!$D$3:$S$1124,10,FALSE)</f>
        <v>5</v>
      </c>
      <c r="O486" s="25">
        <f>+VLOOKUP(A486,Hoja1!$D$3:$S$1124,11,FALSE)</f>
        <v>118</v>
      </c>
      <c r="P486" s="25">
        <f>+VLOOKUP(A486,Hoja1!$D$3:$S$1124,12,FALSE)</f>
        <v>136</v>
      </c>
      <c r="Q486" s="27">
        <f t="shared" si="19"/>
        <v>3445</v>
      </c>
      <c r="R486" s="28">
        <f>+VLOOKUP(A486,Hoja1!$D$3:$S$1124,13,FALSE)</f>
        <v>56</v>
      </c>
      <c r="S486" s="25">
        <f>+VLOOKUP(A486,Hoja1!$D$3:$S$1124,14,FALSE)</f>
        <v>725</v>
      </c>
      <c r="T486" s="25">
        <f>+VLOOKUP(A486,Hoja1!$D$3:$S$1124,15,FALSE)</f>
        <v>0</v>
      </c>
      <c r="U486" s="25">
        <f>+VLOOKUP(A486,Hoja1!$D$3:$S$1124,16,FALSE)</f>
        <v>2664</v>
      </c>
      <c r="V486" s="25"/>
      <c r="W486" s="27">
        <f t="shared" si="3"/>
        <v>0</v>
      </c>
      <c r="X486" s="25"/>
      <c r="Y486" s="25"/>
      <c r="Z486" s="25"/>
      <c r="AA486" s="25"/>
      <c r="AB486" s="25"/>
    </row>
    <row r="487" spans="1:28" ht="13.15">
      <c r="A487" s="24">
        <v>25260</v>
      </c>
      <c r="B487" s="25" t="s">
        <v>575</v>
      </c>
      <c r="C487" s="25" t="s">
        <v>599</v>
      </c>
      <c r="D487" s="26">
        <v>24768</v>
      </c>
      <c r="E487" s="27">
        <f t="shared" si="0"/>
        <v>21560</v>
      </c>
      <c r="F487" s="25">
        <f>+VLOOKUP(A487,Hoja1!$D$3:$S$1124,3,FALSE)</f>
        <v>20371</v>
      </c>
      <c r="G487" s="25">
        <f>+VLOOKUP(A487,Hoja1!$D$3:$S$1124,4,FALSE)</f>
        <v>617</v>
      </c>
      <c r="H487" s="25">
        <f>+VLOOKUP(A487,Hoja1!$D$3:$S$1124,5,FALSE)</f>
        <v>136</v>
      </c>
      <c r="I487" s="25">
        <f>+VLOOKUP(A487,Hoja1!$D$3:$S$1124,6,FALSE)</f>
        <v>404</v>
      </c>
      <c r="J487" s="25">
        <f>+VLOOKUP(A487,Hoja1!$D$3:$S$1124,7,FALSE)</f>
        <v>32</v>
      </c>
      <c r="K487" s="27">
        <f t="shared" si="18"/>
        <v>21108</v>
      </c>
      <c r="L487" s="25">
        <f>+VLOOKUP(A487,Hoja1!$D$3:$S$1124,8,FALSE)</f>
        <v>19168</v>
      </c>
      <c r="M487" s="25">
        <f>+VLOOKUP(A487,Hoja1!$D$3:$S$1124,9,FALSE)</f>
        <v>1927</v>
      </c>
      <c r="N487" s="25">
        <f>+VLOOKUP(A487,Hoja1!$D$3:$S$1124,10,FALSE)</f>
        <v>6</v>
      </c>
      <c r="O487" s="25">
        <f>+VLOOKUP(A487,Hoja1!$D$3:$S$1124,11,FALSE)</f>
        <v>0</v>
      </c>
      <c r="P487" s="25">
        <f>+VLOOKUP(A487,Hoja1!$D$3:$S$1124,12,FALSE)</f>
        <v>7</v>
      </c>
      <c r="Q487" s="27">
        <f t="shared" si="19"/>
        <v>21114</v>
      </c>
      <c r="R487" s="28">
        <f>+VLOOKUP(A487,Hoja1!$D$3:$S$1124,13,FALSE)</f>
        <v>18736</v>
      </c>
      <c r="S487" s="25">
        <f>+VLOOKUP(A487,Hoja1!$D$3:$S$1124,14,FALSE)</f>
        <v>1426</v>
      </c>
      <c r="T487" s="25">
        <f>+VLOOKUP(A487,Hoja1!$D$3:$S$1124,15,FALSE)</f>
        <v>5</v>
      </c>
      <c r="U487" s="25">
        <f>+VLOOKUP(A487,Hoja1!$D$3:$S$1124,16,FALSE)</f>
        <v>947</v>
      </c>
      <c r="V487" s="25"/>
      <c r="W487" s="27">
        <f t="shared" si="3"/>
        <v>0</v>
      </c>
      <c r="X487" s="25"/>
      <c r="Y487" s="25"/>
      <c r="Z487" s="25"/>
      <c r="AA487" s="25"/>
      <c r="AB487" s="25"/>
    </row>
    <row r="488" spans="1:28" ht="13.15">
      <c r="A488" s="24">
        <v>25269</v>
      </c>
      <c r="B488" s="25" t="s">
        <v>575</v>
      </c>
      <c r="C488" s="25" t="s">
        <v>600</v>
      </c>
      <c r="D488" s="26">
        <v>155978</v>
      </c>
      <c r="E488" s="27">
        <f t="shared" si="0"/>
        <v>140450</v>
      </c>
      <c r="F488" s="25">
        <f>+VLOOKUP(A488,Hoja1!$D$3:$S$1124,3,FALSE)</f>
        <v>129818</v>
      </c>
      <c r="G488" s="25">
        <f>+VLOOKUP(A488,Hoja1!$D$3:$S$1124,4,FALSE)</f>
        <v>7311</v>
      </c>
      <c r="H488" s="25">
        <f>+VLOOKUP(A488,Hoja1!$D$3:$S$1124,5,FALSE)</f>
        <v>841</v>
      </c>
      <c r="I488" s="25">
        <f>+VLOOKUP(A488,Hoja1!$D$3:$S$1124,6,FALSE)</f>
        <v>1730</v>
      </c>
      <c r="J488" s="25">
        <f>+VLOOKUP(A488,Hoja1!$D$3:$S$1124,7,FALSE)</f>
        <v>750</v>
      </c>
      <c r="K488" s="27">
        <f t="shared" si="18"/>
        <v>132386</v>
      </c>
      <c r="L488" s="25">
        <f>+VLOOKUP(A488,Hoja1!$D$3:$S$1124,8,FALSE)</f>
        <v>124578</v>
      </c>
      <c r="M488" s="25">
        <f>+VLOOKUP(A488,Hoja1!$D$3:$S$1124,9,FALSE)</f>
        <v>7382</v>
      </c>
      <c r="N488" s="25">
        <f>+VLOOKUP(A488,Hoja1!$D$3:$S$1124,10,FALSE)</f>
        <v>249</v>
      </c>
      <c r="O488" s="25">
        <f>+VLOOKUP(A488,Hoja1!$D$3:$S$1124,11,FALSE)</f>
        <v>106</v>
      </c>
      <c r="P488" s="25">
        <f>+VLOOKUP(A488,Hoja1!$D$3:$S$1124,12,FALSE)</f>
        <v>71</v>
      </c>
      <c r="Q488" s="27">
        <f t="shared" si="19"/>
        <v>132687</v>
      </c>
      <c r="R488" s="28">
        <f>+VLOOKUP(A488,Hoja1!$D$3:$S$1124,13,FALSE)</f>
        <v>118910</v>
      </c>
      <c r="S488" s="25">
        <f>+VLOOKUP(A488,Hoja1!$D$3:$S$1124,14,FALSE)</f>
        <v>11099</v>
      </c>
      <c r="T488" s="25">
        <f>+VLOOKUP(A488,Hoja1!$D$3:$S$1124,15,FALSE)</f>
        <v>557</v>
      </c>
      <c r="U488" s="25">
        <f>+VLOOKUP(A488,Hoja1!$D$3:$S$1124,16,FALSE)</f>
        <v>2121</v>
      </c>
      <c r="V488" s="25"/>
      <c r="W488" s="27">
        <f t="shared" si="3"/>
        <v>0</v>
      </c>
      <c r="X488" s="25"/>
      <c r="Y488" s="25"/>
      <c r="Z488" s="25"/>
      <c r="AA488" s="25"/>
      <c r="AB488" s="25"/>
    </row>
    <row r="489" spans="1:28" ht="13.15">
      <c r="A489" s="24">
        <v>25279</v>
      </c>
      <c r="B489" s="25" t="s">
        <v>575</v>
      </c>
      <c r="C489" s="25" t="s">
        <v>601</v>
      </c>
      <c r="D489" s="26">
        <v>12803</v>
      </c>
      <c r="E489" s="27">
        <f t="shared" si="0"/>
        <v>14202</v>
      </c>
      <c r="F489" s="25">
        <f>+VLOOKUP(A489,Hoja1!$D$3:$S$1124,3,FALSE)</f>
        <v>8837</v>
      </c>
      <c r="G489" s="25">
        <f>+VLOOKUP(A489,Hoja1!$D$3:$S$1124,4,FALSE)</f>
        <v>4172</v>
      </c>
      <c r="H489" s="25">
        <f>+VLOOKUP(A489,Hoja1!$D$3:$S$1124,5,FALSE)</f>
        <v>7</v>
      </c>
      <c r="I489" s="25">
        <f>+VLOOKUP(A489,Hoja1!$D$3:$S$1124,6,FALSE)</f>
        <v>1152</v>
      </c>
      <c r="J489" s="25">
        <f>+VLOOKUP(A489,Hoja1!$D$3:$S$1124,7,FALSE)</f>
        <v>34</v>
      </c>
      <c r="K489" s="27">
        <f t="shared" si="18"/>
        <v>10548</v>
      </c>
      <c r="L489" s="25">
        <f>+VLOOKUP(A489,Hoja1!$D$3:$S$1124,8,FALSE)</f>
        <v>4397</v>
      </c>
      <c r="M489" s="25">
        <f>+VLOOKUP(A489,Hoja1!$D$3:$S$1124,9,FALSE)</f>
        <v>5726</v>
      </c>
      <c r="N489" s="25">
        <f>+VLOOKUP(A489,Hoja1!$D$3:$S$1124,10,FALSE)</f>
        <v>101</v>
      </c>
      <c r="O489" s="25">
        <f>+VLOOKUP(A489,Hoja1!$D$3:$S$1124,11,FALSE)</f>
        <v>211</v>
      </c>
      <c r="P489" s="25">
        <f>+VLOOKUP(A489,Hoja1!$D$3:$S$1124,12,FALSE)</f>
        <v>113</v>
      </c>
      <c r="Q489" s="27">
        <f t="shared" si="19"/>
        <v>10565</v>
      </c>
      <c r="R489" s="28">
        <f>+VLOOKUP(A489,Hoja1!$D$3:$S$1124,13,FALSE)</f>
        <v>4514</v>
      </c>
      <c r="S489" s="25">
        <f>+VLOOKUP(A489,Hoja1!$D$3:$S$1124,14,FALSE)</f>
        <v>56</v>
      </c>
      <c r="T489" s="25">
        <f>+VLOOKUP(A489,Hoja1!$D$3:$S$1124,15,FALSE)</f>
        <v>4</v>
      </c>
      <c r="U489" s="25">
        <f>+VLOOKUP(A489,Hoja1!$D$3:$S$1124,16,FALSE)</f>
        <v>5991</v>
      </c>
      <c r="V489" s="25"/>
      <c r="W489" s="27">
        <f t="shared" si="3"/>
        <v>0</v>
      </c>
      <c r="X489" s="25"/>
      <c r="Y489" s="25"/>
      <c r="Z489" s="25"/>
      <c r="AA489" s="25"/>
      <c r="AB489" s="25"/>
    </row>
    <row r="490" spans="1:28" ht="13.15">
      <c r="A490" s="24">
        <v>25281</v>
      </c>
      <c r="B490" s="25" t="s">
        <v>575</v>
      </c>
      <c r="C490" s="25" t="s">
        <v>602</v>
      </c>
      <c r="D490" s="26">
        <v>6038</v>
      </c>
      <c r="E490" s="27">
        <f t="shared" si="0"/>
        <v>5800</v>
      </c>
      <c r="F490" s="25">
        <f>+VLOOKUP(A490,Hoja1!$D$3:$S$1124,3,FALSE)</f>
        <v>1801</v>
      </c>
      <c r="G490" s="25">
        <f>+VLOOKUP(A490,Hoja1!$D$3:$S$1124,4,FALSE)</f>
        <v>289</v>
      </c>
      <c r="H490" s="25">
        <f>+VLOOKUP(A490,Hoja1!$D$3:$S$1124,5,FALSE)</f>
        <v>5</v>
      </c>
      <c r="I490" s="25">
        <f>+VLOOKUP(A490,Hoja1!$D$3:$S$1124,6,FALSE)</f>
        <v>3673</v>
      </c>
      <c r="J490" s="25">
        <f>+VLOOKUP(A490,Hoja1!$D$3:$S$1124,7,FALSE)</f>
        <v>32</v>
      </c>
      <c r="K490" s="27">
        <f t="shared" si="18"/>
        <v>5548</v>
      </c>
      <c r="L490" s="25">
        <f>+VLOOKUP(A490,Hoja1!$D$3:$S$1124,8,FALSE)</f>
        <v>1290</v>
      </c>
      <c r="M490" s="25">
        <f>+VLOOKUP(A490,Hoja1!$D$3:$S$1124,9,FALSE)</f>
        <v>3929</v>
      </c>
      <c r="N490" s="25">
        <f>+VLOOKUP(A490,Hoja1!$D$3:$S$1124,10,FALSE)</f>
        <v>21</v>
      </c>
      <c r="O490" s="25">
        <f>+VLOOKUP(A490,Hoja1!$D$3:$S$1124,11,FALSE)</f>
        <v>125</v>
      </c>
      <c r="P490" s="25">
        <f>+VLOOKUP(A490,Hoja1!$D$3:$S$1124,12,FALSE)</f>
        <v>183</v>
      </c>
      <c r="Q490" s="27">
        <f t="shared" si="19"/>
        <v>5556</v>
      </c>
      <c r="R490" s="28">
        <f>+VLOOKUP(A490,Hoja1!$D$3:$S$1124,13,FALSE)</f>
        <v>1146</v>
      </c>
      <c r="S490" s="25">
        <f>+VLOOKUP(A490,Hoja1!$D$3:$S$1124,14,FALSE)</f>
        <v>413</v>
      </c>
      <c r="T490" s="25">
        <f>+VLOOKUP(A490,Hoja1!$D$3:$S$1124,15,FALSE)</f>
        <v>0</v>
      </c>
      <c r="U490" s="25">
        <f>+VLOOKUP(A490,Hoja1!$D$3:$S$1124,16,FALSE)</f>
        <v>3997</v>
      </c>
      <c r="V490" s="25"/>
      <c r="W490" s="27">
        <f t="shared" si="3"/>
        <v>0</v>
      </c>
      <c r="X490" s="25"/>
      <c r="Y490" s="25"/>
      <c r="Z490" s="25"/>
      <c r="AA490" s="25"/>
      <c r="AB490" s="25"/>
    </row>
    <row r="491" spans="1:28" ht="13.15">
      <c r="A491" s="24">
        <v>25286</v>
      </c>
      <c r="B491" s="25" t="s">
        <v>575</v>
      </c>
      <c r="C491" s="25" t="s">
        <v>603</v>
      </c>
      <c r="D491" s="26">
        <v>105086</v>
      </c>
      <c r="E491" s="27">
        <f t="shared" si="0"/>
        <v>89791</v>
      </c>
      <c r="F491" s="25">
        <f>+VLOOKUP(A491,Hoja1!$D$3:$S$1124,3,FALSE)</f>
        <v>88530</v>
      </c>
      <c r="G491" s="25">
        <f>+VLOOKUP(A491,Hoja1!$D$3:$S$1124,4,FALSE)</f>
        <v>369</v>
      </c>
      <c r="H491" s="25">
        <f>+VLOOKUP(A491,Hoja1!$D$3:$S$1124,5,FALSE)</f>
        <v>319</v>
      </c>
      <c r="I491" s="25">
        <f>+VLOOKUP(A491,Hoja1!$D$3:$S$1124,6,FALSE)</f>
        <v>178</v>
      </c>
      <c r="J491" s="25">
        <f>+VLOOKUP(A491,Hoja1!$D$3:$S$1124,7,FALSE)</f>
        <v>395</v>
      </c>
      <c r="K491" s="27">
        <f t="shared" si="18"/>
        <v>88823</v>
      </c>
      <c r="L491" s="25">
        <f>+VLOOKUP(A491,Hoja1!$D$3:$S$1124,8,FALSE)</f>
        <v>87097</v>
      </c>
      <c r="M491" s="25">
        <f>+VLOOKUP(A491,Hoja1!$D$3:$S$1124,9,FALSE)</f>
        <v>1570</v>
      </c>
      <c r="N491" s="25">
        <f>+VLOOKUP(A491,Hoja1!$D$3:$S$1124,10,FALSE)</f>
        <v>84</v>
      </c>
      <c r="O491" s="25">
        <f>+VLOOKUP(A491,Hoja1!$D$3:$S$1124,11,FALSE)</f>
        <v>44</v>
      </c>
      <c r="P491" s="25">
        <f>+VLOOKUP(A491,Hoja1!$D$3:$S$1124,12,FALSE)</f>
        <v>28</v>
      </c>
      <c r="Q491" s="27">
        <f t="shared" si="19"/>
        <v>89086</v>
      </c>
      <c r="R491" s="28">
        <f>+VLOOKUP(A491,Hoja1!$D$3:$S$1124,13,FALSE)</f>
        <v>85665</v>
      </c>
      <c r="S491" s="25">
        <f>+VLOOKUP(A491,Hoja1!$D$3:$S$1124,14,FALSE)</f>
        <v>1713</v>
      </c>
      <c r="T491" s="25">
        <f>+VLOOKUP(A491,Hoja1!$D$3:$S$1124,15,FALSE)</f>
        <v>1039</v>
      </c>
      <c r="U491" s="25">
        <f>+VLOOKUP(A491,Hoja1!$D$3:$S$1124,16,FALSE)</f>
        <v>669</v>
      </c>
      <c r="V491" s="25"/>
      <c r="W491" s="27">
        <f t="shared" si="3"/>
        <v>0</v>
      </c>
      <c r="X491" s="25"/>
      <c r="Y491" s="25"/>
      <c r="Z491" s="25"/>
      <c r="AA491" s="25"/>
      <c r="AB491" s="25"/>
    </row>
    <row r="492" spans="1:28" ht="13.15">
      <c r="A492" s="24">
        <v>25288</v>
      </c>
      <c r="B492" s="25" t="s">
        <v>575</v>
      </c>
      <c r="C492" s="25" t="s">
        <v>604</v>
      </c>
      <c r="D492" s="26">
        <v>5211</v>
      </c>
      <c r="E492" s="27">
        <f t="shared" si="0"/>
        <v>7233</v>
      </c>
      <c r="F492" s="25">
        <f>+VLOOKUP(A492,Hoja1!$D$3:$S$1124,3,FALSE)</f>
        <v>4168</v>
      </c>
      <c r="G492" s="25">
        <f>+VLOOKUP(A492,Hoja1!$D$3:$S$1124,4,FALSE)</f>
        <v>2070</v>
      </c>
      <c r="H492" s="25">
        <f>+VLOOKUP(A492,Hoja1!$D$3:$S$1124,5,FALSE)</f>
        <v>71</v>
      </c>
      <c r="I492" s="25">
        <f>+VLOOKUP(A492,Hoja1!$D$3:$S$1124,6,FALSE)</f>
        <v>867</v>
      </c>
      <c r="J492" s="25">
        <f>+VLOOKUP(A492,Hoja1!$D$3:$S$1124,7,FALSE)</f>
        <v>57</v>
      </c>
      <c r="K492" s="27">
        <f t="shared" si="18"/>
        <v>4804</v>
      </c>
      <c r="L492" s="25">
        <f>+VLOOKUP(A492,Hoja1!$D$3:$S$1124,8,FALSE)</f>
        <v>766</v>
      </c>
      <c r="M492" s="25">
        <f>+VLOOKUP(A492,Hoja1!$D$3:$S$1124,9,FALSE)</f>
        <v>3968</v>
      </c>
      <c r="N492" s="25">
        <f>+VLOOKUP(A492,Hoja1!$D$3:$S$1124,10,FALSE)</f>
        <v>4</v>
      </c>
      <c r="O492" s="25">
        <f>+VLOOKUP(A492,Hoja1!$D$3:$S$1124,11,FALSE)</f>
        <v>42</v>
      </c>
      <c r="P492" s="25">
        <f>+VLOOKUP(A492,Hoja1!$D$3:$S$1124,12,FALSE)</f>
        <v>24</v>
      </c>
      <c r="Q492" s="27">
        <f t="shared" si="19"/>
        <v>4809</v>
      </c>
      <c r="R492" s="28">
        <f>+VLOOKUP(A492,Hoja1!$D$3:$S$1124,13,FALSE)</f>
        <v>22</v>
      </c>
      <c r="S492" s="25">
        <f>+VLOOKUP(A492,Hoja1!$D$3:$S$1124,14,FALSE)</f>
        <v>787</v>
      </c>
      <c r="T492" s="25">
        <f>+VLOOKUP(A492,Hoja1!$D$3:$S$1124,15,FALSE)</f>
        <v>3</v>
      </c>
      <c r="U492" s="25">
        <f>+VLOOKUP(A492,Hoja1!$D$3:$S$1124,16,FALSE)</f>
        <v>3997</v>
      </c>
      <c r="V492" s="25"/>
      <c r="W492" s="27">
        <f t="shared" si="3"/>
        <v>0</v>
      </c>
      <c r="X492" s="25"/>
      <c r="Y492" s="25"/>
      <c r="Z492" s="25"/>
      <c r="AA492" s="25"/>
      <c r="AB492" s="25"/>
    </row>
    <row r="493" spans="1:28" ht="13.15">
      <c r="A493" s="24">
        <v>25290</v>
      </c>
      <c r="B493" s="25" t="s">
        <v>575</v>
      </c>
      <c r="C493" s="25" t="s">
        <v>605</v>
      </c>
      <c r="D493" s="26">
        <v>154143</v>
      </c>
      <c r="E493" s="27">
        <f t="shared" si="0"/>
        <v>139494</v>
      </c>
      <c r="F493" s="25">
        <f>+VLOOKUP(A493,Hoja1!$D$3:$S$1124,3,FALSE)</f>
        <v>126647</v>
      </c>
      <c r="G493" s="25">
        <f>+VLOOKUP(A493,Hoja1!$D$3:$S$1124,4,FALSE)</f>
        <v>8905</v>
      </c>
      <c r="H493" s="25">
        <f>+VLOOKUP(A493,Hoja1!$D$3:$S$1124,5,FALSE)</f>
        <v>148</v>
      </c>
      <c r="I493" s="25">
        <f>+VLOOKUP(A493,Hoja1!$D$3:$S$1124,6,FALSE)</f>
        <v>2954</v>
      </c>
      <c r="J493" s="25">
        <f>+VLOOKUP(A493,Hoja1!$D$3:$S$1124,7,FALSE)</f>
        <v>840</v>
      </c>
      <c r="K493" s="27">
        <f t="shared" si="18"/>
        <v>129906</v>
      </c>
      <c r="L493" s="25">
        <f>+VLOOKUP(A493,Hoja1!$D$3:$S$1124,8,FALSE)</f>
        <v>110633</v>
      </c>
      <c r="M493" s="25">
        <f>+VLOOKUP(A493,Hoja1!$D$3:$S$1124,9,FALSE)</f>
        <v>18504</v>
      </c>
      <c r="N493" s="25">
        <f>+VLOOKUP(A493,Hoja1!$D$3:$S$1124,10,FALSE)</f>
        <v>355</v>
      </c>
      <c r="O493" s="25">
        <f>+VLOOKUP(A493,Hoja1!$D$3:$S$1124,11,FALSE)</f>
        <v>306</v>
      </c>
      <c r="P493" s="25">
        <f>+VLOOKUP(A493,Hoja1!$D$3:$S$1124,12,FALSE)</f>
        <v>108</v>
      </c>
      <c r="Q493" s="27">
        <f t="shared" si="19"/>
        <v>130486</v>
      </c>
      <c r="R493" s="28">
        <f>+VLOOKUP(A493,Hoja1!$D$3:$S$1124,13,FALSE)</f>
        <v>114750</v>
      </c>
      <c r="S493" s="25">
        <f>+VLOOKUP(A493,Hoja1!$D$3:$S$1124,14,FALSE)</f>
        <v>6593</v>
      </c>
      <c r="T493" s="25">
        <f>+VLOOKUP(A493,Hoja1!$D$3:$S$1124,15,FALSE)</f>
        <v>321</v>
      </c>
      <c r="U493" s="25">
        <f>+VLOOKUP(A493,Hoja1!$D$3:$S$1124,16,FALSE)</f>
        <v>8822</v>
      </c>
      <c r="V493" s="25"/>
      <c r="W493" s="27">
        <f t="shared" si="3"/>
        <v>0</v>
      </c>
      <c r="X493" s="25"/>
      <c r="Y493" s="25"/>
      <c r="Z493" s="25"/>
      <c r="AA493" s="25"/>
      <c r="AB493" s="25"/>
    </row>
    <row r="494" spans="1:28" ht="13.15">
      <c r="A494" s="24">
        <v>25293</v>
      </c>
      <c r="B494" s="25" t="s">
        <v>575</v>
      </c>
      <c r="C494" s="25" t="s">
        <v>606</v>
      </c>
      <c r="D494" s="26">
        <v>4405</v>
      </c>
      <c r="E494" s="27">
        <f t="shared" si="0"/>
        <v>4767</v>
      </c>
      <c r="F494" s="25">
        <f>+VLOOKUP(A494,Hoja1!$D$3:$S$1124,3,FALSE)</f>
        <v>1962</v>
      </c>
      <c r="G494" s="25">
        <f>+VLOOKUP(A494,Hoja1!$D$3:$S$1124,4,FALSE)</f>
        <v>414</v>
      </c>
      <c r="H494" s="25">
        <f>+VLOOKUP(A494,Hoja1!$D$3:$S$1124,5,FALSE)</f>
        <v>0</v>
      </c>
      <c r="I494" s="25">
        <f>+VLOOKUP(A494,Hoja1!$D$3:$S$1124,6,FALSE)</f>
        <v>2356</v>
      </c>
      <c r="J494" s="25">
        <f>+VLOOKUP(A494,Hoja1!$D$3:$S$1124,7,FALSE)</f>
        <v>35</v>
      </c>
      <c r="K494" s="27">
        <f t="shared" si="18"/>
        <v>4297</v>
      </c>
      <c r="L494" s="25">
        <f>+VLOOKUP(A494,Hoja1!$D$3:$S$1124,8,FALSE)</f>
        <v>1506</v>
      </c>
      <c r="M494" s="25">
        <f>+VLOOKUP(A494,Hoja1!$D$3:$S$1124,9,FALSE)</f>
        <v>2040</v>
      </c>
      <c r="N494" s="25">
        <f>+VLOOKUP(A494,Hoja1!$D$3:$S$1124,10,FALSE)</f>
        <v>202</v>
      </c>
      <c r="O494" s="25">
        <f>+VLOOKUP(A494,Hoja1!$D$3:$S$1124,11,FALSE)</f>
        <v>395</v>
      </c>
      <c r="P494" s="25">
        <f>+VLOOKUP(A494,Hoja1!$D$3:$S$1124,12,FALSE)</f>
        <v>154</v>
      </c>
      <c r="Q494" s="27">
        <f t="shared" si="19"/>
        <v>4336</v>
      </c>
      <c r="R494" s="28">
        <f>+VLOOKUP(A494,Hoja1!$D$3:$S$1124,13,FALSE)</f>
        <v>1502</v>
      </c>
      <c r="S494" s="25">
        <f>+VLOOKUP(A494,Hoja1!$D$3:$S$1124,14,FALSE)</f>
        <v>527</v>
      </c>
      <c r="T494" s="25">
        <f>+VLOOKUP(A494,Hoja1!$D$3:$S$1124,15,FALSE)</f>
        <v>0</v>
      </c>
      <c r="U494" s="25">
        <f>+VLOOKUP(A494,Hoja1!$D$3:$S$1124,16,FALSE)</f>
        <v>2307</v>
      </c>
      <c r="V494" s="25"/>
      <c r="W494" s="27">
        <f t="shared" si="3"/>
        <v>0</v>
      </c>
      <c r="X494" s="25"/>
      <c r="Y494" s="25"/>
      <c r="Z494" s="25"/>
      <c r="AA494" s="25"/>
      <c r="AB494" s="25"/>
    </row>
    <row r="495" spans="1:28" ht="13.15">
      <c r="A495" s="24">
        <v>25295</v>
      </c>
      <c r="B495" s="25" t="s">
        <v>575</v>
      </c>
      <c r="C495" s="25" t="s">
        <v>607</v>
      </c>
      <c r="D495" s="26">
        <v>19376</v>
      </c>
      <c r="E495" s="27">
        <f t="shared" si="0"/>
        <v>22392</v>
      </c>
      <c r="F495" s="25">
        <f>+VLOOKUP(A495,Hoja1!$D$3:$S$1124,3,FALSE)</f>
        <v>15770</v>
      </c>
      <c r="G495" s="25">
        <f>+VLOOKUP(A495,Hoja1!$D$3:$S$1124,4,FALSE)</f>
        <v>6075</v>
      </c>
      <c r="H495" s="25">
        <f>+VLOOKUP(A495,Hoja1!$D$3:$S$1124,5,FALSE)</f>
        <v>158</v>
      </c>
      <c r="I495" s="25">
        <f>+VLOOKUP(A495,Hoja1!$D$3:$S$1124,6,FALSE)</f>
        <v>228</v>
      </c>
      <c r="J495" s="25">
        <f>+VLOOKUP(A495,Hoja1!$D$3:$S$1124,7,FALSE)</f>
        <v>161</v>
      </c>
      <c r="K495" s="27">
        <f t="shared" si="18"/>
        <v>16200</v>
      </c>
      <c r="L495" s="25">
        <f>+VLOOKUP(A495,Hoja1!$D$3:$S$1124,8,FALSE)</f>
        <v>13433</v>
      </c>
      <c r="M495" s="25">
        <f>+VLOOKUP(A495,Hoja1!$D$3:$S$1124,9,FALSE)</f>
        <v>2690</v>
      </c>
      <c r="N495" s="25">
        <f>+VLOOKUP(A495,Hoja1!$D$3:$S$1124,10,FALSE)</f>
        <v>17</v>
      </c>
      <c r="O495" s="25">
        <f>+VLOOKUP(A495,Hoja1!$D$3:$S$1124,11,FALSE)</f>
        <v>49</v>
      </c>
      <c r="P495" s="25">
        <f>+VLOOKUP(A495,Hoja1!$D$3:$S$1124,12,FALSE)</f>
        <v>11</v>
      </c>
      <c r="Q495" s="27">
        <f t="shared" si="19"/>
        <v>16225</v>
      </c>
      <c r="R495" s="28">
        <f>+VLOOKUP(A495,Hoja1!$D$3:$S$1124,13,FALSE)</f>
        <v>10740</v>
      </c>
      <c r="S495" s="25">
        <f>+VLOOKUP(A495,Hoja1!$D$3:$S$1124,14,FALSE)</f>
        <v>4881</v>
      </c>
      <c r="T495" s="25">
        <f>+VLOOKUP(A495,Hoja1!$D$3:$S$1124,15,FALSE)</f>
        <v>109</v>
      </c>
      <c r="U495" s="25">
        <f>+VLOOKUP(A495,Hoja1!$D$3:$S$1124,16,FALSE)</f>
        <v>495</v>
      </c>
      <c r="V495" s="25"/>
      <c r="W495" s="27">
        <f t="shared" si="3"/>
        <v>0</v>
      </c>
      <c r="X495" s="25"/>
      <c r="Y495" s="25"/>
      <c r="Z495" s="25"/>
      <c r="AA495" s="25"/>
      <c r="AB495" s="25"/>
    </row>
    <row r="496" spans="1:28" ht="13.15">
      <c r="A496" s="24">
        <v>25297</v>
      </c>
      <c r="B496" s="25" t="s">
        <v>575</v>
      </c>
      <c r="C496" s="25" t="s">
        <v>608</v>
      </c>
      <c r="D496" s="26">
        <v>8539</v>
      </c>
      <c r="E496" s="27">
        <f t="shared" si="0"/>
        <v>9082</v>
      </c>
      <c r="F496" s="25">
        <f>+VLOOKUP(A496,Hoja1!$D$3:$S$1124,3,FALSE)</f>
        <v>4273</v>
      </c>
      <c r="G496" s="25">
        <f>+VLOOKUP(A496,Hoja1!$D$3:$S$1124,4,FALSE)</f>
        <v>1101</v>
      </c>
      <c r="H496" s="25">
        <f>+VLOOKUP(A496,Hoja1!$D$3:$S$1124,5,FALSE)</f>
        <v>2</v>
      </c>
      <c r="I496" s="25">
        <f>+VLOOKUP(A496,Hoja1!$D$3:$S$1124,6,FALSE)</f>
        <v>3614</v>
      </c>
      <c r="J496" s="25">
        <f>+VLOOKUP(A496,Hoja1!$D$3:$S$1124,7,FALSE)</f>
        <v>92</v>
      </c>
      <c r="K496" s="27">
        <f t="shared" si="18"/>
        <v>7926</v>
      </c>
      <c r="L496" s="25">
        <f>+VLOOKUP(A496,Hoja1!$D$3:$S$1124,8,FALSE)</f>
        <v>2883</v>
      </c>
      <c r="M496" s="25">
        <f>+VLOOKUP(A496,Hoja1!$D$3:$S$1124,9,FALSE)</f>
        <v>4120</v>
      </c>
      <c r="N496" s="25">
        <f>+VLOOKUP(A496,Hoja1!$D$3:$S$1124,10,FALSE)</f>
        <v>112</v>
      </c>
      <c r="O496" s="25">
        <f>+VLOOKUP(A496,Hoja1!$D$3:$S$1124,11,FALSE)</f>
        <v>422</v>
      </c>
      <c r="P496" s="25">
        <f>+VLOOKUP(A496,Hoja1!$D$3:$S$1124,12,FALSE)</f>
        <v>389</v>
      </c>
      <c r="Q496" s="27">
        <f t="shared" si="19"/>
        <v>8042</v>
      </c>
      <c r="R496" s="28">
        <f>+VLOOKUP(A496,Hoja1!$D$3:$S$1124,13,FALSE)</f>
        <v>2965</v>
      </c>
      <c r="S496" s="25">
        <f>+VLOOKUP(A496,Hoja1!$D$3:$S$1124,14,FALSE)</f>
        <v>211</v>
      </c>
      <c r="T496" s="25">
        <f>+VLOOKUP(A496,Hoja1!$D$3:$S$1124,15,FALSE)</f>
        <v>6</v>
      </c>
      <c r="U496" s="25">
        <f>+VLOOKUP(A496,Hoja1!$D$3:$S$1124,16,FALSE)</f>
        <v>4860</v>
      </c>
      <c r="V496" s="25"/>
      <c r="W496" s="27">
        <f t="shared" si="3"/>
        <v>0</v>
      </c>
      <c r="X496" s="25"/>
      <c r="Y496" s="25"/>
      <c r="Z496" s="25"/>
      <c r="AA496" s="25"/>
      <c r="AB496" s="25"/>
    </row>
    <row r="497" spans="1:28" ht="13.15">
      <c r="A497" s="24">
        <v>25299</v>
      </c>
      <c r="B497" s="25" t="s">
        <v>575</v>
      </c>
      <c r="C497" s="25" t="s">
        <v>609</v>
      </c>
      <c r="D497" s="26">
        <v>3214</v>
      </c>
      <c r="E497" s="27">
        <f t="shared" si="0"/>
        <v>3089</v>
      </c>
      <c r="F497" s="25">
        <f>+VLOOKUP(A497,Hoja1!$D$3:$S$1124,3,FALSE)</f>
        <v>686</v>
      </c>
      <c r="G497" s="25">
        <f>+VLOOKUP(A497,Hoja1!$D$3:$S$1124,4,FALSE)</f>
        <v>314</v>
      </c>
      <c r="H497" s="25">
        <f>+VLOOKUP(A497,Hoja1!$D$3:$S$1124,5,FALSE)</f>
        <v>4</v>
      </c>
      <c r="I497" s="25">
        <f>+VLOOKUP(A497,Hoja1!$D$3:$S$1124,6,FALSE)</f>
        <v>2078</v>
      </c>
      <c r="J497" s="25">
        <f>+VLOOKUP(A497,Hoja1!$D$3:$S$1124,7,FALSE)</f>
        <v>7</v>
      </c>
      <c r="K497" s="27">
        <f t="shared" si="18"/>
        <v>3025</v>
      </c>
      <c r="L497" s="25">
        <f>+VLOOKUP(A497,Hoja1!$D$3:$S$1124,8,FALSE)</f>
        <v>679</v>
      </c>
      <c r="M497" s="25">
        <f>+VLOOKUP(A497,Hoja1!$D$3:$S$1124,9,FALSE)</f>
        <v>2118</v>
      </c>
      <c r="N497" s="25">
        <f>+VLOOKUP(A497,Hoja1!$D$3:$S$1124,10,FALSE)</f>
        <v>16</v>
      </c>
      <c r="O497" s="25">
        <f>+VLOOKUP(A497,Hoja1!$D$3:$S$1124,11,FALSE)</f>
        <v>209</v>
      </c>
      <c r="P497" s="25">
        <f>+VLOOKUP(A497,Hoja1!$D$3:$S$1124,12,FALSE)</f>
        <v>3</v>
      </c>
      <c r="Q497" s="27">
        <f t="shared" si="19"/>
        <v>3031</v>
      </c>
      <c r="R497" s="28">
        <f>+VLOOKUP(A497,Hoja1!$D$3:$S$1124,13,FALSE)</f>
        <v>13</v>
      </c>
      <c r="S497" s="25">
        <f>+VLOOKUP(A497,Hoja1!$D$3:$S$1124,14,FALSE)</f>
        <v>652</v>
      </c>
      <c r="T497" s="25">
        <f>+VLOOKUP(A497,Hoja1!$D$3:$S$1124,15,FALSE)</f>
        <v>0</v>
      </c>
      <c r="U497" s="25">
        <f>+VLOOKUP(A497,Hoja1!$D$3:$S$1124,16,FALSE)</f>
        <v>2366</v>
      </c>
      <c r="V497" s="25"/>
      <c r="W497" s="27">
        <f t="shared" si="3"/>
        <v>0</v>
      </c>
      <c r="X497" s="25"/>
      <c r="Y497" s="25"/>
      <c r="Z497" s="25"/>
      <c r="AA497" s="25"/>
      <c r="AB497" s="25"/>
    </row>
    <row r="498" spans="1:28" ht="13.15">
      <c r="A498" s="24">
        <v>25307</v>
      </c>
      <c r="B498" s="25" t="s">
        <v>575</v>
      </c>
      <c r="C498" s="25" t="s">
        <v>610</v>
      </c>
      <c r="D498" s="26">
        <v>109792</v>
      </c>
      <c r="E498" s="27">
        <f t="shared" si="0"/>
        <v>91731</v>
      </c>
      <c r="F498" s="25">
        <f>+VLOOKUP(A498,Hoja1!$D$3:$S$1124,3,FALSE)</f>
        <v>89793</v>
      </c>
      <c r="G498" s="25">
        <f>+VLOOKUP(A498,Hoja1!$D$3:$S$1124,4,FALSE)</f>
        <v>990</v>
      </c>
      <c r="H498" s="25">
        <f>+VLOOKUP(A498,Hoja1!$D$3:$S$1124,5,FALSE)</f>
        <v>43</v>
      </c>
      <c r="I498" s="25">
        <f>+VLOOKUP(A498,Hoja1!$D$3:$S$1124,6,FALSE)</f>
        <v>195</v>
      </c>
      <c r="J498" s="25">
        <f>+VLOOKUP(A498,Hoja1!$D$3:$S$1124,7,FALSE)</f>
        <v>710</v>
      </c>
      <c r="K498" s="27">
        <f t="shared" si="18"/>
        <v>90239</v>
      </c>
      <c r="L498" s="25">
        <f>+VLOOKUP(A498,Hoja1!$D$3:$S$1124,8,FALSE)</f>
        <v>85646</v>
      </c>
      <c r="M498" s="25">
        <f>+VLOOKUP(A498,Hoja1!$D$3:$S$1124,9,FALSE)</f>
        <v>4003</v>
      </c>
      <c r="N498" s="25">
        <f>+VLOOKUP(A498,Hoja1!$D$3:$S$1124,10,FALSE)</f>
        <v>181</v>
      </c>
      <c r="O498" s="25">
        <f>+VLOOKUP(A498,Hoja1!$D$3:$S$1124,11,FALSE)</f>
        <v>144</v>
      </c>
      <c r="P498" s="25">
        <f>+VLOOKUP(A498,Hoja1!$D$3:$S$1124,12,FALSE)</f>
        <v>265</v>
      </c>
      <c r="Q498" s="27">
        <f t="shared" si="19"/>
        <v>90810</v>
      </c>
      <c r="R498" s="28">
        <f>+VLOOKUP(A498,Hoja1!$D$3:$S$1124,13,FALSE)</f>
        <v>86742</v>
      </c>
      <c r="S498" s="25">
        <f>+VLOOKUP(A498,Hoja1!$D$3:$S$1124,14,FALSE)</f>
        <v>630</v>
      </c>
      <c r="T498" s="25">
        <f>+VLOOKUP(A498,Hoja1!$D$3:$S$1124,15,FALSE)</f>
        <v>169</v>
      </c>
      <c r="U498" s="25">
        <f>+VLOOKUP(A498,Hoja1!$D$3:$S$1124,16,FALSE)</f>
        <v>3269</v>
      </c>
      <c r="V498" s="25"/>
      <c r="W498" s="27">
        <f t="shared" si="3"/>
        <v>0</v>
      </c>
      <c r="X498" s="25"/>
      <c r="Y498" s="25"/>
      <c r="Z498" s="25"/>
      <c r="AA498" s="25"/>
      <c r="AB498" s="25"/>
    </row>
    <row r="499" spans="1:28" ht="13.15">
      <c r="A499" s="24">
        <v>25312</v>
      </c>
      <c r="B499" s="25" t="s">
        <v>575</v>
      </c>
      <c r="C499" s="25" t="s">
        <v>177</v>
      </c>
      <c r="D499" s="26">
        <v>7931</v>
      </c>
      <c r="E499" s="27">
        <f t="shared" si="0"/>
        <v>8494</v>
      </c>
      <c r="F499" s="25">
        <f>+VLOOKUP(A499,Hoja1!$D$3:$S$1124,3,FALSE)</f>
        <v>5896</v>
      </c>
      <c r="G499" s="25">
        <f>+VLOOKUP(A499,Hoja1!$D$3:$S$1124,4,FALSE)</f>
        <v>1554</v>
      </c>
      <c r="H499" s="25">
        <f>+VLOOKUP(A499,Hoja1!$D$3:$S$1124,5,FALSE)</f>
        <v>19</v>
      </c>
      <c r="I499" s="25">
        <f>+VLOOKUP(A499,Hoja1!$D$3:$S$1124,6,FALSE)</f>
        <v>1008</v>
      </c>
      <c r="J499" s="25">
        <f>+VLOOKUP(A499,Hoja1!$D$3:$S$1124,7,FALSE)</f>
        <v>17</v>
      </c>
      <c r="K499" s="27">
        <f t="shared" si="18"/>
        <v>6821</v>
      </c>
      <c r="L499" s="25">
        <f>+VLOOKUP(A499,Hoja1!$D$3:$S$1124,8,FALSE)</f>
        <v>2791</v>
      </c>
      <c r="M499" s="25">
        <f>+VLOOKUP(A499,Hoja1!$D$3:$S$1124,9,FALSE)</f>
        <v>3895</v>
      </c>
      <c r="N499" s="25">
        <f>+VLOOKUP(A499,Hoja1!$D$3:$S$1124,10,FALSE)</f>
        <v>122</v>
      </c>
      <c r="O499" s="25">
        <f>+VLOOKUP(A499,Hoja1!$D$3:$S$1124,11,FALSE)</f>
        <v>10</v>
      </c>
      <c r="P499" s="25">
        <f>+VLOOKUP(A499,Hoja1!$D$3:$S$1124,12,FALSE)</f>
        <v>3</v>
      </c>
      <c r="Q499" s="27">
        <f t="shared" si="19"/>
        <v>6834</v>
      </c>
      <c r="R499" s="28">
        <f>+VLOOKUP(A499,Hoja1!$D$3:$S$1124,13,FALSE)</f>
        <v>2607</v>
      </c>
      <c r="S499" s="25">
        <f>+VLOOKUP(A499,Hoja1!$D$3:$S$1124,14,FALSE)</f>
        <v>2374</v>
      </c>
      <c r="T499" s="25">
        <f>+VLOOKUP(A499,Hoja1!$D$3:$S$1124,15,FALSE)</f>
        <v>2</v>
      </c>
      <c r="U499" s="25">
        <f>+VLOOKUP(A499,Hoja1!$D$3:$S$1124,16,FALSE)</f>
        <v>1851</v>
      </c>
      <c r="V499" s="25"/>
      <c r="W499" s="27">
        <f t="shared" si="3"/>
        <v>0</v>
      </c>
      <c r="X499" s="25"/>
      <c r="Y499" s="25"/>
      <c r="Z499" s="25"/>
      <c r="AA499" s="25"/>
      <c r="AB499" s="25"/>
    </row>
    <row r="500" spans="1:28" ht="13.15">
      <c r="A500" s="24">
        <v>25317</v>
      </c>
      <c r="B500" s="25" t="s">
        <v>575</v>
      </c>
      <c r="C500" s="25" t="s">
        <v>611</v>
      </c>
      <c r="D500" s="26">
        <v>14241</v>
      </c>
      <c r="E500" s="27">
        <f t="shared" si="0"/>
        <v>17482</v>
      </c>
      <c r="F500" s="25">
        <f>+VLOOKUP(A500,Hoja1!$D$3:$S$1124,3,FALSE)</f>
        <v>11145</v>
      </c>
      <c r="G500" s="25">
        <f>+VLOOKUP(A500,Hoja1!$D$3:$S$1124,4,FALSE)</f>
        <v>5134</v>
      </c>
      <c r="H500" s="25">
        <f>+VLOOKUP(A500,Hoja1!$D$3:$S$1124,5,FALSE)</f>
        <v>60</v>
      </c>
      <c r="I500" s="25">
        <f>+VLOOKUP(A500,Hoja1!$D$3:$S$1124,6,FALSE)</f>
        <v>1113</v>
      </c>
      <c r="J500" s="25">
        <f>+VLOOKUP(A500,Hoja1!$D$3:$S$1124,7,FALSE)</f>
        <v>30</v>
      </c>
      <c r="K500" s="27">
        <f t="shared" si="18"/>
        <v>12349</v>
      </c>
      <c r="L500" s="25">
        <f>+VLOOKUP(A500,Hoja1!$D$3:$S$1124,8,FALSE)</f>
        <v>5894</v>
      </c>
      <c r="M500" s="25">
        <f>+VLOOKUP(A500,Hoja1!$D$3:$S$1124,9,FALSE)</f>
        <v>5431</v>
      </c>
      <c r="N500" s="25">
        <f>+VLOOKUP(A500,Hoja1!$D$3:$S$1124,10,FALSE)</f>
        <v>20</v>
      </c>
      <c r="O500" s="25">
        <f>+VLOOKUP(A500,Hoja1!$D$3:$S$1124,11,FALSE)</f>
        <v>853</v>
      </c>
      <c r="P500" s="25">
        <f>+VLOOKUP(A500,Hoja1!$D$3:$S$1124,12,FALSE)</f>
        <v>151</v>
      </c>
      <c r="Q500" s="27">
        <f t="shared" si="19"/>
        <v>12364</v>
      </c>
      <c r="R500" s="28">
        <f>+VLOOKUP(A500,Hoja1!$D$3:$S$1124,13,FALSE)</f>
        <v>232</v>
      </c>
      <c r="S500" s="25">
        <f>+VLOOKUP(A500,Hoja1!$D$3:$S$1124,14,FALSE)</f>
        <v>5645</v>
      </c>
      <c r="T500" s="25">
        <f>+VLOOKUP(A500,Hoja1!$D$3:$S$1124,15,FALSE)</f>
        <v>2</v>
      </c>
      <c r="U500" s="25">
        <f>+VLOOKUP(A500,Hoja1!$D$3:$S$1124,16,FALSE)</f>
        <v>6485</v>
      </c>
      <c r="V500" s="25"/>
      <c r="W500" s="27">
        <f t="shared" si="3"/>
        <v>0</v>
      </c>
      <c r="X500" s="25"/>
      <c r="Y500" s="25"/>
      <c r="Z500" s="25"/>
      <c r="AA500" s="25"/>
      <c r="AB500" s="25"/>
    </row>
    <row r="501" spans="1:28" ht="13.15">
      <c r="A501" s="24">
        <v>25320</v>
      </c>
      <c r="B501" s="25" t="s">
        <v>575</v>
      </c>
      <c r="C501" s="25" t="s">
        <v>612</v>
      </c>
      <c r="D501" s="26">
        <v>33212</v>
      </c>
      <c r="E501" s="27">
        <f t="shared" si="0"/>
        <v>25172</v>
      </c>
      <c r="F501" s="25">
        <f>+VLOOKUP(A501,Hoja1!$D$3:$S$1124,3,FALSE)</f>
        <v>16721</v>
      </c>
      <c r="G501" s="25">
        <f>+VLOOKUP(A501,Hoja1!$D$3:$S$1124,4,FALSE)</f>
        <v>1322</v>
      </c>
      <c r="H501" s="25">
        <f>+VLOOKUP(A501,Hoja1!$D$3:$S$1124,5,FALSE)</f>
        <v>216</v>
      </c>
      <c r="I501" s="25">
        <f>+VLOOKUP(A501,Hoja1!$D$3:$S$1124,6,FALSE)</f>
        <v>6785</v>
      </c>
      <c r="J501" s="25">
        <f>+VLOOKUP(A501,Hoja1!$D$3:$S$1124,7,FALSE)</f>
        <v>128</v>
      </c>
      <c r="K501" s="27">
        <f t="shared" si="18"/>
        <v>24314</v>
      </c>
      <c r="L501" s="25">
        <f>+VLOOKUP(A501,Hoja1!$D$3:$S$1124,8,FALSE)</f>
        <v>15953</v>
      </c>
      <c r="M501" s="25">
        <f>+VLOOKUP(A501,Hoja1!$D$3:$S$1124,9,FALSE)</f>
        <v>7295</v>
      </c>
      <c r="N501" s="25">
        <f>+VLOOKUP(A501,Hoja1!$D$3:$S$1124,10,FALSE)</f>
        <v>65</v>
      </c>
      <c r="O501" s="25">
        <f>+VLOOKUP(A501,Hoja1!$D$3:$S$1124,11,FALSE)</f>
        <v>573</v>
      </c>
      <c r="P501" s="25">
        <f>+VLOOKUP(A501,Hoja1!$D$3:$S$1124,12,FALSE)</f>
        <v>428</v>
      </c>
      <c r="Q501" s="27">
        <f t="shared" si="19"/>
        <v>24381</v>
      </c>
      <c r="R501" s="28">
        <f>+VLOOKUP(A501,Hoja1!$D$3:$S$1124,13,FALSE)</f>
        <v>15562</v>
      </c>
      <c r="S501" s="25">
        <f>+VLOOKUP(A501,Hoja1!$D$3:$S$1124,14,FALSE)</f>
        <v>1363</v>
      </c>
      <c r="T501" s="25">
        <f>+VLOOKUP(A501,Hoja1!$D$3:$S$1124,15,FALSE)</f>
        <v>12</v>
      </c>
      <c r="U501" s="25">
        <f>+VLOOKUP(A501,Hoja1!$D$3:$S$1124,16,FALSE)</f>
        <v>7444</v>
      </c>
      <c r="V501" s="25"/>
      <c r="W501" s="27">
        <f t="shared" si="3"/>
        <v>0</v>
      </c>
      <c r="X501" s="25"/>
      <c r="Y501" s="25"/>
      <c r="Z501" s="25"/>
      <c r="AA501" s="25"/>
      <c r="AB501" s="25"/>
    </row>
    <row r="502" spans="1:28" ht="13.15">
      <c r="A502" s="24">
        <v>25322</v>
      </c>
      <c r="B502" s="25" t="s">
        <v>575</v>
      </c>
      <c r="C502" s="25" t="s">
        <v>613</v>
      </c>
      <c r="D502" s="26">
        <v>16934</v>
      </c>
      <c r="E502" s="27">
        <f t="shared" si="0"/>
        <v>21920</v>
      </c>
      <c r="F502" s="25">
        <f>+VLOOKUP(A502,Hoja1!$D$3:$S$1124,3,FALSE)</f>
        <v>13460</v>
      </c>
      <c r="G502" s="25">
        <f>+VLOOKUP(A502,Hoja1!$D$3:$S$1124,4,FALSE)</f>
        <v>7139</v>
      </c>
      <c r="H502" s="25">
        <f>+VLOOKUP(A502,Hoja1!$D$3:$S$1124,5,FALSE)</f>
        <v>113</v>
      </c>
      <c r="I502" s="25">
        <f>+VLOOKUP(A502,Hoja1!$D$3:$S$1124,6,FALSE)</f>
        <v>1054</v>
      </c>
      <c r="J502" s="25">
        <f>+VLOOKUP(A502,Hoja1!$D$3:$S$1124,7,FALSE)</f>
        <v>154</v>
      </c>
      <c r="K502" s="27">
        <f t="shared" si="18"/>
        <v>14704</v>
      </c>
      <c r="L502" s="25">
        <f>+VLOOKUP(A502,Hoja1!$D$3:$S$1124,8,FALSE)</f>
        <v>7123</v>
      </c>
      <c r="M502" s="25">
        <f>+VLOOKUP(A502,Hoja1!$D$3:$S$1124,9,FALSE)</f>
        <v>7349</v>
      </c>
      <c r="N502" s="25">
        <f>+VLOOKUP(A502,Hoja1!$D$3:$S$1124,10,FALSE)</f>
        <v>30</v>
      </c>
      <c r="O502" s="25">
        <f>+VLOOKUP(A502,Hoja1!$D$3:$S$1124,11,FALSE)</f>
        <v>176</v>
      </c>
      <c r="P502" s="25">
        <f>+VLOOKUP(A502,Hoja1!$D$3:$S$1124,12,FALSE)</f>
        <v>26</v>
      </c>
      <c r="Q502" s="27">
        <f t="shared" si="19"/>
        <v>14760</v>
      </c>
      <c r="R502" s="28">
        <f>+VLOOKUP(A502,Hoja1!$D$3:$S$1124,13,FALSE)</f>
        <v>6014</v>
      </c>
      <c r="S502" s="25">
        <f>+VLOOKUP(A502,Hoja1!$D$3:$S$1124,14,FALSE)</f>
        <v>6667</v>
      </c>
      <c r="T502" s="25">
        <f>+VLOOKUP(A502,Hoja1!$D$3:$S$1124,15,FALSE)</f>
        <v>2</v>
      </c>
      <c r="U502" s="25">
        <f>+VLOOKUP(A502,Hoja1!$D$3:$S$1124,16,FALSE)</f>
        <v>2077</v>
      </c>
      <c r="V502" s="25"/>
      <c r="W502" s="27">
        <f t="shared" si="3"/>
        <v>0</v>
      </c>
      <c r="X502" s="25"/>
      <c r="Y502" s="25"/>
      <c r="Z502" s="25"/>
      <c r="AA502" s="25"/>
      <c r="AB502" s="25"/>
    </row>
    <row r="503" spans="1:28" ht="13.15">
      <c r="A503" s="24">
        <v>25324</v>
      </c>
      <c r="B503" s="25" t="s">
        <v>575</v>
      </c>
      <c r="C503" s="25" t="s">
        <v>614</v>
      </c>
      <c r="D503" s="26">
        <v>2772</v>
      </c>
      <c r="E503" s="27">
        <f t="shared" si="0"/>
        <v>2376</v>
      </c>
      <c r="F503" s="25">
        <f>+VLOOKUP(A503,Hoja1!$D$3:$S$1124,3,FALSE)</f>
        <v>1611</v>
      </c>
      <c r="G503" s="25">
        <f>+VLOOKUP(A503,Hoja1!$D$3:$S$1124,4,FALSE)</f>
        <v>425</v>
      </c>
      <c r="H503" s="25">
        <f>+VLOOKUP(A503,Hoja1!$D$3:$S$1124,5,FALSE)</f>
        <v>47</v>
      </c>
      <c r="I503" s="25">
        <f>+VLOOKUP(A503,Hoja1!$D$3:$S$1124,6,FALSE)</f>
        <v>282</v>
      </c>
      <c r="J503" s="25">
        <f>+VLOOKUP(A503,Hoja1!$D$3:$S$1124,7,FALSE)</f>
        <v>11</v>
      </c>
      <c r="K503" s="27">
        <f t="shared" si="18"/>
        <v>1959</v>
      </c>
      <c r="L503" s="25">
        <f>+VLOOKUP(A503,Hoja1!$D$3:$S$1124,8,FALSE)</f>
        <v>1219</v>
      </c>
      <c r="M503" s="25">
        <f>+VLOOKUP(A503,Hoja1!$D$3:$S$1124,9,FALSE)</f>
        <v>615</v>
      </c>
      <c r="N503" s="25">
        <f>+VLOOKUP(A503,Hoja1!$D$3:$S$1124,10,FALSE)</f>
        <v>0</v>
      </c>
      <c r="O503" s="25">
        <f>+VLOOKUP(A503,Hoja1!$D$3:$S$1124,11,FALSE)</f>
        <v>96</v>
      </c>
      <c r="P503" s="25">
        <f>+VLOOKUP(A503,Hoja1!$D$3:$S$1124,12,FALSE)</f>
        <v>29</v>
      </c>
      <c r="Q503" s="27">
        <f t="shared" si="19"/>
        <v>1962</v>
      </c>
      <c r="R503" s="28">
        <f>+VLOOKUP(A503,Hoja1!$D$3:$S$1124,13,FALSE)</f>
        <v>1146</v>
      </c>
      <c r="S503" s="25">
        <f>+VLOOKUP(A503,Hoja1!$D$3:$S$1124,14,FALSE)</f>
        <v>194</v>
      </c>
      <c r="T503" s="25">
        <f>+VLOOKUP(A503,Hoja1!$D$3:$S$1124,15,FALSE)</f>
        <v>0</v>
      </c>
      <c r="U503" s="25">
        <f>+VLOOKUP(A503,Hoja1!$D$3:$S$1124,16,FALSE)</f>
        <v>622</v>
      </c>
      <c r="V503" s="25"/>
      <c r="W503" s="27">
        <f t="shared" si="3"/>
        <v>0</v>
      </c>
      <c r="X503" s="25"/>
      <c r="Y503" s="25"/>
      <c r="Z503" s="25"/>
      <c r="AA503" s="25"/>
      <c r="AB503" s="25"/>
    </row>
    <row r="504" spans="1:28" ht="13.15">
      <c r="A504" s="24">
        <v>25326</v>
      </c>
      <c r="B504" s="25" t="s">
        <v>575</v>
      </c>
      <c r="C504" s="25" t="s">
        <v>615</v>
      </c>
      <c r="D504" s="26">
        <v>6811</v>
      </c>
      <c r="E504" s="27">
        <f t="shared" si="0"/>
        <v>9147</v>
      </c>
      <c r="F504" s="25">
        <f>+VLOOKUP(A504,Hoja1!$D$3:$S$1124,3,FALSE)</f>
        <v>4987</v>
      </c>
      <c r="G504" s="25">
        <f>+VLOOKUP(A504,Hoja1!$D$3:$S$1124,4,FALSE)</f>
        <v>2759</v>
      </c>
      <c r="H504" s="25">
        <f>+VLOOKUP(A504,Hoja1!$D$3:$S$1124,5,FALSE)</f>
        <v>22</v>
      </c>
      <c r="I504" s="25">
        <f>+VLOOKUP(A504,Hoja1!$D$3:$S$1124,6,FALSE)</f>
        <v>1067</v>
      </c>
      <c r="J504" s="25">
        <f>+VLOOKUP(A504,Hoja1!$D$3:$S$1124,7,FALSE)</f>
        <v>312</v>
      </c>
      <c r="K504" s="27">
        <f t="shared" si="18"/>
        <v>6111</v>
      </c>
      <c r="L504" s="25">
        <f>+VLOOKUP(A504,Hoja1!$D$3:$S$1124,8,FALSE)</f>
        <v>2225</v>
      </c>
      <c r="M504" s="25">
        <f>+VLOOKUP(A504,Hoja1!$D$3:$S$1124,9,FALSE)</f>
        <v>3193</v>
      </c>
      <c r="N504" s="25">
        <f>+VLOOKUP(A504,Hoja1!$D$3:$S$1124,10,FALSE)</f>
        <v>5</v>
      </c>
      <c r="O504" s="25">
        <f>+VLOOKUP(A504,Hoja1!$D$3:$S$1124,11,FALSE)</f>
        <v>645</v>
      </c>
      <c r="P504" s="25">
        <f>+VLOOKUP(A504,Hoja1!$D$3:$S$1124,12,FALSE)</f>
        <v>43</v>
      </c>
      <c r="Q504" s="27">
        <f t="shared" si="19"/>
        <v>6121</v>
      </c>
      <c r="R504" s="28">
        <f>+VLOOKUP(A504,Hoja1!$D$3:$S$1124,13,FALSE)</f>
        <v>2354</v>
      </c>
      <c r="S504" s="25">
        <f>+VLOOKUP(A504,Hoja1!$D$3:$S$1124,14,FALSE)</f>
        <v>313</v>
      </c>
      <c r="T504" s="25">
        <f>+VLOOKUP(A504,Hoja1!$D$3:$S$1124,15,FALSE)</f>
        <v>10</v>
      </c>
      <c r="U504" s="25">
        <f>+VLOOKUP(A504,Hoja1!$D$3:$S$1124,16,FALSE)</f>
        <v>3444</v>
      </c>
      <c r="V504" s="25"/>
      <c r="W504" s="27">
        <f t="shared" si="3"/>
        <v>0</v>
      </c>
      <c r="X504" s="25"/>
      <c r="Y504" s="25"/>
      <c r="Z504" s="25"/>
      <c r="AA504" s="25"/>
      <c r="AB504" s="25"/>
    </row>
    <row r="505" spans="1:28" ht="13.15">
      <c r="A505" s="24">
        <v>25328</v>
      </c>
      <c r="B505" s="25" t="s">
        <v>575</v>
      </c>
      <c r="C505" s="25" t="s">
        <v>616</v>
      </c>
      <c r="D505" s="26">
        <v>4743</v>
      </c>
      <c r="E505" s="27">
        <f t="shared" si="0"/>
        <v>5258</v>
      </c>
      <c r="F505" s="25">
        <f>+VLOOKUP(A505,Hoja1!$D$3:$S$1124,3,FALSE)</f>
        <v>2847</v>
      </c>
      <c r="G505" s="25">
        <f>+VLOOKUP(A505,Hoja1!$D$3:$S$1124,4,FALSE)</f>
        <v>1677</v>
      </c>
      <c r="H505" s="25">
        <f>+VLOOKUP(A505,Hoja1!$D$3:$S$1124,5,FALSE)</f>
        <v>3</v>
      </c>
      <c r="I505" s="25">
        <f>+VLOOKUP(A505,Hoja1!$D$3:$S$1124,6,FALSE)</f>
        <v>694</v>
      </c>
      <c r="J505" s="25">
        <f>+VLOOKUP(A505,Hoja1!$D$3:$S$1124,7,FALSE)</f>
        <v>37</v>
      </c>
      <c r="K505" s="27">
        <f t="shared" si="18"/>
        <v>3550</v>
      </c>
      <c r="L505" s="25">
        <f>+VLOOKUP(A505,Hoja1!$D$3:$S$1124,8,FALSE)</f>
        <v>964</v>
      </c>
      <c r="M505" s="25">
        <f>+VLOOKUP(A505,Hoja1!$D$3:$S$1124,9,FALSE)</f>
        <v>2459</v>
      </c>
      <c r="N505" s="25">
        <f>+VLOOKUP(A505,Hoja1!$D$3:$S$1124,10,FALSE)</f>
        <v>10</v>
      </c>
      <c r="O505" s="25">
        <f>+VLOOKUP(A505,Hoja1!$D$3:$S$1124,11,FALSE)</f>
        <v>43</v>
      </c>
      <c r="P505" s="25">
        <f>+VLOOKUP(A505,Hoja1!$D$3:$S$1124,12,FALSE)</f>
        <v>74</v>
      </c>
      <c r="Q505" s="27">
        <f t="shared" si="19"/>
        <v>3562</v>
      </c>
      <c r="R505" s="28">
        <f>+VLOOKUP(A505,Hoja1!$D$3:$S$1124,13,FALSE)</f>
        <v>17</v>
      </c>
      <c r="S505" s="25">
        <f>+VLOOKUP(A505,Hoja1!$D$3:$S$1124,14,FALSE)</f>
        <v>1369</v>
      </c>
      <c r="T505" s="25">
        <f>+VLOOKUP(A505,Hoja1!$D$3:$S$1124,15,FALSE)</f>
        <v>5</v>
      </c>
      <c r="U505" s="25">
        <f>+VLOOKUP(A505,Hoja1!$D$3:$S$1124,16,FALSE)</f>
        <v>2171</v>
      </c>
      <c r="V505" s="25"/>
      <c r="W505" s="27">
        <f t="shared" si="3"/>
        <v>0</v>
      </c>
      <c r="X505" s="25"/>
      <c r="Y505" s="25"/>
      <c r="Z505" s="25"/>
      <c r="AA505" s="25"/>
      <c r="AB505" s="25"/>
    </row>
    <row r="506" spans="1:28" ht="13.15">
      <c r="A506" s="24">
        <v>25335</v>
      </c>
      <c r="B506" s="25" t="s">
        <v>575</v>
      </c>
      <c r="C506" s="25" t="s">
        <v>617</v>
      </c>
      <c r="D506" s="26">
        <v>6744</v>
      </c>
      <c r="E506" s="27">
        <f t="shared" si="0"/>
        <v>6172</v>
      </c>
      <c r="F506" s="25">
        <f>+VLOOKUP(A506,Hoja1!$D$3:$S$1124,3,FALSE)</f>
        <v>2193</v>
      </c>
      <c r="G506" s="25">
        <f>+VLOOKUP(A506,Hoja1!$D$3:$S$1124,4,FALSE)</f>
        <v>1093</v>
      </c>
      <c r="H506" s="25">
        <f>+VLOOKUP(A506,Hoja1!$D$3:$S$1124,5,FALSE)</f>
        <v>0</v>
      </c>
      <c r="I506" s="25">
        <f>+VLOOKUP(A506,Hoja1!$D$3:$S$1124,6,FALSE)</f>
        <v>2867</v>
      </c>
      <c r="J506" s="25">
        <f>+VLOOKUP(A506,Hoja1!$D$3:$S$1124,7,FALSE)</f>
        <v>19</v>
      </c>
      <c r="K506" s="27">
        <f t="shared" si="18"/>
        <v>5736</v>
      </c>
      <c r="L506" s="25">
        <f>+VLOOKUP(A506,Hoja1!$D$3:$S$1124,8,FALSE)</f>
        <v>1945</v>
      </c>
      <c r="M506" s="25">
        <f>+VLOOKUP(A506,Hoja1!$D$3:$S$1124,9,FALSE)</f>
        <v>3671</v>
      </c>
      <c r="N506" s="25">
        <f>+VLOOKUP(A506,Hoja1!$D$3:$S$1124,10,FALSE)</f>
        <v>47</v>
      </c>
      <c r="O506" s="25">
        <f>+VLOOKUP(A506,Hoja1!$D$3:$S$1124,11,FALSE)</f>
        <v>39</v>
      </c>
      <c r="P506" s="25">
        <f>+VLOOKUP(A506,Hoja1!$D$3:$S$1124,12,FALSE)</f>
        <v>34</v>
      </c>
      <c r="Q506" s="27">
        <f t="shared" si="19"/>
        <v>5764</v>
      </c>
      <c r="R506" s="28">
        <f>+VLOOKUP(A506,Hoja1!$D$3:$S$1124,13,FALSE)</f>
        <v>1677</v>
      </c>
      <c r="S506" s="25">
        <f>+VLOOKUP(A506,Hoja1!$D$3:$S$1124,14,FALSE)</f>
        <v>1632</v>
      </c>
      <c r="T506" s="25">
        <f>+VLOOKUP(A506,Hoja1!$D$3:$S$1124,15,FALSE)</f>
        <v>5</v>
      </c>
      <c r="U506" s="25">
        <f>+VLOOKUP(A506,Hoja1!$D$3:$S$1124,16,FALSE)</f>
        <v>2450</v>
      </c>
      <c r="V506" s="25"/>
      <c r="W506" s="27">
        <f t="shared" si="3"/>
        <v>0</v>
      </c>
      <c r="X506" s="25"/>
      <c r="Y506" s="25"/>
      <c r="Z506" s="25"/>
      <c r="AA506" s="25"/>
      <c r="AB506" s="25"/>
    </row>
    <row r="507" spans="1:28" ht="13.15">
      <c r="A507" s="24">
        <v>25339</v>
      </c>
      <c r="B507" s="25" t="s">
        <v>575</v>
      </c>
      <c r="C507" s="25" t="s">
        <v>618</v>
      </c>
      <c r="D507" s="26">
        <v>3567</v>
      </c>
      <c r="E507" s="27">
        <f t="shared" si="0"/>
        <v>3706</v>
      </c>
      <c r="F507" s="25">
        <f>+VLOOKUP(A507,Hoja1!$D$3:$S$1124,3,FALSE)</f>
        <v>1464</v>
      </c>
      <c r="G507" s="25">
        <f>+VLOOKUP(A507,Hoja1!$D$3:$S$1124,4,FALSE)</f>
        <v>513</v>
      </c>
      <c r="H507" s="25">
        <f>+VLOOKUP(A507,Hoja1!$D$3:$S$1124,5,FALSE)</f>
        <v>1</v>
      </c>
      <c r="I507" s="25">
        <f>+VLOOKUP(A507,Hoja1!$D$3:$S$1124,6,FALSE)</f>
        <v>1722</v>
      </c>
      <c r="J507" s="25">
        <f>+VLOOKUP(A507,Hoja1!$D$3:$S$1124,7,FALSE)</f>
        <v>6</v>
      </c>
      <c r="K507" s="27">
        <f t="shared" si="18"/>
        <v>3161</v>
      </c>
      <c r="L507" s="25">
        <f>+VLOOKUP(A507,Hoja1!$D$3:$S$1124,8,FALSE)</f>
        <v>861</v>
      </c>
      <c r="M507" s="25">
        <f>+VLOOKUP(A507,Hoja1!$D$3:$S$1124,9,FALSE)</f>
        <v>2219</v>
      </c>
      <c r="N507" s="25">
        <f>+VLOOKUP(A507,Hoja1!$D$3:$S$1124,10,FALSE)</f>
        <v>0</v>
      </c>
      <c r="O507" s="25">
        <f>+VLOOKUP(A507,Hoja1!$D$3:$S$1124,11,FALSE)</f>
        <v>46</v>
      </c>
      <c r="P507" s="25">
        <f>+VLOOKUP(A507,Hoja1!$D$3:$S$1124,12,FALSE)</f>
        <v>35</v>
      </c>
      <c r="Q507" s="27">
        <f t="shared" si="19"/>
        <v>3169</v>
      </c>
      <c r="R507" s="28">
        <f>+VLOOKUP(A507,Hoja1!$D$3:$S$1124,13,FALSE)</f>
        <v>32</v>
      </c>
      <c r="S507" s="25">
        <f>+VLOOKUP(A507,Hoja1!$D$3:$S$1124,14,FALSE)</f>
        <v>869</v>
      </c>
      <c r="T507" s="25">
        <f>+VLOOKUP(A507,Hoja1!$D$3:$S$1124,15,FALSE)</f>
        <v>0</v>
      </c>
      <c r="U507" s="25">
        <f>+VLOOKUP(A507,Hoja1!$D$3:$S$1124,16,FALSE)</f>
        <v>2268</v>
      </c>
      <c r="V507" s="25"/>
      <c r="W507" s="27">
        <f t="shared" si="3"/>
        <v>0</v>
      </c>
      <c r="X507" s="25"/>
      <c r="Y507" s="25"/>
      <c r="Z507" s="25"/>
      <c r="AA507" s="25"/>
      <c r="AB507" s="25"/>
    </row>
    <row r="508" spans="1:28" ht="13.15">
      <c r="A508" s="24">
        <v>25368</v>
      </c>
      <c r="B508" s="25" t="s">
        <v>575</v>
      </c>
      <c r="C508" s="25" t="s">
        <v>619</v>
      </c>
      <c r="D508" s="26">
        <v>2315</v>
      </c>
      <c r="E508" s="27">
        <f t="shared" si="0"/>
        <v>2321</v>
      </c>
      <c r="F508" s="25">
        <f>+VLOOKUP(A508,Hoja1!$D$3:$S$1124,3,FALSE)</f>
        <v>1075</v>
      </c>
      <c r="G508" s="25">
        <f>+VLOOKUP(A508,Hoja1!$D$3:$S$1124,4,FALSE)</f>
        <v>161</v>
      </c>
      <c r="H508" s="25">
        <f>+VLOOKUP(A508,Hoja1!$D$3:$S$1124,5,FALSE)</f>
        <v>16</v>
      </c>
      <c r="I508" s="25">
        <f>+VLOOKUP(A508,Hoja1!$D$3:$S$1124,6,FALSE)</f>
        <v>1057</v>
      </c>
      <c r="J508" s="25">
        <f>+VLOOKUP(A508,Hoja1!$D$3:$S$1124,7,FALSE)</f>
        <v>12</v>
      </c>
      <c r="K508" s="27">
        <f t="shared" si="18"/>
        <v>1990</v>
      </c>
      <c r="L508" s="25">
        <f>+VLOOKUP(A508,Hoja1!$D$3:$S$1124,8,FALSE)</f>
        <v>633</v>
      </c>
      <c r="M508" s="25">
        <f>+VLOOKUP(A508,Hoja1!$D$3:$S$1124,9,FALSE)</f>
        <v>1279</v>
      </c>
      <c r="N508" s="25">
        <f>+VLOOKUP(A508,Hoja1!$D$3:$S$1124,10,FALSE)</f>
        <v>10</v>
      </c>
      <c r="O508" s="25">
        <f>+VLOOKUP(A508,Hoja1!$D$3:$S$1124,11,FALSE)</f>
        <v>9</v>
      </c>
      <c r="P508" s="25">
        <f>+VLOOKUP(A508,Hoja1!$D$3:$S$1124,12,FALSE)</f>
        <v>59</v>
      </c>
      <c r="Q508" s="27">
        <f t="shared" si="19"/>
        <v>2014</v>
      </c>
      <c r="R508" s="28">
        <f>+VLOOKUP(A508,Hoja1!$D$3:$S$1124,13,FALSE)</f>
        <v>773</v>
      </c>
      <c r="S508" s="25">
        <f>+VLOOKUP(A508,Hoja1!$D$3:$S$1124,14,FALSE)</f>
        <v>21</v>
      </c>
      <c r="T508" s="25">
        <f>+VLOOKUP(A508,Hoja1!$D$3:$S$1124,15,FALSE)</f>
        <v>2</v>
      </c>
      <c r="U508" s="25">
        <f>+VLOOKUP(A508,Hoja1!$D$3:$S$1124,16,FALSE)</f>
        <v>1218</v>
      </c>
      <c r="V508" s="25"/>
      <c r="W508" s="27">
        <f t="shared" si="3"/>
        <v>0</v>
      </c>
      <c r="X508" s="25"/>
      <c r="Y508" s="25"/>
      <c r="Z508" s="25"/>
      <c r="AA508" s="25"/>
      <c r="AB508" s="25"/>
    </row>
    <row r="509" spans="1:28" ht="13.15">
      <c r="A509" s="24">
        <v>25372</v>
      </c>
      <c r="B509" s="25" t="s">
        <v>575</v>
      </c>
      <c r="C509" s="25" t="s">
        <v>620</v>
      </c>
      <c r="D509" s="26">
        <v>6074</v>
      </c>
      <c r="E509" s="27">
        <f t="shared" si="0"/>
        <v>6558</v>
      </c>
      <c r="F509" s="25">
        <f>+VLOOKUP(A509,Hoja1!$D$3:$S$1124,3,FALSE)</f>
        <v>2424</v>
      </c>
      <c r="G509" s="25">
        <f>+VLOOKUP(A509,Hoja1!$D$3:$S$1124,4,FALSE)</f>
        <v>1633</v>
      </c>
      <c r="H509" s="25">
        <f>+VLOOKUP(A509,Hoja1!$D$3:$S$1124,5,FALSE)</f>
        <v>40</v>
      </c>
      <c r="I509" s="25">
        <f>+VLOOKUP(A509,Hoja1!$D$3:$S$1124,6,FALSE)</f>
        <v>2447</v>
      </c>
      <c r="J509" s="25">
        <f>+VLOOKUP(A509,Hoja1!$D$3:$S$1124,7,FALSE)</f>
        <v>14</v>
      </c>
      <c r="K509" s="27">
        <f t="shared" si="18"/>
        <v>5182</v>
      </c>
      <c r="L509" s="25">
        <f>+VLOOKUP(A509,Hoja1!$D$3:$S$1124,8,FALSE)</f>
        <v>892</v>
      </c>
      <c r="M509" s="25">
        <f>+VLOOKUP(A509,Hoja1!$D$3:$S$1124,9,FALSE)</f>
        <v>3536</v>
      </c>
      <c r="N509" s="25">
        <f>+VLOOKUP(A509,Hoja1!$D$3:$S$1124,10,FALSE)</f>
        <v>30</v>
      </c>
      <c r="O509" s="25">
        <f>+VLOOKUP(A509,Hoja1!$D$3:$S$1124,11,FALSE)</f>
        <v>626</v>
      </c>
      <c r="P509" s="25">
        <f>+VLOOKUP(A509,Hoja1!$D$3:$S$1124,12,FALSE)</f>
        <v>98</v>
      </c>
      <c r="Q509" s="27">
        <f t="shared" si="19"/>
        <v>5192</v>
      </c>
      <c r="R509" s="28">
        <f>+VLOOKUP(A509,Hoja1!$D$3:$S$1124,13,FALSE)</f>
        <v>62</v>
      </c>
      <c r="S509" s="25">
        <f>+VLOOKUP(A509,Hoja1!$D$3:$S$1124,14,FALSE)</f>
        <v>1310</v>
      </c>
      <c r="T509" s="25">
        <f>+VLOOKUP(A509,Hoja1!$D$3:$S$1124,15,FALSE)</f>
        <v>3</v>
      </c>
      <c r="U509" s="25">
        <f>+VLOOKUP(A509,Hoja1!$D$3:$S$1124,16,FALSE)</f>
        <v>3817</v>
      </c>
      <c r="V509" s="25"/>
      <c r="W509" s="27">
        <f t="shared" si="3"/>
        <v>0</v>
      </c>
      <c r="X509" s="25"/>
      <c r="Y509" s="25"/>
      <c r="Z509" s="25"/>
      <c r="AA509" s="25"/>
      <c r="AB509" s="25"/>
    </row>
    <row r="510" spans="1:28" ht="13.15">
      <c r="A510" s="24">
        <v>25377</v>
      </c>
      <c r="B510" s="25" t="s">
        <v>575</v>
      </c>
      <c r="C510" s="25" t="s">
        <v>621</v>
      </c>
      <c r="D510" s="26">
        <v>32917</v>
      </c>
      <c r="E510" s="27">
        <f t="shared" si="0"/>
        <v>36584</v>
      </c>
      <c r="F510" s="25">
        <f>+VLOOKUP(A510,Hoja1!$D$3:$S$1124,3,FALSE)</f>
        <v>24570</v>
      </c>
      <c r="G510" s="25">
        <f>+VLOOKUP(A510,Hoja1!$D$3:$S$1124,4,FALSE)</f>
        <v>8607</v>
      </c>
      <c r="H510" s="25">
        <f>+VLOOKUP(A510,Hoja1!$D$3:$S$1124,5,FALSE)</f>
        <v>726</v>
      </c>
      <c r="I510" s="25">
        <f>+VLOOKUP(A510,Hoja1!$D$3:$S$1124,6,FALSE)</f>
        <v>2284</v>
      </c>
      <c r="J510" s="25">
        <f>+VLOOKUP(A510,Hoja1!$D$3:$S$1124,7,FALSE)</f>
        <v>397</v>
      </c>
      <c r="K510" s="27">
        <f t="shared" si="18"/>
        <v>27471</v>
      </c>
      <c r="L510" s="25">
        <f>+VLOOKUP(A510,Hoja1!$D$3:$S$1124,8,FALSE)</f>
        <v>15712</v>
      </c>
      <c r="M510" s="25">
        <f>+VLOOKUP(A510,Hoja1!$D$3:$S$1124,9,FALSE)</f>
        <v>11563</v>
      </c>
      <c r="N510" s="25">
        <f>+VLOOKUP(A510,Hoja1!$D$3:$S$1124,10,FALSE)</f>
        <v>24</v>
      </c>
      <c r="O510" s="25">
        <f>+VLOOKUP(A510,Hoja1!$D$3:$S$1124,11,FALSE)</f>
        <v>157</v>
      </c>
      <c r="P510" s="25">
        <f>+VLOOKUP(A510,Hoja1!$D$3:$S$1124,12,FALSE)</f>
        <v>15</v>
      </c>
      <c r="Q510" s="27">
        <f t="shared" si="19"/>
        <v>27706</v>
      </c>
      <c r="R510" s="28">
        <f>+VLOOKUP(A510,Hoja1!$D$3:$S$1124,13,FALSE)</f>
        <v>14859</v>
      </c>
      <c r="S510" s="25">
        <f>+VLOOKUP(A510,Hoja1!$D$3:$S$1124,14,FALSE)</f>
        <v>7937</v>
      </c>
      <c r="T510" s="25">
        <f>+VLOOKUP(A510,Hoja1!$D$3:$S$1124,15,FALSE)</f>
        <v>160</v>
      </c>
      <c r="U510" s="25">
        <f>+VLOOKUP(A510,Hoja1!$D$3:$S$1124,16,FALSE)</f>
        <v>4750</v>
      </c>
      <c r="V510" s="25"/>
      <c r="W510" s="27">
        <f t="shared" si="3"/>
        <v>0</v>
      </c>
      <c r="X510" s="25"/>
      <c r="Y510" s="25"/>
      <c r="Z510" s="25"/>
      <c r="AA510" s="25"/>
      <c r="AB510" s="25"/>
    </row>
    <row r="511" spans="1:28" ht="13.15">
      <c r="A511" s="24">
        <v>25386</v>
      </c>
      <c r="B511" s="25" t="s">
        <v>575</v>
      </c>
      <c r="C511" s="25" t="s">
        <v>622</v>
      </c>
      <c r="D511" s="26">
        <v>36129</v>
      </c>
      <c r="E511" s="27">
        <f t="shared" si="0"/>
        <v>35413</v>
      </c>
      <c r="F511" s="25">
        <f>+VLOOKUP(A511,Hoja1!$D$3:$S$1124,3,FALSE)</f>
        <v>25283</v>
      </c>
      <c r="G511" s="25">
        <f>+VLOOKUP(A511,Hoja1!$D$3:$S$1124,4,FALSE)</f>
        <v>6035</v>
      </c>
      <c r="H511" s="25">
        <f>+VLOOKUP(A511,Hoja1!$D$3:$S$1124,5,FALSE)</f>
        <v>95</v>
      </c>
      <c r="I511" s="25">
        <f>+VLOOKUP(A511,Hoja1!$D$3:$S$1124,6,FALSE)</f>
        <v>2421</v>
      </c>
      <c r="J511" s="25">
        <f>+VLOOKUP(A511,Hoja1!$D$3:$S$1124,7,FALSE)</f>
        <v>1579</v>
      </c>
      <c r="K511" s="27">
        <f t="shared" si="18"/>
        <v>28146</v>
      </c>
      <c r="L511" s="25">
        <f>+VLOOKUP(A511,Hoja1!$D$3:$S$1124,8,FALSE)</f>
        <v>16391</v>
      </c>
      <c r="M511" s="25">
        <f>+VLOOKUP(A511,Hoja1!$D$3:$S$1124,9,FALSE)</f>
        <v>11113</v>
      </c>
      <c r="N511" s="25">
        <f>+VLOOKUP(A511,Hoja1!$D$3:$S$1124,10,FALSE)</f>
        <v>128</v>
      </c>
      <c r="O511" s="25">
        <f>+VLOOKUP(A511,Hoja1!$D$3:$S$1124,11,FALSE)</f>
        <v>249</v>
      </c>
      <c r="P511" s="25">
        <f>+VLOOKUP(A511,Hoja1!$D$3:$S$1124,12,FALSE)</f>
        <v>265</v>
      </c>
      <c r="Q511" s="27">
        <f t="shared" si="19"/>
        <v>28327</v>
      </c>
      <c r="R511" s="28">
        <f>+VLOOKUP(A511,Hoja1!$D$3:$S$1124,13,FALSE)</f>
        <v>15418</v>
      </c>
      <c r="S511" s="25">
        <f>+VLOOKUP(A511,Hoja1!$D$3:$S$1124,14,FALSE)</f>
        <v>3196</v>
      </c>
      <c r="T511" s="25">
        <f>+VLOOKUP(A511,Hoja1!$D$3:$S$1124,15,FALSE)</f>
        <v>34</v>
      </c>
      <c r="U511" s="25">
        <f>+VLOOKUP(A511,Hoja1!$D$3:$S$1124,16,FALSE)</f>
        <v>9679</v>
      </c>
      <c r="V511" s="25"/>
      <c r="W511" s="27">
        <f t="shared" si="3"/>
        <v>0</v>
      </c>
      <c r="X511" s="25"/>
      <c r="Y511" s="25"/>
      <c r="Z511" s="25"/>
      <c r="AA511" s="25"/>
      <c r="AB511" s="25"/>
    </row>
    <row r="512" spans="1:28" ht="13.15">
      <c r="A512" s="24">
        <v>25394</v>
      </c>
      <c r="B512" s="25" t="s">
        <v>575</v>
      </c>
      <c r="C512" s="25" t="s">
        <v>623</v>
      </c>
      <c r="D512" s="26">
        <v>9810</v>
      </c>
      <c r="E512" s="27">
        <f t="shared" si="0"/>
        <v>9829</v>
      </c>
      <c r="F512" s="25">
        <f>+VLOOKUP(A512,Hoja1!$D$3:$S$1124,3,FALSE)</f>
        <v>3836</v>
      </c>
      <c r="G512" s="25">
        <f>+VLOOKUP(A512,Hoja1!$D$3:$S$1124,4,FALSE)</f>
        <v>863</v>
      </c>
      <c r="H512" s="25">
        <f>+VLOOKUP(A512,Hoja1!$D$3:$S$1124,5,FALSE)</f>
        <v>101</v>
      </c>
      <c r="I512" s="25">
        <f>+VLOOKUP(A512,Hoja1!$D$3:$S$1124,6,FALSE)</f>
        <v>4429</v>
      </c>
      <c r="J512" s="25">
        <f>+VLOOKUP(A512,Hoja1!$D$3:$S$1124,7,FALSE)</f>
        <v>600</v>
      </c>
      <c r="K512" s="27">
        <f t="shared" si="18"/>
        <v>7621</v>
      </c>
      <c r="L512" s="25">
        <f>+VLOOKUP(A512,Hoja1!$D$3:$S$1124,8,FALSE)</f>
        <v>3490</v>
      </c>
      <c r="M512" s="25">
        <f>+VLOOKUP(A512,Hoja1!$D$3:$S$1124,9,FALSE)</f>
        <v>3357</v>
      </c>
      <c r="N512" s="25">
        <f>+VLOOKUP(A512,Hoja1!$D$3:$S$1124,10,FALSE)</f>
        <v>78</v>
      </c>
      <c r="O512" s="25">
        <f>+VLOOKUP(A512,Hoja1!$D$3:$S$1124,11,FALSE)</f>
        <v>317</v>
      </c>
      <c r="P512" s="25">
        <f>+VLOOKUP(A512,Hoja1!$D$3:$S$1124,12,FALSE)</f>
        <v>379</v>
      </c>
      <c r="Q512" s="27">
        <f t="shared" si="19"/>
        <v>7686</v>
      </c>
      <c r="R512" s="28">
        <f>+VLOOKUP(A512,Hoja1!$D$3:$S$1124,13,FALSE)</f>
        <v>3246</v>
      </c>
      <c r="S512" s="25">
        <f>+VLOOKUP(A512,Hoja1!$D$3:$S$1124,14,FALSE)</f>
        <v>256</v>
      </c>
      <c r="T512" s="25">
        <f>+VLOOKUP(A512,Hoja1!$D$3:$S$1124,15,FALSE)</f>
        <v>1</v>
      </c>
      <c r="U512" s="25">
        <f>+VLOOKUP(A512,Hoja1!$D$3:$S$1124,16,FALSE)</f>
        <v>4183</v>
      </c>
      <c r="V512" s="25"/>
      <c r="W512" s="27">
        <f t="shared" si="3"/>
        <v>0</v>
      </c>
      <c r="X512" s="25"/>
      <c r="Y512" s="25"/>
      <c r="Z512" s="25"/>
      <c r="AA512" s="25"/>
      <c r="AB512" s="25"/>
    </row>
    <row r="513" spans="1:28" ht="13.15">
      <c r="A513" s="24">
        <v>25398</v>
      </c>
      <c r="B513" s="25" t="s">
        <v>575</v>
      </c>
      <c r="C513" s="25" t="s">
        <v>624</v>
      </c>
      <c r="D513" s="26">
        <v>6095</v>
      </c>
      <c r="E513" s="27">
        <f t="shared" si="0"/>
        <v>5497</v>
      </c>
      <c r="F513" s="25">
        <f>+VLOOKUP(A513,Hoja1!$D$3:$S$1124,3,FALSE)</f>
        <v>1299</v>
      </c>
      <c r="G513" s="25">
        <f>+VLOOKUP(A513,Hoja1!$D$3:$S$1124,4,FALSE)</f>
        <v>386</v>
      </c>
      <c r="H513" s="25">
        <f>+VLOOKUP(A513,Hoja1!$D$3:$S$1124,5,FALSE)</f>
        <v>3</v>
      </c>
      <c r="I513" s="25">
        <f>+VLOOKUP(A513,Hoja1!$D$3:$S$1124,6,FALSE)</f>
        <v>3804</v>
      </c>
      <c r="J513" s="25">
        <f>+VLOOKUP(A513,Hoja1!$D$3:$S$1124,7,FALSE)</f>
        <v>5</v>
      </c>
      <c r="K513" s="27">
        <f t="shared" si="18"/>
        <v>5393</v>
      </c>
      <c r="L513" s="25">
        <f>+VLOOKUP(A513,Hoja1!$D$3:$S$1124,8,FALSE)</f>
        <v>799</v>
      </c>
      <c r="M513" s="25">
        <f>+VLOOKUP(A513,Hoja1!$D$3:$S$1124,9,FALSE)</f>
        <v>3207</v>
      </c>
      <c r="N513" s="25">
        <f>+VLOOKUP(A513,Hoja1!$D$3:$S$1124,10,FALSE)</f>
        <v>11</v>
      </c>
      <c r="O513" s="25">
        <f>+VLOOKUP(A513,Hoja1!$D$3:$S$1124,11,FALSE)</f>
        <v>100</v>
      </c>
      <c r="P513" s="25">
        <f>+VLOOKUP(A513,Hoja1!$D$3:$S$1124,12,FALSE)</f>
        <v>1276</v>
      </c>
      <c r="Q513" s="27">
        <f t="shared" si="19"/>
        <v>5399</v>
      </c>
      <c r="R513" s="28">
        <f>+VLOOKUP(A513,Hoja1!$D$3:$S$1124,13,FALSE)</f>
        <v>801</v>
      </c>
      <c r="S513" s="25">
        <f>+VLOOKUP(A513,Hoja1!$D$3:$S$1124,14,FALSE)</f>
        <v>92</v>
      </c>
      <c r="T513" s="25">
        <f>+VLOOKUP(A513,Hoja1!$D$3:$S$1124,15,FALSE)</f>
        <v>2</v>
      </c>
      <c r="U513" s="25">
        <f>+VLOOKUP(A513,Hoja1!$D$3:$S$1124,16,FALSE)</f>
        <v>4504</v>
      </c>
      <c r="V513" s="25"/>
      <c r="W513" s="27">
        <f t="shared" si="3"/>
        <v>0</v>
      </c>
      <c r="X513" s="25"/>
      <c r="Y513" s="25"/>
      <c r="Z513" s="25"/>
      <c r="AA513" s="25"/>
      <c r="AB513" s="25"/>
    </row>
    <row r="514" spans="1:28" ht="13.15">
      <c r="A514" s="24">
        <v>25402</v>
      </c>
      <c r="B514" s="25" t="s">
        <v>575</v>
      </c>
      <c r="C514" s="25" t="s">
        <v>499</v>
      </c>
      <c r="D514" s="26">
        <v>18642</v>
      </c>
      <c r="E514" s="27">
        <f t="shared" si="0"/>
        <v>16002</v>
      </c>
      <c r="F514" s="25">
        <f>+VLOOKUP(A514,Hoja1!$D$3:$S$1124,3,FALSE)</f>
        <v>9148</v>
      </c>
      <c r="G514" s="25">
        <f>+VLOOKUP(A514,Hoja1!$D$3:$S$1124,4,FALSE)</f>
        <v>3378</v>
      </c>
      <c r="H514" s="25">
        <f>+VLOOKUP(A514,Hoja1!$D$3:$S$1124,5,FALSE)</f>
        <v>38</v>
      </c>
      <c r="I514" s="25">
        <f>+VLOOKUP(A514,Hoja1!$D$3:$S$1124,6,FALSE)</f>
        <v>3309</v>
      </c>
      <c r="J514" s="25">
        <f>+VLOOKUP(A514,Hoja1!$D$3:$S$1124,7,FALSE)</f>
        <v>129</v>
      </c>
      <c r="K514" s="27">
        <f t="shared" si="18"/>
        <v>12813</v>
      </c>
      <c r="L514" s="25">
        <f>+VLOOKUP(A514,Hoja1!$D$3:$S$1124,8,FALSE)</f>
        <v>5264</v>
      </c>
      <c r="M514" s="25">
        <f>+VLOOKUP(A514,Hoja1!$D$3:$S$1124,9,FALSE)</f>
        <v>7205</v>
      </c>
      <c r="N514" s="25">
        <f>+VLOOKUP(A514,Hoja1!$D$3:$S$1124,10,FALSE)</f>
        <v>77</v>
      </c>
      <c r="O514" s="25">
        <f>+VLOOKUP(A514,Hoja1!$D$3:$S$1124,11,FALSE)</f>
        <v>124</v>
      </c>
      <c r="P514" s="25">
        <f>+VLOOKUP(A514,Hoja1!$D$3:$S$1124,12,FALSE)</f>
        <v>143</v>
      </c>
      <c r="Q514" s="27">
        <f t="shared" si="19"/>
        <v>12860</v>
      </c>
      <c r="R514" s="28">
        <f>+VLOOKUP(A514,Hoja1!$D$3:$S$1124,13,FALSE)</f>
        <v>5300</v>
      </c>
      <c r="S514" s="25">
        <f>+VLOOKUP(A514,Hoja1!$D$3:$S$1124,14,FALSE)</f>
        <v>1685</v>
      </c>
      <c r="T514" s="25">
        <f>+VLOOKUP(A514,Hoja1!$D$3:$S$1124,15,FALSE)</f>
        <v>3</v>
      </c>
      <c r="U514" s="25">
        <f>+VLOOKUP(A514,Hoja1!$D$3:$S$1124,16,FALSE)</f>
        <v>5872</v>
      </c>
      <c r="V514" s="25"/>
      <c r="W514" s="27">
        <f t="shared" si="3"/>
        <v>0</v>
      </c>
      <c r="X514" s="25"/>
      <c r="Y514" s="25"/>
      <c r="Z514" s="25"/>
      <c r="AA514" s="25"/>
      <c r="AB514" s="25"/>
    </row>
    <row r="515" spans="1:28" ht="13.15">
      <c r="A515" s="24">
        <v>25407</v>
      </c>
      <c r="B515" s="25" t="s">
        <v>575</v>
      </c>
      <c r="C515" s="25" t="s">
        <v>625</v>
      </c>
      <c r="D515" s="26">
        <v>10794</v>
      </c>
      <c r="E515" s="27">
        <f t="shared" si="0"/>
        <v>13167</v>
      </c>
      <c r="F515" s="25">
        <f>+VLOOKUP(A515,Hoja1!$D$3:$S$1124,3,FALSE)</f>
        <v>6776</v>
      </c>
      <c r="G515" s="25">
        <f>+VLOOKUP(A515,Hoja1!$D$3:$S$1124,4,FALSE)</f>
        <v>3949</v>
      </c>
      <c r="H515" s="25">
        <f>+VLOOKUP(A515,Hoja1!$D$3:$S$1124,5,FALSE)</f>
        <v>96</v>
      </c>
      <c r="I515" s="25">
        <f>+VLOOKUP(A515,Hoja1!$D$3:$S$1124,6,FALSE)</f>
        <v>2319</v>
      </c>
      <c r="J515" s="25">
        <f>+VLOOKUP(A515,Hoja1!$D$3:$S$1124,7,FALSE)</f>
        <v>27</v>
      </c>
      <c r="K515" s="27">
        <f t="shared" si="18"/>
        <v>9355</v>
      </c>
      <c r="L515" s="25">
        <f>+VLOOKUP(A515,Hoja1!$D$3:$S$1124,8,FALSE)</f>
        <v>2685</v>
      </c>
      <c r="M515" s="25">
        <f>+VLOOKUP(A515,Hoja1!$D$3:$S$1124,9,FALSE)</f>
        <v>5546</v>
      </c>
      <c r="N515" s="25">
        <f>+VLOOKUP(A515,Hoja1!$D$3:$S$1124,10,FALSE)</f>
        <v>168</v>
      </c>
      <c r="O515" s="25">
        <f>+VLOOKUP(A515,Hoja1!$D$3:$S$1124,11,FALSE)</f>
        <v>583</v>
      </c>
      <c r="P515" s="25">
        <f>+VLOOKUP(A515,Hoja1!$D$3:$S$1124,12,FALSE)</f>
        <v>373</v>
      </c>
      <c r="Q515" s="27">
        <f t="shared" si="19"/>
        <v>9372</v>
      </c>
      <c r="R515" s="28">
        <f>+VLOOKUP(A515,Hoja1!$D$3:$S$1124,13,FALSE)</f>
        <v>12</v>
      </c>
      <c r="S515" s="25">
        <f>+VLOOKUP(A515,Hoja1!$D$3:$S$1124,14,FALSE)</f>
        <v>2721</v>
      </c>
      <c r="T515" s="25">
        <f>+VLOOKUP(A515,Hoja1!$D$3:$S$1124,15,FALSE)</f>
        <v>1</v>
      </c>
      <c r="U515" s="25">
        <f>+VLOOKUP(A515,Hoja1!$D$3:$S$1124,16,FALSE)</f>
        <v>6638</v>
      </c>
      <c r="V515" s="25"/>
      <c r="W515" s="27">
        <f t="shared" si="3"/>
        <v>0</v>
      </c>
      <c r="X515" s="25"/>
      <c r="Y515" s="25"/>
      <c r="Z515" s="25"/>
      <c r="AA515" s="25"/>
      <c r="AB515" s="25"/>
    </row>
    <row r="516" spans="1:28" ht="13.15">
      <c r="A516" s="24">
        <v>25426</v>
      </c>
      <c r="B516" s="25" t="s">
        <v>575</v>
      </c>
      <c r="C516" s="25" t="s">
        <v>626</v>
      </c>
      <c r="D516" s="26">
        <v>6278</v>
      </c>
      <c r="E516" s="27">
        <f t="shared" si="0"/>
        <v>8397</v>
      </c>
      <c r="F516" s="25">
        <f>+VLOOKUP(A516,Hoja1!$D$3:$S$1124,3,FALSE)</f>
        <v>3980</v>
      </c>
      <c r="G516" s="25">
        <f>+VLOOKUP(A516,Hoja1!$D$3:$S$1124,4,FALSE)</f>
        <v>2318</v>
      </c>
      <c r="H516" s="25">
        <f>+VLOOKUP(A516,Hoja1!$D$3:$S$1124,5,FALSE)</f>
        <v>13</v>
      </c>
      <c r="I516" s="25">
        <f>+VLOOKUP(A516,Hoja1!$D$3:$S$1124,6,FALSE)</f>
        <v>2002</v>
      </c>
      <c r="J516" s="25">
        <f>+VLOOKUP(A516,Hoja1!$D$3:$S$1124,7,FALSE)</f>
        <v>84</v>
      </c>
      <c r="K516" s="27">
        <f t="shared" si="18"/>
        <v>5945</v>
      </c>
      <c r="L516" s="25">
        <f>+VLOOKUP(A516,Hoja1!$D$3:$S$1124,8,FALSE)</f>
        <v>1431</v>
      </c>
      <c r="M516" s="25">
        <f>+VLOOKUP(A516,Hoja1!$D$3:$S$1124,9,FALSE)</f>
        <v>3610</v>
      </c>
      <c r="N516" s="25">
        <f>+VLOOKUP(A516,Hoja1!$D$3:$S$1124,10,FALSE)</f>
        <v>119</v>
      </c>
      <c r="O516" s="25">
        <f>+VLOOKUP(A516,Hoja1!$D$3:$S$1124,11,FALSE)</f>
        <v>354</v>
      </c>
      <c r="P516" s="25">
        <f>+VLOOKUP(A516,Hoja1!$D$3:$S$1124,12,FALSE)</f>
        <v>431</v>
      </c>
      <c r="Q516" s="27">
        <f t="shared" si="19"/>
        <v>5966</v>
      </c>
      <c r="R516" s="28">
        <f>+VLOOKUP(A516,Hoja1!$D$3:$S$1124,13,FALSE)</f>
        <v>1381</v>
      </c>
      <c r="S516" s="25">
        <f>+VLOOKUP(A516,Hoja1!$D$3:$S$1124,14,FALSE)</f>
        <v>273</v>
      </c>
      <c r="T516" s="25">
        <f>+VLOOKUP(A516,Hoja1!$D$3:$S$1124,15,FALSE)</f>
        <v>2</v>
      </c>
      <c r="U516" s="25">
        <f>+VLOOKUP(A516,Hoja1!$D$3:$S$1124,16,FALSE)</f>
        <v>4310</v>
      </c>
      <c r="V516" s="25"/>
      <c r="W516" s="27">
        <f t="shared" si="3"/>
        <v>0</v>
      </c>
      <c r="X516" s="25"/>
      <c r="Y516" s="25"/>
      <c r="Z516" s="25"/>
      <c r="AA516" s="25"/>
      <c r="AB516" s="25"/>
    </row>
    <row r="517" spans="1:28" ht="13.15">
      <c r="A517" s="24">
        <v>25430</v>
      </c>
      <c r="B517" s="25" t="s">
        <v>575</v>
      </c>
      <c r="C517" s="25" t="s">
        <v>627</v>
      </c>
      <c r="D517" s="26">
        <v>127138</v>
      </c>
      <c r="E517" s="27">
        <f t="shared" si="0"/>
        <v>112530</v>
      </c>
      <c r="F517" s="25">
        <f>+VLOOKUP(A517,Hoja1!$D$3:$S$1124,3,FALSE)</f>
        <v>105087</v>
      </c>
      <c r="G517" s="25">
        <f>+VLOOKUP(A517,Hoja1!$D$3:$S$1124,4,FALSE)</f>
        <v>5529</v>
      </c>
      <c r="H517" s="25">
        <f>+VLOOKUP(A517,Hoja1!$D$3:$S$1124,5,FALSE)</f>
        <v>350</v>
      </c>
      <c r="I517" s="25">
        <f>+VLOOKUP(A517,Hoja1!$D$3:$S$1124,6,FALSE)</f>
        <v>635</v>
      </c>
      <c r="J517" s="25">
        <f>+VLOOKUP(A517,Hoja1!$D$3:$S$1124,7,FALSE)</f>
        <v>929</v>
      </c>
      <c r="K517" s="27">
        <f t="shared" si="18"/>
        <v>105457</v>
      </c>
      <c r="L517" s="25">
        <f>+VLOOKUP(A517,Hoja1!$D$3:$S$1124,8,FALSE)</f>
        <v>100106</v>
      </c>
      <c r="M517" s="25">
        <f>+VLOOKUP(A517,Hoja1!$D$3:$S$1124,9,FALSE)</f>
        <v>5123</v>
      </c>
      <c r="N517" s="25">
        <f>+VLOOKUP(A517,Hoja1!$D$3:$S$1124,10,FALSE)</f>
        <v>127</v>
      </c>
      <c r="O517" s="25">
        <f>+VLOOKUP(A517,Hoja1!$D$3:$S$1124,11,FALSE)</f>
        <v>47</v>
      </c>
      <c r="P517" s="25">
        <f>+VLOOKUP(A517,Hoja1!$D$3:$S$1124,12,FALSE)</f>
        <v>54</v>
      </c>
      <c r="Q517" s="27">
        <f t="shared" si="19"/>
        <v>106039</v>
      </c>
      <c r="R517" s="28">
        <f>+VLOOKUP(A517,Hoja1!$D$3:$S$1124,13,FALSE)</f>
        <v>98605</v>
      </c>
      <c r="S517" s="25">
        <f>+VLOOKUP(A517,Hoja1!$D$3:$S$1124,14,FALSE)</f>
        <v>5349</v>
      </c>
      <c r="T517" s="25">
        <f>+VLOOKUP(A517,Hoja1!$D$3:$S$1124,15,FALSE)</f>
        <v>1034</v>
      </c>
      <c r="U517" s="25">
        <f>+VLOOKUP(A517,Hoja1!$D$3:$S$1124,16,FALSE)</f>
        <v>1051</v>
      </c>
      <c r="V517" s="25"/>
      <c r="W517" s="27">
        <f t="shared" si="3"/>
        <v>0</v>
      </c>
      <c r="X517" s="25"/>
      <c r="Y517" s="25"/>
      <c r="Z517" s="25"/>
      <c r="AA517" s="25"/>
      <c r="AB517" s="25"/>
    </row>
    <row r="518" spans="1:28" ht="13.15">
      <c r="A518" s="24">
        <v>25436</v>
      </c>
      <c r="B518" s="25" t="s">
        <v>575</v>
      </c>
      <c r="C518" s="25" t="s">
        <v>628</v>
      </c>
      <c r="D518" s="26">
        <v>3893</v>
      </c>
      <c r="E518" s="27">
        <f t="shared" si="0"/>
        <v>4606</v>
      </c>
      <c r="F518" s="25">
        <f>+VLOOKUP(A518,Hoja1!$D$3:$S$1124,3,FALSE)</f>
        <v>2433</v>
      </c>
      <c r="G518" s="25">
        <f>+VLOOKUP(A518,Hoja1!$D$3:$S$1124,4,FALSE)</f>
        <v>1196</v>
      </c>
      <c r="H518" s="25">
        <f>+VLOOKUP(A518,Hoja1!$D$3:$S$1124,5,FALSE)</f>
        <v>3</v>
      </c>
      <c r="I518" s="25">
        <f>+VLOOKUP(A518,Hoja1!$D$3:$S$1124,6,FALSE)</f>
        <v>913</v>
      </c>
      <c r="J518" s="25">
        <f>+VLOOKUP(A518,Hoja1!$D$3:$S$1124,7,FALSE)</f>
        <v>61</v>
      </c>
      <c r="K518" s="27">
        <f t="shared" ref="K518:K581" si="20">SUM(L518:P518)</f>
        <v>3291</v>
      </c>
      <c r="L518" s="25">
        <f>+VLOOKUP(A518,Hoja1!$D$3:$S$1124,8,FALSE)</f>
        <v>783</v>
      </c>
      <c r="M518" s="25">
        <f>+VLOOKUP(A518,Hoja1!$D$3:$S$1124,9,FALSE)</f>
        <v>2220</v>
      </c>
      <c r="N518" s="25">
        <f>+VLOOKUP(A518,Hoja1!$D$3:$S$1124,10,FALSE)</f>
        <v>0</v>
      </c>
      <c r="O518" s="25">
        <f>+VLOOKUP(A518,Hoja1!$D$3:$S$1124,11,FALSE)</f>
        <v>205</v>
      </c>
      <c r="P518" s="25">
        <f>+VLOOKUP(A518,Hoja1!$D$3:$S$1124,12,FALSE)</f>
        <v>83</v>
      </c>
      <c r="Q518" s="27">
        <f t="shared" ref="Q518:Q581" si="21">SUM(R518:V518)</f>
        <v>3325</v>
      </c>
      <c r="R518" s="28">
        <f>+VLOOKUP(A518,Hoja1!$D$3:$S$1124,13,FALSE)</f>
        <v>5</v>
      </c>
      <c r="S518" s="25">
        <f>+VLOOKUP(A518,Hoja1!$D$3:$S$1124,14,FALSE)</f>
        <v>860</v>
      </c>
      <c r="T518" s="25">
        <f>+VLOOKUP(A518,Hoja1!$D$3:$S$1124,15,FALSE)</f>
        <v>0</v>
      </c>
      <c r="U518" s="25">
        <f>+VLOOKUP(A518,Hoja1!$D$3:$S$1124,16,FALSE)</f>
        <v>2460</v>
      </c>
      <c r="V518" s="25"/>
      <c r="W518" s="27">
        <f t="shared" si="3"/>
        <v>0</v>
      </c>
      <c r="X518" s="25"/>
      <c r="Y518" s="25"/>
      <c r="Z518" s="25"/>
      <c r="AA518" s="25"/>
      <c r="AB518" s="25"/>
    </row>
    <row r="519" spans="1:28" ht="13.15">
      <c r="A519" s="24">
        <v>25438</v>
      </c>
      <c r="B519" s="25" t="s">
        <v>575</v>
      </c>
      <c r="C519" s="25" t="s">
        <v>629</v>
      </c>
      <c r="D519" s="26">
        <v>8211</v>
      </c>
      <c r="E519" s="27">
        <f t="shared" si="0"/>
        <v>7637</v>
      </c>
      <c r="F519" s="25">
        <f>+VLOOKUP(A519,Hoja1!$D$3:$S$1124,3,FALSE)</f>
        <v>4247</v>
      </c>
      <c r="G519" s="25">
        <f>+VLOOKUP(A519,Hoja1!$D$3:$S$1124,4,FALSE)</f>
        <v>604</v>
      </c>
      <c r="H519" s="25">
        <f>+VLOOKUP(A519,Hoja1!$D$3:$S$1124,5,FALSE)</f>
        <v>17</v>
      </c>
      <c r="I519" s="25">
        <f>+VLOOKUP(A519,Hoja1!$D$3:$S$1124,6,FALSE)</f>
        <v>2679</v>
      </c>
      <c r="J519" s="25">
        <f>+VLOOKUP(A519,Hoja1!$D$3:$S$1124,7,FALSE)</f>
        <v>90</v>
      </c>
      <c r="K519" s="27">
        <f t="shared" si="20"/>
        <v>7113</v>
      </c>
      <c r="L519" s="25">
        <f>+VLOOKUP(A519,Hoja1!$D$3:$S$1124,8,FALSE)</f>
        <v>3940</v>
      </c>
      <c r="M519" s="25">
        <f>+VLOOKUP(A519,Hoja1!$D$3:$S$1124,9,FALSE)</f>
        <v>2657</v>
      </c>
      <c r="N519" s="25">
        <f>+VLOOKUP(A519,Hoja1!$D$3:$S$1124,10,FALSE)</f>
        <v>212</v>
      </c>
      <c r="O519" s="25">
        <f>+VLOOKUP(A519,Hoja1!$D$3:$S$1124,11,FALSE)</f>
        <v>182</v>
      </c>
      <c r="P519" s="25">
        <f>+VLOOKUP(A519,Hoja1!$D$3:$S$1124,12,FALSE)</f>
        <v>122</v>
      </c>
      <c r="Q519" s="27">
        <f t="shared" si="21"/>
        <v>7238</v>
      </c>
      <c r="R519" s="28">
        <f>+VLOOKUP(A519,Hoja1!$D$3:$S$1124,13,FALSE)</f>
        <v>3784</v>
      </c>
      <c r="S519" s="25">
        <f>+VLOOKUP(A519,Hoja1!$D$3:$S$1124,14,FALSE)</f>
        <v>101</v>
      </c>
      <c r="T519" s="25">
        <f>+VLOOKUP(A519,Hoja1!$D$3:$S$1124,15,FALSE)</f>
        <v>0</v>
      </c>
      <c r="U519" s="25">
        <f>+VLOOKUP(A519,Hoja1!$D$3:$S$1124,16,FALSE)</f>
        <v>3353</v>
      </c>
      <c r="V519" s="25"/>
      <c r="W519" s="27">
        <f t="shared" si="3"/>
        <v>0</v>
      </c>
      <c r="X519" s="25"/>
      <c r="Y519" s="25"/>
      <c r="Z519" s="25"/>
      <c r="AA519" s="25"/>
      <c r="AB519" s="25"/>
    </row>
    <row r="520" spans="1:28" ht="13.15">
      <c r="A520" s="24">
        <v>25473</v>
      </c>
      <c r="B520" s="25" t="s">
        <v>575</v>
      </c>
      <c r="C520" s="25" t="s">
        <v>630</v>
      </c>
      <c r="D520" s="26">
        <v>150665</v>
      </c>
      <c r="E520" s="27">
        <f t="shared" si="0"/>
        <v>127520</v>
      </c>
      <c r="F520" s="25">
        <f>+VLOOKUP(A520,Hoja1!$D$3:$S$1124,3,FALSE)</f>
        <v>124264</v>
      </c>
      <c r="G520" s="25">
        <f>+VLOOKUP(A520,Hoja1!$D$3:$S$1124,4,FALSE)</f>
        <v>278</v>
      </c>
      <c r="H520" s="25">
        <f>+VLOOKUP(A520,Hoja1!$D$3:$S$1124,5,FALSE)</f>
        <v>1413</v>
      </c>
      <c r="I520" s="25">
        <f>+VLOOKUP(A520,Hoja1!$D$3:$S$1124,6,FALSE)</f>
        <v>406</v>
      </c>
      <c r="J520" s="25">
        <f>+VLOOKUP(A520,Hoja1!$D$3:$S$1124,7,FALSE)</f>
        <v>1159</v>
      </c>
      <c r="K520" s="27">
        <f t="shared" si="20"/>
        <v>125143</v>
      </c>
      <c r="L520" s="25">
        <f>+VLOOKUP(A520,Hoja1!$D$3:$S$1124,8,FALSE)</f>
        <v>123144</v>
      </c>
      <c r="M520" s="25">
        <f>+VLOOKUP(A520,Hoja1!$D$3:$S$1124,9,FALSE)</f>
        <v>1818</v>
      </c>
      <c r="N520" s="25">
        <f>+VLOOKUP(A520,Hoja1!$D$3:$S$1124,10,FALSE)</f>
        <v>92</v>
      </c>
      <c r="O520" s="25">
        <f>+VLOOKUP(A520,Hoja1!$D$3:$S$1124,11,FALSE)</f>
        <v>63</v>
      </c>
      <c r="P520" s="25">
        <f>+VLOOKUP(A520,Hoja1!$D$3:$S$1124,12,FALSE)</f>
        <v>26</v>
      </c>
      <c r="Q520" s="27">
        <f t="shared" si="21"/>
        <v>125963</v>
      </c>
      <c r="R520" s="28">
        <f>+VLOOKUP(A520,Hoja1!$D$3:$S$1124,13,FALSE)</f>
        <v>120950</v>
      </c>
      <c r="S520" s="25">
        <f>+VLOOKUP(A520,Hoja1!$D$3:$S$1124,14,FALSE)</f>
        <v>2036</v>
      </c>
      <c r="T520" s="25">
        <f>+VLOOKUP(A520,Hoja1!$D$3:$S$1124,15,FALSE)</f>
        <v>1752</v>
      </c>
      <c r="U520" s="25">
        <f>+VLOOKUP(A520,Hoja1!$D$3:$S$1124,16,FALSE)</f>
        <v>1225</v>
      </c>
      <c r="V520" s="25"/>
      <c r="W520" s="27">
        <f t="shared" si="3"/>
        <v>0</v>
      </c>
      <c r="X520" s="25"/>
      <c r="Y520" s="25"/>
      <c r="Z520" s="25"/>
      <c r="AA520" s="25"/>
      <c r="AB520" s="25"/>
    </row>
    <row r="521" spans="1:28" ht="13.15">
      <c r="A521" s="24">
        <v>25483</v>
      </c>
      <c r="B521" s="25" t="s">
        <v>575</v>
      </c>
      <c r="C521" s="25" t="s">
        <v>197</v>
      </c>
      <c r="D521" s="26">
        <v>2464</v>
      </c>
      <c r="E521" s="27">
        <f t="shared" si="0"/>
        <v>2080</v>
      </c>
      <c r="F521" s="25">
        <f>+VLOOKUP(A521,Hoja1!$D$3:$S$1124,3,FALSE)</f>
        <v>1686</v>
      </c>
      <c r="G521" s="25">
        <f>+VLOOKUP(A521,Hoja1!$D$3:$S$1124,4,FALSE)</f>
        <v>13</v>
      </c>
      <c r="H521" s="25">
        <f>+VLOOKUP(A521,Hoja1!$D$3:$S$1124,5,FALSE)</f>
        <v>2</v>
      </c>
      <c r="I521" s="25">
        <f>+VLOOKUP(A521,Hoja1!$D$3:$S$1124,6,FALSE)</f>
        <v>377</v>
      </c>
      <c r="J521" s="25">
        <f>+VLOOKUP(A521,Hoja1!$D$3:$S$1124,7,FALSE)</f>
        <v>2</v>
      </c>
      <c r="K521" s="27">
        <f t="shared" si="20"/>
        <v>2073</v>
      </c>
      <c r="L521" s="25">
        <f>+VLOOKUP(A521,Hoja1!$D$3:$S$1124,8,FALSE)</f>
        <v>1524</v>
      </c>
      <c r="M521" s="25">
        <f>+VLOOKUP(A521,Hoja1!$D$3:$S$1124,9,FALSE)</f>
        <v>462</v>
      </c>
      <c r="N521" s="25">
        <f>+VLOOKUP(A521,Hoja1!$D$3:$S$1124,10,FALSE)</f>
        <v>0</v>
      </c>
      <c r="O521" s="25">
        <f>+VLOOKUP(A521,Hoja1!$D$3:$S$1124,11,FALSE)</f>
        <v>56</v>
      </c>
      <c r="P521" s="25">
        <f>+VLOOKUP(A521,Hoja1!$D$3:$S$1124,12,FALSE)</f>
        <v>31</v>
      </c>
      <c r="Q521" s="27">
        <f t="shared" si="21"/>
        <v>2075</v>
      </c>
      <c r="R521" s="28">
        <f>+VLOOKUP(A521,Hoja1!$D$3:$S$1124,13,FALSE)</f>
        <v>1514</v>
      </c>
      <c r="S521" s="25">
        <f>+VLOOKUP(A521,Hoja1!$D$3:$S$1124,14,FALSE)</f>
        <v>25</v>
      </c>
      <c r="T521" s="25">
        <f>+VLOOKUP(A521,Hoja1!$D$3:$S$1124,15,FALSE)</f>
        <v>0</v>
      </c>
      <c r="U521" s="25">
        <f>+VLOOKUP(A521,Hoja1!$D$3:$S$1124,16,FALSE)</f>
        <v>536</v>
      </c>
      <c r="V521" s="25"/>
      <c r="W521" s="27">
        <f t="shared" si="3"/>
        <v>0</v>
      </c>
      <c r="X521" s="25"/>
      <c r="Y521" s="25"/>
      <c r="Z521" s="25"/>
      <c r="AA521" s="25"/>
      <c r="AB521" s="25"/>
    </row>
    <row r="522" spans="1:28" ht="13.15">
      <c r="A522" s="24">
        <v>25486</v>
      </c>
      <c r="B522" s="25" t="s">
        <v>575</v>
      </c>
      <c r="C522" s="25" t="s">
        <v>631</v>
      </c>
      <c r="D522" s="26">
        <v>14532</v>
      </c>
      <c r="E522" s="27">
        <f t="shared" si="0"/>
        <v>14129</v>
      </c>
      <c r="F522" s="25">
        <f>+VLOOKUP(A522,Hoja1!$D$3:$S$1124,3,FALSE)</f>
        <v>11721</v>
      </c>
      <c r="G522" s="25">
        <f>+VLOOKUP(A522,Hoja1!$D$3:$S$1124,4,FALSE)</f>
        <v>2231</v>
      </c>
      <c r="H522" s="25">
        <f>+VLOOKUP(A522,Hoja1!$D$3:$S$1124,5,FALSE)</f>
        <v>44</v>
      </c>
      <c r="I522" s="25">
        <f>+VLOOKUP(A522,Hoja1!$D$3:$S$1124,6,FALSE)</f>
        <v>93</v>
      </c>
      <c r="J522" s="25">
        <f>+VLOOKUP(A522,Hoja1!$D$3:$S$1124,7,FALSE)</f>
        <v>40</v>
      </c>
      <c r="K522" s="27">
        <f t="shared" si="20"/>
        <v>11966</v>
      </c>
      <c r="L522" s="25">
        <f>+VLOOKUP(A522,Hoja1!$D$3:$S$1124,8,FALSE)</f>
        <v>8888</v>
      </c>
      <c r="M522" s="25">
        <f>+VLOOKUP(A522,Hoja1!$D$3:$S$1124,9,FALSE)</f>
        <v>3009</v>
      </c>
      <c r="N522" s="25">
        <f>+VLOOKUP(A522,Hoja1!$D$3:$S$1124,10,FALSE)</f>
        <v>17</v>
      </c>
      <c r="O522" s="25">
        <f>+VLOOKUP(A522,Hoja1!$D$3:$S$1124,11,FALSE)</f>
        <v>38</v>
      </c>
      <c r="P522" s="25">
        <f>+VLOOKUP(A522,Hoja1!$D$3:$S$1124,12,FALSE)</f>
        <v>14</v>
      </c>
      <c r="Q522" s="27">
        <f t="shared" si="21"/>
        <v>11992</v>
      </c>
      <c r="R522" s="28">
        <f>+VLOOKUP(A522,Hoja1!$D$3:$S$1124,13,FALSE)</f>
        <v>69</v>
      </c>
      <c r="S522" s="25">
        <f>+VLOOKUP(A522,Hoja1!$D$3:$S$1124,14,FALSE)</f>
        <v>8135</v>
      </c>
      <c r="T522" s="25">
        <f>+VLOOKUP(A522,Hoja1!$D$3:$S$1124,15,FALSE)</f>
        <v>3</v>
      </c>
      <c r="U522" s="25">
        <f>+VLOOKUP(A522,Hoja1!$D$3:$S$1124,16,FALSE)</f>
        <v>3785</v>
      </c>
      <c r="V522" s="25"/>
      <c r="W522" s="27">
        <f t="shared" si="3"/>
        <v>0</v>
      </c>
      <c r="X522" s="25"/>
      <c r="Y522" s="25"/>
      <c r="Z522" s="25"/>
      <c r="AA522" s="25"/>
      <c r="AB522" s="25"/>
    </row>
    <row r="523" spans="1:28" ht="13.15">
      <c r="A523" s="24">
        <v>25488</v>
      </c>
      <c r="B523" s="25" t="s">
        <v>575</v>
      </c>
      <c r="C523" s="25" t="s">
        <v>632</v>
      </c>
      <c r="D523" s="26">
        <v>12028</v>
      </c>
      <c r="E523" s="27">
        <f t="shared" si="0"/>
        <v>8646</v>
      </c>
      <c r="F523" s="25">
        <f>+VLOOKUP(A523,Hoja1!$D$3:$S$1124,3,FALSE)</f>
        <v>5521</v>
      </c>
      <c r="G523" s="25">
        <f>+VLOOKUP(A523,Hoja1!$D$3:$S$1124,4,FALSE)</f>
        <v>1452</v>
      </c>
      <c r="H523" s="25">
        <f>+VLOOKUP(A523,Hoja1!$D$3:$S$1124,5,FALSE)</f>
        <v>52</v>
      </c>
      <c r="I523" s="25">
        <f>+VLOOKUP(A523,Hoja1!$D$3:$S$1124,6,FALSE)</f>
        <v>1469</v>
      </c>
      <c r="J523" s="25">
        <f>+VLOOKUP(A523,Hoja1!$D$3:$S$1124,7,FALSE)</f>
        <v>152</v>
      </c>
      <c r="K523" s="27">
        <f t="shared" si="20"/>
        <v>6931</v>
      </c>
      <c r="L523" s="25">
        <f>+VLOOKUP(A523,Hoja1!$D$3:$S$1124,8,FALSE)</f>
        <v>3702</v>
      </c>
      <c r="M523" s="25">
        <f>+VLOOKUP(A523,Hoja1!$D$3:$S$1124,9,FALSE)</f>
        <v>3165</v>
      </c>
      <c r="N523" s="25">
        <f>+VLOOKUP(A523,Hoja1!$D$3:$S$1124,10,FALSE)</f>
        <v>27</v>
      </c>
      <c r="O523" s="25">
        <f>+VLOOKUP(A523,Hoja1!$D$3:$S$1124,11,FALSE)</f>
        <v>29</v>
      </c>
      <c r="P523" s="25">
        <f>+VLOOKUP(A523,Hoja1!$D$3:$S$1124,12,FALSE)</f>
        <v>8</v>
      </c>
      <c r="Q523" s="27">
        <f t="shared" si="21"/>
        <v>6944</v>
      </c>
      <c r="R523" s="28">
        <f>+VLOOKUP(A523,Hoja1!$D$3:$S$1124,13,FALSE)</f>
        <v>4220</v>
      </c>
      <c r="S523" s="25">
        <f>+VLOOKUP(A523,Hoja1!$D$3:$S$1124,14,FALSE)</f>
        <v>686</v>
      </c>
      <c r="T523" s="25">
        <f>+VLOOKUP(A523,Hoja1!$D$3:$S$1124,15,FALSE)</f>
        <v>41</v>
      </c>
      <c r="U523" s="25">
        <f>+VLOOKUP(A523,Hoja1!$D$3:$S$1124,16,FALSE)</f>
        <v>1997</v>
      </c>
      <c r="V523" s="25"/>
      <c r="W523" s="27">
        <f t="shared" si="3"/>
        <v>0</v>
      </c>
      <c r="X523" s="25"/>
      <c r="Y523" s="25"/>
      <c r="Z523" s="25"/>
      <c r="AA523" s="25"/>
      <c r="AB523" s="25"/>
    </row>
    <row r="524" spans="1:28" ht="13.15">
      <c r="A524" s="24">
        <v>25489</v>
      </c>
      <c r="B524" s="25" t="s">
        <v>575</v>
      </c>
      <c r="C524" s="25" t="s">
        <v>633</v>
      </c>
      <c r="D524" s="26">
        <v>3763</v>
      </c>
      <c r="E524" s="27">
        <f t="shared" si="0"/>
        <v>4011</v>
      </c>
      <c r="F524" s="25">
        <f>+VLOOKUP(A524,Hoja1!$D$3:$S$1124,3,FALSE)</f>
        <v>2128</v>
      </c>
      <c r="G524" s="25">
        <f>+VLOOKUP(A524,Hoja1!$D$3:$S$1124,4,FALSE)</f>
        <v>848</v>
      </c>
      <c r="H524" s="25">
        <f>+VLOOKUP(A524,Hoja1!$D$3:$S$1124,5,FALSE)</f>
        <v>13</v>
      </c>
      <c r="I524" s="25">
        <f>+VLOOKUP(A524,Hoja1!$D$3:$S$1124,6,FALSE)</f>
        <v>1014</v>
      </c>
      <c r="J524" s="25">
        <f>+VLOOKUP(A524,Hoja1!$D$3:$S$1124,7,FALSE)</f>
        <v>8</v>
      </c>
      <c r="K524" s="27">
        <f t="shared" si="20"/>
        <v>3041</v>
      </c>
      <c r="L524" s="25">
        <f>+VLOOKUP(A524,Hoja1!$D$3:$S$1124,8,FALSE)</f>
        <v>957</v>
      </c>
      <c r="M524" s="25">
        <f>+VLOOKUP(A524,Hoja1!$D$3:$S$1124,9,FALSE)</f>
        <v>1925</v>
      </c>
      <c r="N524" s="25">
        <f>+VLOOKUP(A524,Hoja1!$D$3:$S$1124,10,FALSE)</f>
        <v>13</v>
      </c>
      <c r="O524" s="25">
        <f>+VLOOKUP(A524,Hoja1!$D$3:$S$1124,11,FALSE)</f>
        <v>35</v>
      </c>
      <c r="P524" s="25">
        <f>+VLOOKUP(A524,Hoja1!$D$3:$S$1124,12,FALSE)</f>
        <v>111</v>
      </c>
      <c r="Q524" s="27">
        <f t="shared" si="21"/>
        <v>3042</v>
      </c>
      <c r="R524" s="28">
        <f>+VLOOKUP(A524,Hoja1!$D$3:$S$1124,13,FALSE)</f>
        <v>1059</v>
      </c>
      <c r="S524" s="25">
        <f>+VLOOKUP(A524,Hoja1!$D$3:$S$1124,14,FALSE)</f>
        <v>71</v>
      </c>
      <c r="T524" s="25">
        <f>+VLOOKUP(A524,Hoja1!$D$3:$S$1124,15,FALSE)</f>
        <v>0</v>
      </c>
      <c r="U524" s="25">
        <f>+VLOOKUP(A524,Hoja1!$D$3:$S$1124,16,FALSE)</f>
        <v>1912</v>
      </c>
      <c r="V524" s="25"/>
      <c r="W524" s="27">
        <f t="shared" si="3"/>
        <v>0</v>
      </c>
      <c r="X524" s="25"/>
      <c r="Y524" s="25"/>
      <c r="Z524" s="25"/>
      <c r="AA524" s="25"/>
      <c r="AB524" s="25"/>
    </row>
    <row r="525" spans="1:28" ht="13.15">
      <c r="A525" s="24">
        <v>25491</v>
      </c>
      <c r="B525" s="25" t="s">
        <v>575</v>
      </c>
      <c r="C525" s="25" t="s">
        <v>634</v>
      </c>
      <c r="D525" s="26">
        <v>6562</v>
      </c>
      <c r="E525" s="27">
        <f t="shared" si="0"/>
        <v>6387</v>
      </c>
      <c r="F525" s="25">
        <f>+VLOOKUP(A525,Hoja1!$D$3:$S$1124,3,FALSE)</f>
        <v>3040</v>
      </c>
      <c r="G525" s="25">
        <f>+VLOOKUP(A525,Hoja1!$D$3:$S$1124,4,FALSE)</f>
        <v>1264</v>
      </c>
      <c r="H525" s="25">
        <f>+VLOOKUP(A525,Hoja1!$D$3:$S$1124,5,FALSE)</f>
        <v>13</v>
      </c>
      <c r="I525" s="25">
        <f>+VLOOKUP(A525,Hoja1!$D$3:$S$1124,6,FALSE)</f>
        <v>2013</v>
      </c>
      <c r="J525" s="25">
        <f>+VLOOKUP(A525,Hoja1!$D$3:$S$1124,7,FALSE)</f>
        <v>57</v>
      </c>
      <c r="K525" s="27">
        <f t="shared" si="20"/>
        <v>5146</v>
      </c>
      <c r="L525" s="25">
        <f>+VLOOKUP(A525,Hoja1!$D$3:$S$1124,8,FALSE)</f>
        <v>1805</v>
      </c>
      <c r="M525" s="25">
        <f>+VLOOKUP(A525,Hoja1!$D$3:$S$1124,9,FALSE)</f>
        <v>3073</v>
      </c>
      <c r="N525" s="25">
        <f>+VLOOKUP(A525,Hoja1!$D$3:$S$1124,10,FALSE)</f>
        <v>2</v>
      </c>
      <c r="O525" s="25">
        <f>+VLOOKUP(A525,Hoja1!$D$3:$S$1124,11,FALSE)</f>
        <v>65</v>
      </c>
      <c r="P525" s="25">
        <f>+VLOOKUP(A525,Hoja1!$D$3:$S$1124,12,FALSE)</f>
        <v>201</v>
      </c>
      <c r="Q525" s="27">
        <f t="shared" si="21"/>
        <v>5175</v>
      </c>
      <c r="R525" s="28">
        <f>+VLOOKUP(A525,Hoja1!$D$3:$S$1124,13,FALSE)</f>
        <v>1741</v>
      </c>
      <c r="S525" s="25">
        <f>+VLOOKUP(A525,Hoja1!$D$3:$S$1124,14,FALSE)</f>
        <v>229</v>
      </c>
      <c r="T525" s="25">
        <f>+VLOOKUP(A525,Hoja1!$D$3:$S$1124,15,FALSE)</f>
        <v>5</v>
      </c>
      <c r="U525" s="25">
        <f>+VLOOKUP(A525,Hoja1!$D$3:$S$1124,16,FALSE)</f>
        <v>3200</v>
      </c>
      <c r="V525" s="25"/>
      <c r="W525" s="27">
        <f t="shared" si="3"/>
        <v>0</v>
      </c>
      <c r="X525" s="25"/>
      <c r="Y525" s="25"/>
      <c r="Z525" s="25"/>
      <c r="AA525" s="25"/>
      <c r="AB525" s="25"/>
    </row>
    <row r="526" spans="1:28" ht="13.15">
      <c r="A526" s="24">
        <v>25506</v>
      </c>
      <c r="B526" s="25" t="s">
        <v>575</v>
      </c>
      <c r="C526" s="25" t="s">
        <v>243</v>
      </c>
      <c r="D526" s="26">
        <v>4449</v>
      </c>
      <c r="E526" s="27">
        <f t="shared" si="0"/>
        <v>5404</v>
      </c>
      <c r="F526" s="25">
        <f>+VLOOKUP(A526,Hoja1!$D$3:$S$1124,3,FALSE)</f>
        <v>2505</v>
      </c>
      <c r="G526" s="25">
        <f>+VLOOKUP(A526,Hoja1!$D$3:$S$1124,4,FALSE)</f>
        <v>1217</v>
      </c>
      <c r="H526" s="25">
        <f>+VLOOKUP(A526,Hoja1!$D$3:$S$1124,5,FALSE)</f>
        <v>4</v>
      </c>
      <c r="I526" s="25">
        <f>+VLOOKUP(A526,Hoja1!$D$3:$S$1124,6,FALSE)</f>
        <v>1674</v>
      </c>
      <c r="J526" s="25">
        <f>+VLOOKUP(A526,Hoja1!$D$3:$S$1124,7,FALSE)</f>
        <v>4</v>
      </c>
      <c r="K526" s="27">
        <f t="shared" si="20"/>
        <v>4082</v>
      </c>
      <c r="L526" s="25">
        <f>+VLOOKUP(A526,Hoja1!$D$3:$S$1124,8,FALSE)</f>
        <v>1248</v>
      </c>
      <c r="M526" s="25">
        <f>+VLOOKUP(A526,Hoja1!$D$3:$S$1124,9,FALSE)</f>
        <v>2515</v>
      </c>
      <c r="N526" s="25">
        <f>+VLOOKUP(A526,Hoja1!$D$3:$S$1124,10,FALSE)</f>
        <v>33</v>
      </c>
      <c r="O526" s="25">
        <f>+VLOOKUP(A526,Hoja1!$D$3:$S$1124,11,FALSE)</f>
        <v>161</v>
      </c>
      <c r="P526" s="25">
        <f>+VLOOKUP(A526,Hoja1!$D$3:$S$1124,12,FALSE)</f>
        <v>125</v>
      </c>
      <c r="Q526" s="27">
        <f t="shared" si="21"/>
        <v>4092</v>
      </c>
      <c r="R526" s="28">
        <f>+VLOOKUP(A526,Hoja1!$D$3:$S$1124,13,FALSE)</f>
        <v>125</v>
      </c>
      <c r="S526" s="25">
        <f>+VLOOKUP(A526,Hoja1!$D$3:$S$1124,14,FALSE)</f>
        <v>1286</v>
      </c>
      <c r="T526" s="25">
        <f>+VLOOKUP(A526,Hoja1!$D$3:$S$1124,15,FALSE)</f>
        <v>9</v>
      </c>
      <c r="U526" s="25">
        <f>+VLOOKUP(A526,Hoja1!$D$3:$S$1124,16,FALSE)</f>
        <v>2672</v>
      </c>
      <c r="V526" s="25"/>
      <c r="W526" s="27">
        <f t="shared" si="3"/>
        <v>0</v>
      </c>
      <c r="X526" s="25"/>
      <c r="Y526" s="25"/>
      <c r="Z526" s="25"/>
      <c r="AA526" s="25"/>
      <c r="AB526" s="25"/>
    </row>
    <row r="527" spans="1:28" ht="13.15">
      <c r="A527" s="24">
        <v>25513</v>
      </c>
      <c r="B527" s="25" t="s">
        <v>575</v>
      </c>
      <c r="C527" s="25" t="s">
        <v>635</v>
      </c>
      <c r="D527" s="26">
        <v>25803</v>
      </c>
      <c r="E527" s="27">
        <f t="shared" si="0"/>
        <v>27523</v>
      </c>
      <c r="F527" s="25">
        <f>+VLOOKUP(A527,Hoja1!$D$3:$S$1124,3,FALSE)</f>
        <v>16281</v>
      </c>
      <c r="G527" s="25">
        <f>+VLOOKUP(A527,Hoja1!$D$3:$S$1124,4,FALSE)</f>
        <v>4108</v>
      </c>
      <c r="H527" s="25">
        <f>+VLOOKUP(A527,Hoja1!$D$3:$S$1124,5,FALSE)</f>
        <v>4</v>
      </c>
      <c r="I527" s="25">
        <f>+VLOOKUP(A527,Hoja1!$D$3:$S$1124,6,FALSE)</f>
        <v>7022</v>
      </c>
      <c r="J527" s="25">
        <f>+VLOOKUP(A527,Hoja1!$D$3:$S$1124,7,FALSE)</f>
        <v>108</v>
      </c>
      <c r="K527" s="27">
        <f t="shared" si="20"/>
        <v>23423</v>
      </c>
      <c r="L527" s="25">
        <f>+VLOOKUP(A527,Hoja1!$D$3:$S$1124,8,FALSE)</f>
        <v>11716</v>
      </c>
      <c r="M527" s="25">
        <f>+VLOOKUP(A527,Hoja1!$D$3:$S$1124,9,FALSE)</f>
        <v>10655</v>
      </c>
      <c r="N527" s="25">
        <f>+VLOOKUP(A527,Hoja1!$D$3:$S$1124,10,FALSE)</f>
        <v>259</v>
      </c>
      <c r="O527" s="25">
        <f>+VLOOKUP(A527,Hoja1!$D$3:$S$1124,11,FALSE)</f>
        <v>541</v>
      </c>
      <c r="P527" s="25">
        <f>+VLOOKUP(A527,Hoja1!$D$3:$S$1124,12,FALSE)</f>
        <v>252</v>
      </c>
      <c r="Q527" s="27">
        <f t="shared" si="21"/>
        <v>23507</v>
      </c>
      <c r="R527" s="28">
        <f>+VLOOKUP(A527,Hoja1!$D$3:$S$1124,13,FALSE)</f>
        <v>6317</v>
      </c>
      <c r="S527" s="25">
        <f>+VLOOKUP(A527,Hoja1!$D$3:$S$1124,14,FALSE)</f>
        <v>6056</v>
      </c>
      <c r="T527" s="25">
        <f>+VLOOKUP(A527,Hoja1!$D$3:$S$1124,15,FALSE)</f>
        <v>34</v>
      </c>
      <c r="U527" s="25">
        <f>+VLOOKUP(A527,Hoja1!$D$3:$S$1124,16,FALSE)</f>
        <v>11100</v>
      </c>
      <c r="V527" s="25"/>
      <c r="W527" s="27">
        <f t="shared" si="3"/>
        <v>0</v>
      </c>
      <c r="X527" s="25"/>
      <c r="Y527" s="25"/>
      <c r="Z527" s="25"/>
      <c r="AA527" s="25"/>
      <c r="AB527" s="25"/>
    </row>
    <row r="528" spans="1:28" ht="13.15">
      <c r="A528" s="24">
        <v>25518</v>
      </c>
      <c r="B528" s="25" t="s">
        <v>575</v>
      </c>
      <c r="C528" s="25" t="s">
        <v>636</v>
      </c>
      <c r="D528" s="26">
        <v>4279</v>
      </c>
      <c r="E528" s="27">
        <f t="shared" si="0"/>
        <v>4052</v>
      </c>
      <c r="F528" s="25">
        <f>+VLOOKUP(A528,Hoja1!$D$3:$S$1124,3,FALSE)</f>
        <v>816</v>
      </c>
      <c r="G528" s="25">
        <f>+VLOOKUP(A528,Hoja1!$D$3:$S$1124,4,FALSE)</f>
        <v>423</v>
      </c>
      <c r="H528" s="25">
        <f>+VLOOKUP(A528,Hoja1!$D$3:$S$1124,5,FALSE)</f>
        <v>16</v>
      </c>
      <c r="I528" s="25">
        <f>+VLOOKUP(A528,Hoja1!$D$3:$S$1124,6,FALSE)</f>
        <v>2778</v>
      </c>
      <c r="J528" s="25">
        <f>+VLOOKUP(A528,Hoja1!$D$3:$S$1124,7,FALSE)</f>
        <v>19</v>
      </c>
      <c r="K528" s="27">
        <f t="shared" si="20"/>
        <v>3837</v>
      </c>
      <c r="L528" s="25">
        <f>+VLOOKUP(A528,Hoja1!$D$3:$S$1124,8,FALSE)</f>
        <v>619</v>
      </c>
      <c r="M528" s="25">
        <f>+VLOOKUP(A528,Hoja1!$D$3:$S$1124,9,FALSE)</f>
        <v>2120</v>
      </c>
      <c r="N528" s="25">
        <f>+VLOOKUP(A528,Hoja1!$D$3:$S$1124,10,FALSE)</f>
        <v>113</v>
      </c>
      <c r="O528" s="25">
        <f>+VLOOKUP(A528,Hoja1!$D$3:$S$1124,11,FALSE)</f>
        <v>149</v>
      </c>
      <c r="P528" s="25">
        <f>+VLOOKUP(A528,Hoja1!$D$3:$S$1124,12,FALSE)</f>
        <v>836</v>
      </c>
      <c r="Q528" s="27">
        <f t="shared" si="21"/>
        <v>3849</v>
      </c>
      <c r="R528" s="28">
        <f>+VLOOKUP(A528,Hoja1!$D$3:$S$1124,13,FALSE)</f>
        <v>20</v>
      </c>
      <c r="S528" s="25">
        <f>+VLOOKUP(A528,Hoja1!$D$3:$S$1124,14,FALSE)</f>
        <v>733</v>
      </c>
      <c r="T528" s="25">
        <f>+VLOOKUP(A528,Hoja1!$D$3:$S$1124,15,FALSE)</f>
        <v>0</v>
      </c>
      <c r="U528" s="25">
        <f>+VLOOKUP(A528,Hoja1!$D$3:$S$1124,16,FALSE)</f>
        <v>3096</v>
      </c>
      <c r="V528" s="25"/>
      <c r="W528" s="27">
        <f t="shared" si="3"/>
        <v>0</v>
      </c>
      <c r="X528" s="25"/>
      <c r="Y528" s="25"/>
      <c r="Z528" s="25"/>
      <c r="AA528" s="25"/>
      <c r="AB528" s="25"/>
    </row>
    <row r="529" spans="1:28" ht="13.15">
      <c r="A529" s="24">
        <v>25524</v>
      </c>
      <c r="B529" s="25" t="s">
        <v>575</v>
      </c>
      <c r="C529" s="25" t="s">
        <v>637</v>
      </c>
      <c r="D529" s="26">
        <v>5334</v>
      </c>
      <c r="E529" s="27">
        <f t="shared" si="0"/>
        <v>6744</v>
      </c>
      <c r="F529" s="25">
        <f>+VLOOKUP(A529,Hoja1!$D$3:$S$1124,3,FALSE)</f>
        <v>3205</v>
      </c>
      <c r="G529" s="25">
        <f>+VLOOKUP(A529,Hoja1!$D$3:$S$1124,4,FALSE)</f>
        <v>1568</v>
      </c>
      <c r="H529" s="25">
        <f>+VLOOKUP(A529,Hoja1!$D$3:$S$1124,5,FALSE)</f>
        <v>0</v>
      </c>
      <c r="I529" s="25">
        <f>+VLOOKUP(A529,Hoja1!$D$3:$S$1124,6,FALSE)</f>
        <v>1944</v>
      </c>
      <c r="J529" s="25">
        <f>+VLOOKUP(A529,Hoja1!$D$3:$S$1124,7,FALSE)</f>
        <v>27</v>
      </c>
      <c r="K529" s="27">
        <f t="shared" si="20"/>
        <v>4680</v>
      </c>
      <c r="L529" s="25">
        <f>+VLOOKUP(A529,Hoja1!$D$3:$S$1124,8,FALSE)</f>
        <v>971</v>
      </c>
      <c r="M529" s="25">
        <f>+VLOOKUP(A529,Hoja1!$D$3:$S$1124,9,FALSE)</f>
        <v>3374</v>
      </c>
      <c r="N529" s="25">
        <f>+VLOOKUP(A529,Hoja1!$D$3:$S$1124,10,FALSE)</f>
        <v>25</v>
      </c>
      <c r="O529" s="25">
        <f>+VLOOKUP(A529,Hoja1!$D$3:$S$1124,11,FALSE)</f>
        <v>226</v>
      </c>
      <c r="P529" s="25">
        <f>+VLOOKUP(A529,Hoja1!$D$3:$S$1124,12,FALSE)</f>
        <v>84</v>
      </c>
      <c r="Q529" s="27">
        <f t="shared" si="21"/>
        <v>4704</v>
      </c>
      <c r="R529" s="28">
        <f>+VLOOKUP(A529,Hoja1!$D$3:$S$1124,13,FALSE)</f>
        <v>1024</v>
      </c>
      <c r="S529" s="25">
        <f>+VLOOKUP(A529,Hoja1!$D$3:$S$1124,14,FALSE)</f>
        <v>174</v>
      </c>
      <c r="T529" s="25">
        <f>+VLOOKUP(A529,Hoja1!$D$3:$S$1124,15,FALSE)</f>
        <v>0</v>
      </c>
      <c r="U529" s="25">
        <f>+VLOOKUP(A529,Hoja1!$D$3:$S$1124,16,FALSE)</f>
        <v>3506</v>
      </c>
      <c r="V529" s="25"/>
      <c r="W529" s="27">
        <f t="shared" si="3"/>
        <v>0</v>
      </c>
      <c r="X529" s="25"/>
      <c r="Y529" s="25"/>
      <c r="Z529" s="25"/>
      <c r="AA529" s="25"/>
      <c r="AB529" s="25"/>
    </row>
    <row r="530" spans="1:28" ht="13.15">
      <c r="A530" s="24">
        <v>25530</v>
      </c>
      <c r="B530" s="25" t="s">
        <v>575</v>
      </c>
      <c r="C530" s="25" t="s">
        <v>638</v>
      </c>
      <c r="D530" s="26">
        <v>9218</v>
      </c>
      <c r="E530" s="27">
        <f t="shared" si="0"/>
        <v>8916</v>
      </c>
      <c r="F530" s="25">
        <f>+VLOOKUP(A530,Hoja1!$D$3:$S$1124,3,FALSE)</f>
        <v>5392</v>
      </c>
      <c r="G530" s="25">
        <f>+VLOOKUP(A530,Hoja1!$D$3:$S$1124,4,FALSE)</f>
        <v>1161</v>
      </c>
      <c r="H530" s="25">
        <f>+VLOOKUP(A530,Hoja1!$D$3:$S$1124,5,FALSE)</f>
        <v>392</v>
      </c>
      <c r="I530" s="25">
        <f>+VLOOKUP(A530,Hoja1!$D$3:$S$1124,6,FALSE)</f>
        <v>1862</v>
      </c>
      <c r="J530" s="25">
        <f>+VLOOKUP(A530,Hoja1!$D$3:$S$1124,7,FALSE)</f>
        <v>109</v>
      </c>
      <c r="K530" s="27">
        <f t="shared" si="20"/>
        <v>7959</v>
      </c>
      <c r="L530" s="25">
        <f>+VLOOKUP(A530,Hoja1!$D$3:$S$1124,8,FALSE)</f>
        <v>5001</v>
      </c>
      <c r="M530" s="25">
        <f>+VLOOKUP(A530,Hoja1!$D$3:$S$1124,9,FALSE)</f>
        <v>2485</v>
      </c>
      <c r="N530" s="25">
        <f>+VLOOKUP(A530,Hoja1!$D$3:$S$1124,10,FALSE)</f>
        <v>61</v>
      </c>
      <c r="O530" s="25">
        <f>+VLOOKUP(A530,Hoja1!$D$3:$S$1124,11,FALSE)</f>
        <v>259</v>
      </c>
      <c r="P530" s="25">
        <f>+VLOOKUP(A530,Hoja1!$D$3:$S$1124,12,FALSE)</f>
        <v>153</v>
      </c>
      <c r="Q530" s="27">
        <f t="shared" si="21"/>
        <v>7968</v>
      </c>
      <c r="R530" s="28">
        <f>+VLOOKUP(A530,Hoja1!$D$3:$S$1124,13,FALSE)</f>
        <v>5227</v>
      </c>
      <c r="S530" s="25">
        <f>+VLOOKUP(A530,Hoja1!$D$3:$S$1124,14,FALSE)</f>
        <v>69</v>
      </c>
      <c r="T530" s="25">
        <f>+VLOOKUP(A530,Hoja1!$D$3:$S$1124,15,FALSE)</f>
        <v>2</v>
      </c>
      <c r="U530" s="25">
        <f>+VLOOKUP(A530,Hoja1!$D$3:$S$1124,16,FALSE)</f>
        <v>2670</v>
      </c>
      <c r="V530" s="25"/>
      <c r="W530" s="27">
        <f t="shared" si="3"/>
        <v>0</v>
      </c>
      <c r="X530" s="25"/>
      <c r="Y530" s="25"/>
      <c r="Z530" s="25"/>
      <c r="AA530" s="25"/>
      <c r="AB530" s="25"/>
    </row>
    <row r="531" spans="1:28" ht="13.15">
      <c r="A531" s="24">
        <v>25535</v>
      </c>
      <c r="B531" s="25" t="s">
        <v>575</v>
      </c>
      <c r="C531" s="25" t="s">
        <v>639</v>
      </c>
      <c r="D531" s="26">
        <v>9626</v>
      </c>
      <c r="E531" s="27">
        <f t="shared" si="0"/>
        <v>12615</v>
      </c>
      <c r="F531" s="25">
        <f>+VLOOKUP(A531,Hoja1!$D$3:$S$1124,3,FALSE)</f>
        <v>6403</v>
      </c>
      <c r="G531" s="25">
        <f>+VLOOKUP(A531,Hoja1!$D$3:$S$1124,4,FALSE)</f>
        <v>3898</v>
      </c>
      <c r="H531" s="25">
        <f>+VLOOKUP(A531,Hoja1!$D$3:$S$1124,5,FALSE)</f>
        <v>2</v>
      </c>
      <c r="I531" s="25">
        <f>+VLOOKUP(A531,Hoja1!$D$3:$S$1124,6,FALSE)</f>
        <v>2274</v>
      </c>
      <c r="J531" s="25">
        <f>+VLOOKUP(A531,Hoja1!$D$3:$S$1124,7,FALSE)</f>
        <v>38</v>
      </c>
      <c r="K531" s="27">
        <f t="shared" si="20"/>
        <v>8660</v>
      </c>
      <c r="L531" s="25">
        <f>+VLOOKUP(A531,Hoja1!$D$3:$S$1124,8,FALSE)</f>
        <v>2022</v>
      </c>
      <c r="M531" s="25">
        <f>+VLOOKUP(A531,Hoja1!$D$3:$S$1124,9,FALSE)</f>
        <v>6205</v>
      </c>
      <c r="N531" s="25">
        <f>+VLOOKUP(A531,Hoja1!$D$3:$S$1124,10,FALSE)</f>
        <v>260</v>
      </c>
      <c r="O531" s="25">
        <f>+VLOOKUP(A531,Hoja1!$D$3:$S$1124,11,FALSE)</f>
        <v>134</v>
      </c>
      <c r="P531" s="25">
        <f>+VLOOKUP(A531,Hoja1!$D$3:$S$1124,12,FALSE)</f>
        <v>39</v>
      </c>
      <c r="Q531" s="27">
        <f t="shared" si="21"/>
        <v>8676</v>
      </c>
      <c r="R531" s="28">
        <f>+VLOOKUP(A531,Hoja1!$D$3:$S$1124,13,FALSE)</f>
        <v>2732</v>
      </c>
      <c r="S531" s="25">
        <f>+VLOOKUP(A531,Hoja1!$D$3:$S$1124,14,FALSE)</f>
        <v>877</v>
      </c>
      <c r="T531" s="25">
        <f>+VLOOKUP(A531,Hoja1!$D$3:$S$1124,15,FALSE)</f>
        <v>4</v>
      </c>
      <c r="U531" s="25">
        <f>+VLOOKUP(A531,Hoja1!$D$3:$S$1124,16,FALSE)</f>
        <v>5063</v>
      </c>
      <c r="V531" s="25"/>
      <c r="W531" s="27">
        <f t="shared" si="3"/>
        <v>0</v>
      </c>
      <c r="X531" s="25"/>
      <c r="Y531" s="25"/>
      <c r="Z531" s="25"/>
      <c r="AA531" s="25"/>
      <c r="AB531" s="25"/>
    </row>
    <row r="532" spans="1:28" ht="13.15">
      <c r="A532" s="24">
        <v>25572</v>
      </c>
      <c r="B532" s="25" t="s">
        <v>575</v>
      </c>
      <c r="C532" s="25" t="s">
        <v>640</v>
      </c>
      <c r="D532" s="26">
        <v>16671</v>
      </c>
      <c r="E532" s="27">
        <f t="shared" si="0"/>
        <v>15349</v>
      </c>
      <c r="F532" s="25">
        <f>+VLOOKUP(A532,Hoja1!$D$3:$S$1124,3,FALSE)</f>
        <v>12654</v>
      </c>
      <c r="G532" s="25">
        <f>+VLOOKUP(A532,Hoja1!$D$3:$S$1124,4,FALSE)</f>
        <v>580</v>
      </c>
      <c r="H532" s="25">
        <f>+VLOOKUP(A532,Hoja1!$D$3:$S$1124,5,FALSE)</f>
        <v>757</v>
      </c>
      <c r="I532" s="25">
        <f>+VLOOKUP(A532,Hoja1!$D$3:$S$1124,6,FALSE)</f>
        <v>1062</v>
      </c>
      <c r="J532" s="25">
        <f>+VLOOKUP(A532,Hoja1!$D$3:$S$1124,7,FALSE)</f>
        <v>296</v>
      </c>
      <c r="K532" s="27">
        <f t="shared" si="20"/>
        <v>14547</v>
      </c>
      <c r="L532" s="25">
        <f>+VLOOKUP(A532,Hoja1!$D$3:$S$1124,8,FALSE)</f>
        <v>12196</v>
      </c>
      <c r="M532" s="25">
        <f>+VLOOKUP(A532,Hoja1!$D$3:$S$1124,9,FALSE)</f>
        <v>1654</v>
      </c>
      <c r="N532" s="25">
        <f>+VLOOKUP(A532,Hoja1!$D$3:$S$1124,10,FALSE)</f>
        <v>218</v>
      </c>
      <c r="O532" s="25">
        <f>+VLOOKUP(A532,Hoja1!$D$3:$S$1124,11,FALSE)</f>
        <v>188</v>
      </c>
      <c r="P532" s="25">
        <f>+VLOOKUP(A532,Hoja1!$D$3:$S$1124,12,FALSE)</f>
        <v>291</v>
      </c>
      <c r="Q532" s="27">
        <f t="shared" si="21"/>
        <v>14626</v>
      </c>
      <c r="R532" s="28">
        <f>+VLOOKUP(A532,Hoja1!$D$3:$S$1124,13,FALSE)</f>
        <v>11232</v>
      </c>
      <c r="S532" s="25">
        <f>+VLOOKUP(A532,Hoja1!$D$3:$S$1124,14,FALSE)</f>
        <v>1021</v>
      </c>
      <c r="T532" s="25">
        <f>+VLOOKUP(A532,Hoja1!$D$3:$S$1124,15,FALSE)</f>
        <v>26</v>
      </c>
      <c r="U532" s="25">
        <f>+VLOOKUP(A532,Hoja1!$D$3:$S$1124,16,FALSE)</f>
        <v>2347</v>
      </c>
      <c r="V532" s="25"/>
      <c r="W532" s="27">
        <f t="shared" si="3"/>
        <v>0</v>
      </c>
      <c r="X532" s="25"/>
      <c r="Y532" s="25"/>
      <c r="Z532" s="25"/>
      <c r="AA532" s="25"/>
      <c r="AB532" s="25"/>
    </row>
    <row r="533" spans="1:28" ht="13.15">
      <c r="A533" s="24">
        <v>25580</v>
      </c>
      <c r="B533" s="25" t="s">
        <v>575</v>
      </c>
      <c r="C533" s="25" t="s">
        <v>641</v>
      </c>
      <c r="D533" s="26">
        <v>3438</v>
      </c>
      <c r="E533" s="27">
        <f t="shared" si="0"/>
        <v>2987</v>
      </c>
      <c r="F533" s="25">
        <f>+VLOOKUP(A533,Hoja1!$D$3:$S$1124,3,FALSE)</f>
        <v>1138</v>
      </c>
      <c r="G533" s="25">
        <f>+VLOOKUP(A533,Hoja1!$D$3:$S$1124,4,FALSE)</f>
        <v>421</v>
      </c>
      <c r="H533" s="25">
        <f>+VLOOKUP(A533,Hoja1!$D$3:$S$1124,5,FALSE)</f>
        <v>9</v>
      </c>
      <c r="I533" s="25">
        <f>+VLOOKUP(A533,Hoja1!$D$3:$S$1124,6,FALSE)</f>
        <v>1413</v>
      </c>
      <c r="J533" s="25">
        <f>+VLOOKUP(A533,Hoja1!$D$3:$S$1124,7,FALSE)</f>
        <v>6</v>
      </c>
      <c r="K533" s="27">
        <f t="shared" si="20"/>
        <v>2512</v>
      </c>
      <c r="L533" s="25">
        <f>+VLOOKUP(A533,Hoja1!$D$3:$S$1124,8,FALSE)</f>
        <v>352</v>
      </c>
      <c r="M533" s="25">
        <f>+VLOOKUP(A533,Hoja1!$D$3:$S$1124,9,FALSE)</f>
        <v>1915</v>
      </c>
      <c r="N533" s="25">
        <f>+VLOOKUP(A533,Hoja1!$D$3:$S$1124,10,FALSE)</f>
        <v>0</v>
      </c>
      <c r="O533" s="25">
        <f>+VLOOKUP(A533,Hoja1!$D$3:$S$1124,11,FALSE)</f>
        <v>241</v>
      </c>
      <c r="P533" s="25">
        <f>+VLOOKUP(A533,Hoja1!$D$3:$S$1124,12,FALSE)</f>
        <v>4</v>
      </c>
      <c r="Q533" s="27">
        <f t="shared" si="21"/>
        <v>2520</v>
      </c>
      <c r="R533" s="28">
        <f>+VLOOKUP(A533,Hoja1!$D$3:$S$1124,13,FALSE)</f>
        <v>12</v>
      </c>
      <c r="S533" s="25">
        <f>+VLOOKUP(A533,Hoja1!$D$3:$S$1124,14,FALSE)</f>
        <v>658</v>
      </c>
      <c r="T533" s="25">
        <f>+VLOOKUP(A533,Hoja1!$D$3:$S$1124,15,FALSE)</f>
        <v>6</v>
      </c>
      <c r="U533" s="25">
        <f>+VLOOKUP(A533,Hoja1!$D$3:$S$1124,16,FALSE)</f>
        <v>1844</v>
      </c>
      <c r="V533" s="25"/>
      <c r="W533" s="27">
        <f t="shared" si="3"/>
        <v>0</v>
      </c>
      <c r="X533" s="25"/>
      <c r="Y533" s="25"/>
      <c r="Z533" s="25"/>
      <c r="AA533" s="25"/>
      <c r="AB533" s="25"/>
    </row>
    <row r="534" spans="1:28" ht="13.15">
      <c r="A534" s="24">
        <v>25592</v>
      </c>
      <c r="B534" s="25" t="s">
        <v>575</v>
      </c>
      <c r="C534" s="25" t="s">
        <v>642</v>
      </c>
      <c r="D534" s="26">
        <v>4927</v>
      </c>
      <c r="E534" s="27">
        <f t="shared" si="0"/>
        <v>5679</v>
      </c>
      <c r="F534" s="25">
        <f>+VLOOKUP(A534,Hoja1!$D$3:$S$1124,3,FALSE)</f>
        <v>2781</v>
      </c>
      <c r="G534" s="25">
        <f>+VLOOKUP(A534,Hoja1!$D$3:$S$1124,4,FALSE)</f>
        <v>1185</v>
      </c>
      <c r="H534" s="25">
        <f>+VLOOKUP(A534,Hoja1!$D$3:$S$1124,5,FALSE)</f>
        <v>2</v>
      </c>
      <c r="I534" s="25">
        <f>+VLOOKUP(A534,Hoja1!$D$3:$S$1124,6,FALSE)</f>
        <v>1692</v>
      </c>
      <c r="J534" s="25">
        <f>+VLOOKUP(A534,Hoja1!$D$3:$S$1124,7,FALSE)</f>
        <v>19</v>
      </c>
      <c r="K534" s="27">
        <f t="shared" si="20"/>
        <v>4433</v>
      </c>
      <c r="L534" s="25">
        <f>+VLOOKUP(A534,Hoja1!$D$3:$S$1124,8,FALSE)</f>
        <v>1195</v>
      </c>
      <c r="M534" s="25">
        <f>+VLOOKUP(A534,Hoja1!$D$3:$S$1124,9,FALSE)</f>
        <v>2798</v>
      </c>
      <c r="N534" s="25">
        <f>+VLOOKUP(A534,Hoja1!$D$3:$S$1124,10,FALSE)</f>
        <v>23</v>
      </c>
      <c r="O534" s="25">
        <f>+VLOOKUP(A534,Hoja1!$D$3:$S$1124,11,FALSE)</f>
        <v>180</v>
      </c>
      <c r="P534" s="25">
        <f>+VLOOKUP(A534,Hoja1!$D$3:$S$1124,12,FALSE)</f>
        <v>237</v>
      </c>
      <c r="Q534" s="27">
        <f t="shared" si="21"/>
        <v>4441</v>
      </c>
      <c r="R534" s="28">
        <f>+VLOOKUP(A534,Hoja1!$D$3:$S$1124,13,FALSE)</f>
        <v>173</v>
      </c>
      <c r="S534" s="25">
        <f>+VLOOKUP(A534,Hoja1!$D$3:$S$1124,14,FALSE)</f>
        <v>1802</v>
      </c>
      <c r="T534" s="25">
        <f>+VLOOKUP(A534,Hoja1!$D$3:$S$1124,15,FALSE)</f>
        <v>37</v>
      </c>
      <c r="U534" s="25">
        <f>+VLOOKUP(A534,Hoja1!$D$3:$S$1124,16,FALSE)</f>
        <v>2429</v>
      </c>
      <c r="V534" s="25"/>
      <c r="W534" s="27">
        <f t="shared" si="3"/>
        <v>0</v>
      </c>
      <c r="X534" s="25"/>
      <c r="Y534" s="25"/>
      <c r="Z534" s="25"/>
      <c r="AA534" s="25"/>
      <c r="AB534" s="25"/>
    </row>
    <row r="535" spans="1:28" ht="13.15">
      <c r="A535" s="24">
        <v>25594</v>
      </c>
      <c r="B535" s="25" t="s">
        <v>575</v>
      </c>
      <c r="C535" s="25" t="s">
        <v>643</v>
      </c>
      <c r="D535" s="26">
        <v>5315</v>
      </c>
      <c r="E535" s="27">
        <f t="shared" si="0"/>
        <v>4991</v>
      </c>
      <c r="F535" s="25">
        <f>+VLOOKUP(A535,Hoja1!$D$3:$S$1124,3,FALSE)</f>
        <v>2215</v>
      </c>
      <c r="G535" s="25">
        <f>+VLOOKUP(A535,Hoja1!$D$3:$S$1124,4,FALSE)</f>
        <v>535</v>
      </c>
      <c r="H535" s="25">
        <f>+VLOOKUP(A535,Hoja1!$D$3:$S$1124,5,FALSE)</f>
        <v>1</v>
      </c>
      <c r="I535" s="25">
        <f>+VLOOKUP(A535,Hoja1!$D$3:$S$1124,6,FALSE)</f>
        <v>2219</v>
      </c>
      <c r="J535" s="25">
        <f>+VLOOKUP(A535,Hoja1!$D$3:$S$1124,7,FALSE)</f>
        <v>21</v>
      </c>
      <c r="K535" s="27">
        <f t="shared" si="20"/>
        <v>4906</v>
      </c>
      <c r="L535" s="25">
        <f>+VLOOKUP(A535,Hoja1!$D$3:$S$1124,8,FALSE)</f>
        <v>1775</v>
      </c>
      <c r="M535" s="25">
        <f>+VLOOKUP(A535,Hoja1!$D$3:$S$1124,9,FALSE)</f>
        <v>2558</v>
      </c>
      <c r="N535" s="25">
        <f>+VLOOKUP(A535,Hoja1!$D$3:$S$1124,10,FALSE)</f>
        <v>397</v>
      </c>
      <c r="O535" s="25">
        <f>+VLOOKUP(A535,Hoja1!$D$3:$S$1124,11,FALSE)</f>
        <v>136</v>
      </c>
      <c r="P535" s="25">
        <f>+VLOOKUP(A535,Hoja1!$D$3:$S$1124,12,FALSE)</f>
        <v>40</v>
      </c>
      <c r="Q535" s="27">
        <f t="shared" si="21"/>
        <v>4927</v>
      </c>
      <c r="R535" s="28">
        <f>+VLOOKUP(A535,Hoja1!$D$3:$S$1124,13,FALSE)</f>
        <v>416</v>
      </c>
      <c r="S535" s="25">
        <f>+VLOOKUP(A535,Hoja1!$D$3:$S$1124,14,FALSE)</f>
        <v>1914</v>
      </c>
      <c r="T535" s="25">
        <f>+VLOOKUP(A535,Hoja1!$D$3:$S$1124,15,FALSE)</f>
        <v>3</v>
      </c>
      <c r="U535" s="25">
        <f>+VLOOKUP(A535,Hoja1!$D$3:$S$1124,16,FALSE)</f>
        <v>2594</v>
      </c>
      <c r="V535" s="25"/>
      <c r="W535" s="27">
        <f t="shared" si="3"/>
        <v>0</v>
      </c>
      <c r="X535" s="25"/>
      <c r="Y535" s="25"/>
      <c r="Z535" s="25"/>
      <c r="AA535" s="25"/>
      <c r="AB535" s="25"/>
    </row>
    <row r="536" spans="1:28" ht="13.15">
      <c r="A536" s="24">
        <v>25596</v>
      </c>
      <c r="B536" s="25" t="s">
        <v>575</v>
      </c>
      <c r="C536" s="25" t="s">
        <v>644</v>
      </c>
      <c r="D536" s="26">
        <v>6536</v>
      </c>
      <c r="E536" s="27">
        <f t="shared" si="0"/>
        <v>9208</v>
      </c>
      <c r="F536" s="25">
        <f>+VLOOKUP(A536,Hoja1!$D$3:$S$1124,3,FALSE)</f>
        <v>4547</v>
      </c>
      <c r="G536" s="25">
        <f>+VLOOKUP(A536,Hoja1!$D$3:$S$1124,4,FALSE)</f>
        <v>3027</v>
      </c>
      <c r="H536" s="25">
        <f>+VLOOKUP(A536,Hoja1!$D$3:$S$1124,5,FALSE)</f>
        <v>38</v>
      </c>
      <c r="I536" s="25">
        <f>+VLOOKUP(A536,Hoja1!$D$3:$S$1124,6,FALSE)</f>
        <v>1560</v>
      </c>
      <c r="J536" s="25">
        <f>+VLOOKUP(A536,Hoja1!$D$3:$S$1124,7,FALSE)</f>
        <v>36</v>
      </c>
      <c r="K536" s="27">
        <f t="shared" si="20"/>
        <v>6036</v>
      </c>
      <c r="L536" s="25">
        <f>+VLOOKUP(A536,Hoja1!$D$3:$S$1124,8,FALSE)</f>
        <v>1088</v>
      </c>
      <c r="M536" s="25">
        <f>+VLOOKUP(A536,Hoja1!$D$3:$S$1124,9,FALSE)</f>
        <v>3211</v>
      </c>
      <c r="N536" s="25">
        <f>+VLOOKUP(A536,Hoja1!$D$3:$S$1124,10,FALSE)</f>
        <v>72</v>
      </c>
      <c r="O536" s="25">
        <f>+VLOOKUP(A536,Hoja1!$D$3:$S$1124,11,FALSE)</f>
        <v>1113</v>
      </c>
      <c r="P536" s="25">
        <f>+VLOOKUP(A536,Hoja1!$D$3:$S$1124,12,FALSE)</f>
        <v>552</v>
      </c>
      <c r="Q536" s="27">
        <f t="shared" si="21"/>
        <v>6059</v>
      </c>
      <c r="R536" s="28">
        <f>+VLOOKUP(A536,Hoja1!$D$3:$S$1124,13,FALSE)</f>
        <v>81</v>
      </c>
      <c r="S536" s="25">
        <f>+VLOOKUP(A536,Hoja1!$D$3:$S$1124,14,FALSE)</f>
        <v>1338</v>
      </c>
      <c r="T536" s="25">
        <f>+VLOOKUP(A536,Hoja1!$D$3:$S$1124,15,FALSE)</f>
        <v>3</v>
      </c>
      <c r="U536" s="25">
        <f>+VLOOKUP(A536,Hoja1!$D$3:$S$1124,16,FALSE)</f>
        <v>4637</v>
      </c>
      <c r="V536" s="25"/>
      <c r="W536" s="27">
        <f t="shared" si="3"/>
        <v>0</v>
      </c>
      <c r="X536" s="25"/>
      <c r="Y536" s="25"/>
      <c r="Z536" s="25"/>
      <c r="AA536" s="25"/>
      <c r="AB536" s="25"/>
    </row>
    <row r="537" spans="1:28" ht="13.15">
      <c r="A537" s="24">
        <v>25599</v>
      </c>
      <c r="B537" s="25" t="s">
        <v>575</v>
      </c>
      <c r="C537" s="25" t="s">
        <v>645</v>
      </c>
      <c r="D537" s="26">
        <v>8747</v>
      </c>
      <c r="E537" s="27">
        <f t="shared" si="0"/>
        <v>8082</v>
      </c>
      <c r="F537" s="25">
        <f>+VLOOKUP(A537,Hoja1!$D$3:$S$1124,3,FALSE)</f>
        <v>4948</v>
      </c>
      <c r="G537" s="25">
        <f>+VLOOKUP(A537,Hoja1!$D$3:$S$1124,4,FALSE)</f>
        <v>878</v>
      </c>
      <c r="H537" s="25">
        <f>+VLOOKUP(A537,Hoja1!$D$3:$S$1124,5,FALSE)</f>
        <v>105</v>
      </c>
      <c r="I537" s="25">
        <f>+VLOOKUP(A537,Hoja1!$D$3:$S$1124,6,FALSE)</f>
        <v>1968</v>
      </c>
      <c r="J537" s="25">
        <f>+VLOOKUP(A537,Hoja1!$D$3:$S$1124,7,FALSE)</f>
        <v>183</v>
      </c>
      <c r="K537" s="27">
        <f t="shared" si="20"/>
        <v>7510</v>
      </c>
      <c r="L537" s="25">
        <f>+VLOOKUP(A537,Hoja1!$D$3:$S$1124,8,FALSE)</f>
        <v>3530</v>
      </c>
      <c r="M537" s="25">
        <f>+VLOOKUP(A537,Hoja1!$D$3:$S$1124,9,FALSE)</f>
        <v>3574</v>
      </c>
      <c r="N537" s="25">
        <f>+VLOOKUP(A537,Hoja1!$D$3:$S$1124,10,FALSE)</f>
        <v>11</v>
      </c>
      <c r="O537" s="25">
        <f>+VLOOKUP(A537,Hoja1!$D$3:$S$1124,11,FALSE)</f>
        <v>230</v>
      </c>
      <c r="P537" s="25">
        <f>+VLOOKUP(A537,Hoja1!$D$3:$S$1124,12,FALSE)</f>
        <v>165</v>
      </c>
      <c r="Q537" s="27">
        <f t="shared" si="21"/>
        <v>7522</v>
      </c>
      <c r="R537" s="28">
        <f>+VLOOKUP(A537,Hoja1!$D$3:$S$1124,13,FALSE)</f>
        <v>3994</v>
      </c>
      <c r="S537" s="25">
        <f>+VLOOKUP(A537,Hoja1!$D$3:$S$1124,14,FALSE)</f>
        <v>673</v>
      </c>
      <c r="T537" s="25">
        <f>+VLOOKUP(A537,Hoja1!$D$3:$S$1124,15,FALSE)</f>
        <v>11</v>
      </c>
      <c r="U537" s="25">
        <f>+VLOOKUP(A537,Hoja1!$D$3:$S$1124,16,FALSE)</f>
        <v>2844</v>
      </c>
      <c r="V537" s="25"/>
      <c r="W537" s="27">
        <f t="shared" si="3"/>
        <v>0</v>
      </c>
      <c r="X537" s="25"/>
      <c r="Y537" s="25"/>
      <c r="Z537" s="25"/>
      <c r="AA537" s="25"/>
      <c r="AB537" s="25"/>
    </row>
    <row r="538" spans="1:28" ht="13.15">
      <c r="A538" s="24">
        <v>25612</v>
      </c>
      <c r="B538" s="25" t="s">
        <v>575</v>
      </c>
      <c r="C538" s="25" t="s">
        <v>646</v>
      </c>
      <c r="D538" s="26">
        <v>14367</v>
      </c>
      <c r="E538" s="27">
        <f t="shared" si="0"/>
        <v>11794</v>
      </c>
      <c r="F538" s="25">
        <f>+VLOOKUP(A538,Hoja1!$D$3:$S$1124,3,FALSE)</f>
        <v>10225</v>
      </c>
      <c r="G538" s="25">
        <f>+VLOOKUP(A538,Hoja1!$D$3:$S$1124,4,FALSE)</f>
        <v>1241</v>
      </c>
      <c r="H538" s="25">
        <f>+VLOOKUP(A538,Hoja1!$D$3:$S$1124,5,FALSE)</f>
        <v>28</v>
      </c>
      <c r="I538" s="25">
        <f>+VLOOKUP(A538,Hoja1!$D$3:$S$1124,6,FALSE)</f>
        <v>252</v>
      </c>
      <c r="J538" s="25">
        <f>+VLOOKUP(A538,Hoja1!$D$3:$S$1124,7,FALSE)</f>
        <v>48</v>
      </c>
      <c r="K538" s="27">
        <f t="shared" si="20"/>
        <v>10678</v>
      </c>
      <c r="L538" s="25">
        <f>+VLOOKUP(A538,Hoja1!$D$3:$S$1124,8,FALSE)</f>
        <v>5942</v>
      </c>
      <c r="M538" s="25">
        <f>+VLOOKUP(A538,Hoja1!$D$3:$S$1124,9,FALSE)</f>
        <v>4628</v>
      </c>
      <c r="N538" s="25">
        <f>+VLOOKUP(A538,Hoja1!$D$3:$S$1124,10,FALSE)</f>
        <v>27</v>
      </c>
      <c r="O538" s="25">
        <f>+VLOOKUP(A538,Hoja1!$D$3:$S$1124,11,FALSE)</f>
        <v>46</v>
      </c>
      <c r="P538" s="25">
        <f>+VLOOKUP(A538,Hoja1!$D$3:$S$1124,12,FALSE)</f>
        <v>35</v>
      </c>
      <c r="Q538" s="27">
        <f t="shared" si="21"/>
        <v>10706</v>
      </c>
      <c r="R538" s="28">
        <f>+VLOOKUP(A538,Hoja1!$D$3:$S$1124,13,FALSE)</f>
        <v>6036</v>
      </c>
      <c r="S538" s="25">
        <f>+VLOOKUP(A538,Hoja1!$D$3:$S$1124,14,FALSE)</f>
        <v>1870</v>
      </c>
      <c r="T538" s="25">
        <f>+VLOOKUP(A538,Hoja1!$D$3:$S$1124,15,FALSE)</f>
        <v>37</v>
      </c>
      <c r="U538" s="25">
        <f>+VLOOKUP(A538,Hoja1!$D$3:$S$1124,16,FALSE)</f>
        <v>2763</v>
      </c>
      <c r="V538" s="25"/>
      <c r="W538" s="27">
        <f t="shared" si="3"/>
        <v>0</v>
      </c>
      <c r="X538" s="25"/>
      <c r="Y538" s="25"/>
      <c r="Z538" s="25"/>
      <c r="AA538" s="25"/>
      <c r="AB538" s="25"/>
    </row>
    <row r="539" spans="1:28" ht="13.15">
      <c r="A539" s="24">
        <v>25645</v>
      </c>
      <c r="B539" s="25" t="s">
        <v>575</v>
      </c>
      <c r="C539" s="25" t="s">
        <v>647</v>
      </c>
      <c r="D539" s="26">
        <v>12829</v>
      </c>
      <c r="E539" s="27">
        <f t="shared" si="0"/>
        <v>16067</v>
      </c>
      <c r="F539" s="25">
        <f>+VLOOKUP(A539,Hoja1!$D$3:$S$1124,3,FALSE)</f>
        <v>8032</v>
      </c>
      <c r="G539" s="25">
        <f>+VLOOKUP(A539,Hoja1!$D$3:$S$1124,4,FALSE)</f>
        <v>5763</v>
      </c>
      <c r="H539" s="25">
        <f>+VLOOKUP(A539,Hoja1!$D$3:$S$1124,5,FALSE)</f>
        <v>3</v>
      </c>
      <c r="I539" s="25">
        <f>+VLOOKUP(A539,Hoja1!$D$3:$S$1124,6,FALSE)</f>
        <v>2189</v>
      </c>
      <c r="J539" s="25">
        <f>+VLOOKUP(A539,Hoja1!$D$3:$S$1124,7,FALSE)</f>
        <v>80</v>
      </c>
      <c r="K539" s="27">
        <f t="shared" si="20"/>
        <v>10084</v>
      </c>
      <c r="L539" s="25">
        <f>+VLOOKUP(A539,Hoja1!$D$3:$S$1124,8,FALSE)</f>
        <v>1810</v>
      </c>
      <c r="M539" s="25">
        <f>+VLOOKUP(A539,Hoja1!$D$3:$S$1124,9,FALSE)</f>
        <v>8182</v>
      </c>
      <c r="N539" s="25">
        <f>+VLOOKUP(A539,Hoja1!$D$3:$S$1124,10,FALSE)</f>
        <v>9</v>
      </c>
      <c r="O539" s="25">
        <f>+VLOOKUP(A539,Hoja1!$D$3:$S$1124,11,FALSE)</f>
        <v>50</v>
      </c>
      <c r="P539" s="25">
        <f>+VLOOKUP(A539,Hoja1!$D$3:$S$1124,12,FALSE)</f>
        <v>33</v>
      </c>
      <c r="Q539" s="27">
        <f t="shared" si="21"/>
        <v>10110</v>
      </c>
      <c r="R539" s="28">
        <f>+VLOOKUP(A539,Hoja1!$D$3:$S$1124,13,FALSE)</f>
        <v>1040</v>
      </c>
      <c r="S539" s="25">
        <f>+VLOOKUP(A539,Hoja1!$D$3:$S$1124,14,FALSE)</f>
        <v>4172</v>
      </c>
      <c r="T539" s="25">
        <f>+VLOOKUP(A539,Hoja1!$D$3:$S$1124,15,FALSE)</f>
        <v>13</v>
      </c>
      <c r="U539" s="25">
        <f>+VLOOKUP(A539,Hoja1!$D$3:$S$1124,16,FALSE)</f>
        <v>4885</v>
      </c>
      <c r="V539" s="25"/>
      <c r="W539" s="27">
        <f t="shared" si="3"/>
        <v>0</v>
      </c>
      <c r="X539" s="25"/>
      <c r="Y539" s="25"/>
      <c r="Z539" s="25"/>
      <c r="AA539" s="25"/>
      <c r="AB539" s="25"/>
    </row>
    <row r="540" spans="1:28" ht="13.15">
      <c r="A540" s="24">
        <v>25649</v>
      </c>
      <c r="B540" s="25" t="s">
        <v>575</v>
      </c>
      <c r="C540" s="25" t="s">
        <v>648</v>
      </c>
      <c r="D540" s="26">
        <v>8984</v>
      </c>
      <c r="E540" s="27">
        <f t="shared" si="0"/>
        <v>8987</v>
      </c>
      <c r="F540" s="25">
        <f>+VLOOKUP(A540,Hoja1!$D$3:$S$1124,3,FALSE)</f>
        <v>4887</v>
      </c>
      <c r="G540" s="25">
        <f>+VLOOKUP(A540,Hoja1!$D$3:$S$1124,4,FALSE)</f>
        <v>1389</v>
      </c>
      <c r="H540" s="25">
        <f>+VLOOKUP(A540,Hoja1!$D$3:$S$1124,5,FALSE)</f>
        <v>1</v>
      </c>
      <c r="I540" s="25">
        <f>+VLOOKUP(A540,Hoja1!$D$3:$S$1124,6,FALSE)</f>
        <v>2621</v>
      </c>
      <c r="J540" s="25">
        <f>+VLOOKUP(A540,Hoja1!$D$3:$S$1124,7,FALSE)</f>
        <v>89</v>
      </c>
      <c r="K540" s="27">
        <f t="shared" si="20"/>
        <v>7346</v>
      </c>
      <c r="L540" s="25">
        <f>+VLOOKUP(A540,Hoja1!$D$3:$S$1124,8,FALSE)</f>
        <v>3170</v>
      </c>
      <c r="M540" s="25">
        <f>+VLOOKUP(A540,Hoja1!$D$3:$S$1124,9,FALSE)</f>
        <v>2932</v>
      </c>
      <c r="N540" s="25">
        <f>+VLOOKUP(A540,Hoja1!$D$3:$S$1124,10,FALSE)</f>
        <v>39</v>
      </c>
      <c r="O540" s="25">
        <f>+VLOOKUP(A540,Hoja1!$D$3:$S$1124,11,FALSE)</f>
        <v>1110</v>
      </c>
      <c r="P540" s="25">
        <f>+VLOOKUP(A540,Hoja1!$D$3:$S$1124,12,FALSE)</f>
        <v>95</v>
      </c>
      <c r="Q540" s="27">
        <f t="shared" si="21"/>
        <v>7399</v>
      </c>
      <c r="R540" s="28">
        <f>+VLOOKUP(A540,Hoja1!$D$3:$S$1124,13,FALSE)</f>
        <v>3145</v>
      </c>
      <c r="S540" s="25">
        <f>+VLOOKUP(A540,Hoja1!$D$3:$S$1124,14,FALSE)</f>
        <v>236</v>
      </c>
      <c r="T540" s="25">
        <f>+VLOOKUP(A540,Hoja1!$D$3:$S$1124,15,FALSE)</f>
        <v>0</v>
      </c>
      <c r="U540" s="25">
        <f>+VLOOKUP(A540,Hoja1!$D$3:$S$1124,16,FALSE)</f>
        <v>4018</v>
      </c>
      <c r="V540" s="25"/>
      <c r="W540" s="27">
        <f t="shared" si="3"/>
        <v>0</v>
      </c>
      <c r="X540" s="25"/>
      <c r="Y540" s="25"/>
      <c r="Z540" s="25"/>
      <c r="AA540" s="25"/>
      <c r="AB540" s="25"/>
    </row>
    <row r="541" spans="1:28" ht="13.15">
      <c r="A541" s="24">
        <v>25653</v>
      </c>
      <c r="B541" s="25" t="s">
        <v>575</v>
      </c>
      <c r="C541" s="25" t="s">
        <v>649</v>
      </c>
      <c r="D541" s="26">
        <v>4978</v>
      </c>
      <c r="E541" s="27">
        <f t="shared" si="0"/>
        <v>4191</v>
      </c>
      <c r="F541" s="25">
        <f>+VLOOKUP(A541,Hoja1!$D$3:$S$1124,3,FALSE)</f>
        <v>820</v>
      </c>
      <c r="G541" s="25">
        <f>+VLOOKUP(A541,Hoja1!$D$3:$S$1124,4,FALSE)</f>
        <v>434</v>
      </c>
      <c r="H541" s="25">
        <f>+VLOOKUP(A541,Hoja1!$D$3:$S$1124,5,FALSE)</f>
        <v>2</v>
      </c>
      <c r="I541" s="25">
        <f>+VLOOKUP(A541,Hoja1!$D$3:$S$1124,6,FALSE)</f>
        <v>2921</v>
      </c>
      <c r="J541" s="25">
        <f>+VLOOKUP(A541,Hoja1!$D$3:$S$1124,7,FALSE)</f>
        <v>14</v>
      </c>
      <c r="K541" s="27">
        <f t="shared" si="20"/>
        <v>4017</v>
      </c>
      <c r="L541" s="25">
        <f>+VLOOKUP(A541,Hoja1!$D$3:$S$1124,8,FALSE)</f>
        <v>731</v>
      </c>
      <c r="M541" s="25">
        <f>+VLOOKUP(A541,Hoja1!$D$3:$S$1124,9,FALSE)</f>
        <v>3171</v>
      </c>
      <c r="N541" s="25">
        <f>+VLOOKUP(A541,Hoja1!$D$3:$S$1124,10,FALSE)</f>
        <v>0</v>
      </c>
      <c r="O541" s="25">
        <f>+VLOOKUP(A541,Hoja1!$D$3:$S$1124,11,FALSE)</f>
        <v>24</v>
      </c>
      <c r="P541" s="25">
        <f>+VLOOKUP(A541,Hoja1!$D$3:$S$1124,12,FALSE)</f>
        <v>91</v>
      </c>
      <c r="Q541" s="27">
        <f t="shared" si="21"/>
        <v>4032</v>
      </c>
      <c r="R541" s="28">
        <f>+VLOOKUP(A541,Hoja1!$D$3:$S$1124,13,FALSE)</f>
        <v>464</v>
      </c>
      <c r="S541" s="25">
        <f>+VLOOKUP(A541,Hoja1!$D$3:$S$1124,14,FALSE)</f>
        <v>338</v>
      </c>
      <c r="T541" s="25">
        <f>+VLOOKUP(A541,Hoja1!$D$3:$S$1124,15,FALSE)</f>
        <v>6</v>
      </c>
      <c r="U541" s="25">
        <f>+VLOOKUP(A541,Hoja1!$D$3:$S$1124,16,FALSE)</f>
        <v>3224</v>
      </c>
      <c r="V541" s="25"/>
      <c r="W541" s="27">
        <f t="shared" si="3"/>
        <v>0</v>
      </c>
      <c r="X541" s="25"/>
      <c r="Y541" s="25"/>
      <c r="Z541" s="25"/>
      <c r="AA541" s="25"/>
      <c r="AB541" s="25"/>
    </row>
    <row r="542" spans="1:28" ht="13.15">
      <c r="A542" s="24">
        <v>25658</v>
      </c>
      <c r="B542" s="25" t="s">
        <v>575</v>
      </c>
      <c r="C542" s="25" t="s">
        <v>215</v>
      </c>
      <c r="D542" s="26">
        <v>11844</v>
      </c>
      <c r="E542" s="27">
        <f t="shared" si="0"/>
        <v>12305</v>
      </c>
      <c r="F542" s="25">
        <f>+VLOOKUP(A542,Hoja1!$D$3:$S$1124,3,FALSE)</f>
        <v>7087</v>
      </c>
      <c r="G542" s="25">
        <f>+VLOOKUP(A542,Hoja1!$D$3:$S$1124,4,FALSE)</f>
        <v>3305</v>
      </c>
      <c r="H542" s="25">
        <f>+VLOOKUP(A542,Hoja1!$D$3:$S$1124,5,FALSE)</f>
        <v>21</v>
      </c>
      <c r="I542" s="25">
        <f>+VLOOKUP(A542,Hoja1!$D$3:$S$1124,6,FALSE)</f>
        <v>1841</v>
      </c>
      <c r="J542" s="25">
        <f>+VLOOKUP(A542,Hoja1!$D$3:$S$1124,7,FALSE)</f>
        <v>51</v>
      </c>
      <c r="K542" s="27">
        <f t="shared" si="20"/>
        <v>9117</v>
      </c>
      <c r="L542" s="25">
        <f>+VLOOKUP(A542,Hoja1!$D$3:$S$1124,8,FALSE)</f>
        <v>3653</v>
      </c>
      <c r="M542" s="25">
        <f>+VLOOKUP(A542,Hoja1!$D$3:$S$1124,9,FALSE)</f>
        <v>5358</v>
      </c>
      <c r="N542" s="25">
        <f>+VLOOKUP(A542,Hoja1!$D$3:$S$1124,10,FALSE)</f>
        <v>14</v>
      </c>
      <c r="O542" s="25">
        <f>+VLOOKUP(A542,Hoja1!$D$3:$S$1124,11,FALSE)</f>
        <v>39</v>
      </c>
      <c r="P542" s="25">
        <f>+VLOOKUP(A542,Hoja1!$D$3:$S$1124,12,FALSE)</f>
        <v>53</v>
      </c>
      <c r="Q542" s="27">
        <f t="shared" si="21"/>
        <v>9217</v>
      </c>
      <c r="R542" s="28">
        <f>+VLOOKUP(A542,Hoja1!$D$3:$S$1124,13,FALSE)</f>
        <v>4206</v>
      </c>
      <c r="S542" s="25">
        <f>+VLOOKUP(A542,Hoja1!$D$3:$S$1124,14,FALSE)</f>
        <v>457</v>
      </c>
      <c r="T542" s="25">
        <f>+VLOOKUP(A542,Hoja1!$D$3:$S$1124,15,FALSE)</f>
        <v>21</v>
      </c>
      <c r="U542" s="25">
        <f>+VLOOKUP(A542,Hoja1!$D$3:$S$1124,16,FALSE)</f>
        <v>4533</v>
      </c>
      <c r="V542" s="25"/>
      <c r="W542" s="27">
        <f t="shared" si="3"/>
        <v>0</v>
      </c>
      <c r="X542" s="25"/>
      <c r="Y542" s="25"/>
      <c r="Z542" s="25"/>
      <c r="AA542" s="25"/>
      <c r="AB542" s="25"/>
    </row>
    <row r="543" spans="1:28" ht="13.15">
      <c r="A543" s="24">
        <v>25662</v>
      </c>
      <c r="B543" s="25" t="s">
        <v>575</v>
      </c>
      <c r="C543" s="25" t="s">
        <v>650</v>
      </c>
      <c r="D543" s="26">
        <v>8537</v>
      </c>
      <c r="E543" s="27">
        <f t="shared" si="0"/>
        <v>8141</v>
      </c>
      <c r="F543" s="25">
        <f>+VLOOKUP(A543,Hoja1!$D$3:$S$1124,3,FALSE)</f>
        <v>4753</v>
      </c>
      <c r="G543" s="25">
        <f>+VLOOKUP(A543,Hoja1!$D$3:$S$1124,4,FALSE)</f>
        <v>841</v>
      </c>
      <c r="H543" s="25">
        <f>+VLOOKUP(A543,Hoja1!$D$3:$S$1124,5,FALSE)</f>
        <v>17</v>
      </c>
      <c r="I543" s="25">
        <f>+VLOOKUP(A543,Hoja1!$D$3:$S$1124,6,FALSE)</f>
        <v>2476</v>
      </c>
      <c r="J543" s="25">
        <f>+VLOOKUP(A543,Hoja1!$D$3:$S$1124,7,FALSE)</f>
        <v>54</v>
      </c>
      <c r="K543" s="27">
        <f t="shared" si="20"/>
        <v>7454</v>
      </c>
      <c r="L543" s="25">
        <f>+VLOOKUP(A543,Hoja1!$D$3:$S$1124,8,FALSE)</f>
        <v>3837</v>
      </c>
      <c r="M543" s="25">
        <f>+VLOOKUP(A543,Hoja1!$D$3:$S$1124,9,FALSE)</f>
        <v>3072</v>
      </c>
      <c r="N543" s="25">
        <f>+VLOOKUP(A543,Hoja1!$D$3:$S$1124,10,FALSE)</f>
        <v>53</v>
      </c>
      <c r="O543" s="25">
        <f>+VLOOKUP(A543,Hoja1!$D$3:$S$1124,11,FALSE)</f>
        <v>265</v>
      </c>
      <c r="P543" s="25">
        <f>+VLOOKUP(A543,Hoja1!$D$3:$S$1124,12,FALSE)</f>
        <v>227</v>
      </c>
      <c r="Q543" s="27">
        <f t="shared" si="21"/>
        <v>7479</v>
      </c>
      <c r="R543" s="28">
        <f>+VLOOKUP(A543,Hoja1!$D$3:$S$1124,13,FALSE)</f>
        <v>2622</v>
      </c>
      <c r="S543" s="25">
        <f>+VLOOKUP(A543,Hoja1!$D$3:$S$1124,14,FALSE)</f>
        <v>1339</v>
      </c>
      <c r="T543" s="25">
        <f>+VLOOKUP(A543,Hoja1!$D$3:$S$1124,15,FALSE)</f>
        <v>6</v>
      </c>
      <c r="U543" s="25">
        <f>+VLOOKUP(A543,Hoja1!$D$3:$S$1124,16,FALSE)</f>
        <v>3512</v>
      </c>
      <c r="V543" s="25"/>
      <c r="W543" s="27">
        <f t="shared" si="3"/>
        <v>0</v>
      </c>
      <c r="X543" s="25"/>
      <c r="Y543" s="25"/>
      <c r="Z543" s="25"/>
      <c r="AA543" s="25"/>
      <c r="AB543" s="25"/>
    </row>
    <row r="544" spans="1:28" ht="13.15">
      <c r="A544" s="24">
        <v>25718</v>
      </c>
      <c r="B544" s="25" t="s">
        <v>575</v>
      </c>
      <c r="C544" s="25" t="s">
        <v>651</v>
      </c>
      <c r="D544" s="26">
        <v>11521</v>
      </c>
      <c r="E544" s="27">
        <f t="shared" si="0"/>
        <v>13729</v>
      </c>
      <c r="F544" s="25">
        <f>+VLOOKUP(A544,Hoja1!$D$3:$S$1124,3,FALSE)</f>
        <v>7252</v>
      </c>
      <c r="G544" s="25">
        <f>+VLOOKUP(A544,Hoja1!$D$3:$S$1124,4,FALSE)</f>
        <v>4509</v>
      </c>
      <c r="H544" s="25">
        <f>+VLOOKUP(A544,Hoja1!$D$3:$S$1124,5,FALSE)</f>
        <v>29</v>
      </c>
      <c r="I544" s="25">
        <f>+VLOOKUP(A544,Hoja1!$D$3:$S$1124,6,FALSE)</f>
        <v>1906</v>
      </c>
      <c r="J544" s="25">
        <f>+VLOOKUP(A544,Hoja1!$D$3:$S$1124,7,FALSE)</f>
        <v>33</v>
      </c>
      <c r="K544" s="27">
        <f t="shared" si="20"/>
        <v>9197</v>
      </c>
      <c r="L544" s="25">
        <f>+VLOOKUP(A544,Hoja1!$D$3:$S$1124,8,FALSE)</f>
        <v>1148</v>
      </c>
      <c r="M544" s="25">
        <f>+VLOOKUP(A544,Hoja1!$D$3:$S$1124,9,FALSE)</f>
        <v>6740</v>
      </c>
      <c r="N544" s="25">
        <f>+VLOOKUP(A544,Hoja1!$D$3:$S$1124,10,FALSE)</f>
        <v>571</v>
      </c>
      <c r="O544" s="25">
        <f>+VLOOKUP(A544,Hoja1!$D$3:$S$1124,11,FALSE)</f>
        <v>690</v>
      </c>
      <c r="P544" s="25">
        <f>+VLOOKUP(A544,Hoja1!$D$3:$S$1124,12,FALSE)</f>
        <v>48</v>
      </c>
      <c r="Q544" s="27">
        <f t="shared" si="21"/>
        <v>9228</v>
      </c>
      <c r="R544" s="28">
        <f>+VLOOKUP(A544,Hoja1!$D$3:$S$1124,13,FALSE)</f>
        <v>2504</v>
      </c>
      <c r="S544" s="25">
        <f>+VLOOKUP(A544,Hoja1!$D$3:$S$1124,14,FALSE)</f>
        <v>1225</v>
      </c>
      <c r="T544" s="25">
        <f>+VLOOKUP(A544,Hoja1!$D$3:$S$1124,15,FALSE)</f>
        <v>3</v>
      </c>
      <c r="U544" s="25">
        <f>+VLOOKUP(A544,Hoja1!$D$3:$S$1124,16,FALSE)</f>
        <v>5496</v>
      </c>
      <c r="V544" s="25"/>
      <c r="W544" s="27">
        <f t="shared" si="3"/>
        <v>0</v>
      </c>
      <c r="X544" s="25"/>
      <c r="Y544" s="25"/>
      <c r="Z544" s="25"/>
      <c r="AA544" s="25"/>
      <c r="AB544" s="25"/>
    </row>
    <row r="545" spans="1:28" ht="13.15">
      <c r="A545" s="24">
        <v>25736</v>
      </c>
      <c r="B545" s="25" t="s">
        <v>575</v>
      </c>
      <c r="C545" s="25" t="s">
        <v>652</v>
      </c>
      <c r="D545" s="26">
        <v>12645</v>
      </c>
      <c r="E545" s="27">
        <f t="shared" si="0"/>
        <v>15799</v>
      </c>
      <c r="F545" s="25">
        <f>+VLOOKUP(A545,Hoja1!$D$3:$S$1124,3,FALSE)</f>
        <v>9485</v>
      </c>
      <c r="G545" s="25">
        <f>+VLOOKUP(A545,Hoja1!$D$3:$S$1124,4,FALSE)</f>
        <v>4798</v>
      </c>
      <c r="H545" s="25">
        <f>+VLOOKUP(A545,Hoja1!$D$3:$S$1124,5,FALSE)</f>
        <v>107</v>
      </c>
      <c r="I545" s="25">
        <f>+VLOOKUP(A545,Hoja1!$D$3:$S$1124,6,FALSE)</f>
        <v>1168</v>
      </c>
      <c r="J545" s="25">
        <f>+VLOOKUP(A545,Hoja1!$D$3:$S$1124,7,FALSE)</f>
        <v>241</v>
      </c>
      <c r="K545" s="27">
        <f t="shared" si="20"/>
        <v>10802</v>
      </c>
      <c r="L545" s="25">
        <f>+VLOOKUP(A545,Hoja1!$D$3:$S$1124,8,FALSE)</f>
        <v>6215</v>
      </c>
      <c r="M545" s="25">
        <f>+VLOOKUP(A545,Hoja1!$D$3:$S$1124,9,FALSE)</f>
        <v>4515</v>
      </c>
      <c r="N545" s="25">
        <f>+VLOOKUP(A545,Hoja1!$D$3:$S$1124,10,FALSE)</f>
        <v>19</v>
      </c>
      <c r="O545" s="25">
        <f>+VLOOKUP(A545,Hoja1!$D$3:$S$1124,11,FALSE)</f>
        <v>33</v>
      </c>
      <c r="P545" s="25">
        <f>+VLOOKUP(A545,Hoja1!$D$3:$S$1124,12,FALSE)</f>
        <v>20</v>
      </c>
      <c r="Q545" s="27">
        <f t="shared" si="21"/>
        <v>10826</v>
      </c>
      <c r="R545" s="28">
        <f>+VLOOKUP(A545,Hoja1!$D$3:$S$1124,13,FALSE)</f>
        <v>112</v>
      </c>
      <c r="S545" s="25">
        <f>+VLOOKUP(A545,Hoja1!$D$3:$S$1124,14,FALSE)</f>
        <v>8176</v>
      </c>
      <c r="T545" s="25">
        <f>+VLOOKUP(A545,Hoja1!$D$3:$S$1124,15,FALSE)</f>
        <v>27</v>
      </c>
      <c r="U545" s="25">
        <f>+VLOOKUP(A545,Hoja1!$D$3:$S$1124,16,FALSE)</f>
        <v>2511</v>
      </c>
      <c r="V545" s="25"/>
      <c r="W545" s="27">
        <f t="shared" si="3"/>
        <v>0</v>
      </c>
      <c r="X545" s="25"/>
      <c r="Y545" s="25"/>
      <c r="Z545" s="25"/>
      <c r="AA545" s="25"/>
      <c r="AB545" s="25"/>
    </row>
    <row r="546" spans="1:28" ht="13.15">
      <c r="A546" s="24">
        <v>25740</v>
      </c>
      <c r="B546" s="25" t="s">
        <v>575</v>
      </c>
      <c r="C546" s="25" t="s">
        <v>653</v>
      </c>
      <c r="D546" s="26">
        <v>36658</v>
      </c>
      <c r="E546" s="27">
        <f t="shared" si="0"/>
        <v>38028</v>
      </c>
      <c r="F546" s="25">
        <f>+VLOOKUP(A546,Hoja1!$D$3:$S$1124,3,FALSE)</f>
        <v>30842</v>
      </c>
      <c r="G546" s="25">
        <f>+VLOOKUP(A546,Hoja1!$D$3:$S$1124,4,FALSE)</f>
        <v>6869</v>
      </c>
      <c r="H546" s="25">
        <f>+VLOOKUP(A546,Hoja1!$D$3:$S$1124,5,FALSE)</f>
        <v>53</v>
      </c>
      <c r="I546" s="25">
        <f>+VLOOKUP(A546,Hoja1!$D$3:$S$1124,6,FALSE)</f>
        <v>118</v>
      </c>
      <c r="J546" s="25">
        <f>+VLOOKUP(A546,Hoja1!$D$3:$S$1124,7,FALSE)</f>
        <v>146</v>
      </c>
      <c r="K546" s="27">
        <f t="shared" si="20"/>
        <v>31034</v>
      </c>
      <c r="L546" s="25">
        <f>+VLOOKUP(A546,Hoja1!$D$3:$S$1124,8,FALSE)</f>
        <v>26081</v>
      </c>
      <c r="M546" s="25">
        <f>+VLOOKUP(A546,Hoja1!$D$3:$S$1124,9,FALSE)</f>
        <v>4767</v>
      </c>
      <c r="N546" s="25">
        <f>+VLOOKUP(A546,Hoja1!$D$3:$S$1124,10,FALSE)</f>
        <v>25</v>
      </c>
      <c r="O546" s="25">
        <f>+VLOOKUP(A546,Hoja1!$D$3:$S$1124,11,FALSE)</f>
        <v>126</v>
      </c>
      <c r="P546" s="25">
        <f>+VLOOKUP(A546,Hoja1!$D$3:$S$1124,12,FALSE)</f>
        <v>35</v>
      </c>
      <c r="Q546" s="27">
        <f t="shared" si="21"/>
        <v>31129</v>
      </c>
      <c r="R546" s="28">
        <f>+VLOOKUP(A546,Hoja1!$D$3:$S$1124,13,FALSE)</f>
        <v>23580</v>
      </c>
      <c r="S546" s="25">
        <f>+VLOOKUP(A546,Hoja1!$D$3:$S$1124,14,FALSE)</f>
        <v>2274</v>
      </c>
      <c r="T546" s="25">
        <f>+VLOOKUP(A546,Hoja1!$D$3:$S$1124,15,FALSE)</f>
        <v>37</v>
      </c>
      <c r="U546" s="25">
        <f>+VLOOKUP(A546,Hoja1!$D$3:$S$1124,16,FALSE)</f>
        <v>5238</v>
      </c>
      <c r="V546" s="25"/>
      <c r="W546" s="27">
        <f t="shared" si="3"/>
        <v>0</v>
      </c>
      <c r="X546" s="25"/>
      <c r="Y546" s="25"/>
      <c r="Z546" s="25"/>
      <c r="AA546" s="25"/>
      <c r="AB546" s="25"/>
    </row>
    <row r="547" spans="1:28" ht="13.15">
      <c r="A547" s="24">
        <v>25743</v>
      </c>
      <c r="B547" s="25" t="s">
        <v>575</v>
      </c>
      <c r="C547" s="25" t="s">
        <v>654</v>
      </c>
      <c r="D547" s="26">
        <v>23489</v>
      </c>
      <c r="E547" s="27">
        <f t="shared" si="0"/>
        <v>27630</v>
      </c>
      <c r="F547" s="25">
        <f>+VLOOKUP(A547,Hoja1!$D$3:$S$1124,3,FALSE)</f>
        <v>14628</v>
      </c>
      <c r="G547" s="25">
        <f>+VLOOKUP(A547,Hoja1!$D$3:$S$1124,4,FALSE)</f>
        <v>7849</v>
      </c>
      <c r="H547" s="25">
        <f>+VLOOKUP(A547,Hoja1!$D$3:$S$1124,5,FALSE)</f>
        <v>50</v>
      </c>
      <c r="I547" s="25">
        <f>+VLOOKUP(A547,Hoja1!$D$3:$S$1124,6,FALSE)</f>
        <v>4910</v>
      </c>
      <c r="J547" s="25">
        <f>+VLOOKUP(A547,Hoja1!$D$3:$S$1124,7,FALSE)</f>
        <v>193</v>
      </c>
      <c r="K547" s="27">
        <f t="shared" si="20"/>
        <v>20456</v>
      </c>
      <c r="L547" s="25">
        <f>+VLOOKUP(A547,Hoja1!$D$3:$S$1124,8,FALSE)</f>
        <v>7556</v>
      </c>
      <c r="M547" s="25">
        <f>+VLOOKUP(A547,Hoja1!$D$3:$S$1124,9,FALSE)</f>
        <v>12366</v>
      </c>
      <c r="N547" s="25">
        <f>+VLOOKUP(A547,Hoja1!$D$3:$S$1124,10,FALSE)</f>
        <v>76</v>
      </c>
      <c r="O547" s="25">
        <f>+VLOOKUP(A547,Hoja1!$D$3:$S$1124,11,FALSE)</f>
        <v>405</v>
      </c>
      <c r="P547" s="25">
        <f>+VLOOKUP(A547,Hoja1!$D$3:$S$1124,12,FALSE)</f>
        <v>53</v>
      </c>
      <c r="Q547" s="27">
        <f t="shared" si="21"/>
        <v>20474</v>
      </c>
      <c r="R547" s="28">
        <f>+VLOOKUP(A547,Hoja1!$D$3:$S$1124,13,FALSE)</f>
        <v>5890</v>
      </c>
      <c r="S547" s="25">
        <f>+VLOOKUP(A547,Hoja1!$D$3:$S$1124,14,FALSE)</f>
        <v>2512</v>
      </c>
      <c r="T547" s="25">
        <f>+VLOOKUP(A547,Hoja1!$D$3:$S$1124,15,FALSE)</f>
        <v>2</v>
      </c>
      <c r="U547" s="25">
        <f>+VLOOKUP(A547,Hoja1!$D$3:$S$1124,16,FALSE)</f>
        <v>12070</v>
      </c>
      <c r="V547" s="25"/>
      <c r="W547" s="27">
        <f t="shared" si="3"/>
        <v>0</v>
      </c>
      <c r="X547" s="25"/>
      <c r="Y547" s="25"/>
      <c r="Z547" s="25"/>
      <c r="AA547" s="25"/>
      <c r="AB547" s="25"/>
    </row>
    <row r="548" spans="1:28" ht="13.15">
      <c r="A548" s="24">
        <v>25745</v>
      </c>
      <c r="B548" s="25" t="s">
        <v>575</v>
      </c>
      <c r="C548" s="25" t="s">
        <v>655</v>
      </c>
      <c r="D548" s="26">
        <v>14062</v>
      </c>
      <c r="E548" s="27">
        <f t="shared" si="0"/>
        <v>14682</v>
      </c>
      <c r="F548" s="25">
        <f>+VLOOKUP(A548,Hoja1!$D$3:$S$1124,3,FALSE)</f>
        <v>10915</v>
      </c>
      <c r="G548" s="25">
        <f>+VLOOKUP(A548,Hoja1!$D$3:$S$1124,4,FALSE)</f>
        <v>3210</v>
      </c>
      <c r="H548" s="25">
        <f>+VLOOKUP(A548,Hoja1!$D$3:$S$1124,5,FALSE)</f>
        <v>85</v>
      </c>
      <c r="I548" s="25">
        <f>+VLOOKUP(A548,Hoja1!$D$3:$S$1124,6,FALSE)</f>
        <v>372</v>
      </c>
      <c r="J548" s="25">
        <f>+VLOOKUP(A548,Hoja1!$D$3:$S$1124,7,FALSE)</f>
        <v>100</v>
      </c>
      <c r="K548" s="27">
        <f t="shared" si="20"/>
        <v>11439</v>
      </c>
      <c r="L548" s="25">
        <f>+VLOOKUP(A548,Hoja1!$D$3:$S$1124,8,FALSE)</f>
        <v>7358</v>
      </c>
      <c r="M548" s="25">
        <f>+VLOOKUP(A548,Hoja1!$D$3:$S$1124,9,FALSE)</f>
        <v>4002</v>
      </c>
      <c r="N548" s="25">
        <f>+VLOOKUP(A548,Hoja1!$D$3:$S$1124,10,FALSE)</f>
        <v>29</v>
      </c>
      <c r="O548" s="25">
        <f>+VLOOKUP(A548,Hoja1!$D$3:$S$1124,11,FALSE)</f>
        <v>36</v>
      </c>
      <c r="P548" s="25">
        <f>+VLOOKUP(A548,Hoja1!$D$3:$S$1124,12,FALSE)</f>
        <v>14</v>
      </c>
      <c r="Q548" s="27">
        <f t="shared" si="21"/>
        <v>11458</v>
      </c>
      <c r="R548" s="28">
        <f>+VLOOKUP(A548,Hoja1!$D$3:$S$1124,13,FALSE)</f>
        <v>86</v>
      </c>
      <c r="S548" s="25">
        <f>+VLOOKUP(A548,Hoja1!$D$3:$S$1124,14,FALSE)</f>
        <v>7673</v>
      </c>
      <c r="T548" s="25">
        <f>+VLOOKUP(A548,Hoja1!$D$3:$S$1124,15,FALSE)</f>
        <v>0</v>
      </c>
      <c r="U548" s="25">
        <f>+VLOOKUP(A548,Hoja1!$D$3:$S$1124,16,FALSE)</f>
        <v>3699</v>
      </c>
      <c r="V548" s="25"/>
      <c r="W548" s="27">
        <f t="shared" si="3"/>
        <v>0</v>
      </c>
      <c r="X548" s="25"/>
      <c r="Y548" s="25"/>
      <c r="Z548" s="25"/>
      <c r="AA548" s="25"/>
      <c r="AB548" s="25"/>
    </row>
    <row r="549" spans="1:28" ht="13.15">
      <c r="A549" s="24">
        <v>25754</v>
      </c>
      <c r="B549" s="25" t="s">
        <v>575</v>
      </c>
      <c r="C549" s="25" t="s">
        <v>656</v>
      </c>
      <c r="D549" s="26">
        <v>753548</v>
      </c>
      <c r="E549" s="27">
        <f t="shared" si="0"/>
        <v>647552</v>
      </c>
      <c r="F549" s="25">
        <f>+VLOOKUP(A549,Hoja1!$D$3:$S$1124,3,FALSE)</f>
        <v>588430</v>
      </c>
      <c r="G549" s="25">
        <f>+VLOOKUP(A549,Hoja1!$D$3:$S$1124,4,FALSE)</f>
        <v>44228</v>
      </c>
      <c r="H549" s="25">
        <f>+VLOOKUP(A549,Hoja1!$D$3:$S$1124,5,FALSE)</f>
        <v>8345</v>
      </c>
      <c r="I549" s="25">
        <f>+VLOOKUP(A549,Hoja1!$D$3:$S$1124,6,FALSE)</f>
        <v>1869</v>
      </c>
      <c r="J549" s="25">
        <f>+VLOOKUP(A549,Hoja1!$D$3:$S$1124,7,FALSE)</f>
        <v>4680</v>
      </c>
      <c r="K549" s="27">
        <f t="shared" si="20"/>
        <v>624860</v>
      </c>
      <c r="L549" s="25">
        <f>+VLOOKUP(A549,Hoja1!$D$3:$S$1124,8,FALSE)</f>
        <v>571247</v>
      </c>
      <c r="M549" s="25">
        <f>+VLOOKUP(A549,Hoja1!$D$3:$S$1124,9,FALSE)</f>
        <v>42841</v>
      </c>
      <c r="N549" s="25">
        <f>+VLOOKUP(A549,Hoja1!$D$3:$S$1124,10,FALSE)</f>
        <v>7102</v>
      </c>
      <c r="O549" s="25">
        <f>+VLOOKUP(A549,Hoja1!$D$3:$S$1124,11,FALSE)</f>
        <v>3187</v>
      </c>
      <c r="P549" s="25">
        <f>+VLOOKUP(A549,Hoja1!$D$3:$S$1124,12,FALSE)</f>
        <v>483</v>
      </c>
      <c r="Q549" s="27">
        <f t="shared" si="21"/>
        <v>628955</v>
      </c>
      <c r="R549" s="28">
        <f>+VLOOKUP(A549,Hoja1!$D$3:$S$1124,13,FALSE)</f>
        <v>601364</v>
      </c>
      <c r="S549" s="25">
        <f>+VLOOKUP(A549,Hoja1!$D$3:$S$1124,14,FALSE)</f>
        <v>10269</v>
      </c>
      <c r="T549" s="25">
        <f>+VLOOKUP(A549,Hoja1!$D$3:$S$1124,15,FALSE)</f>
        <v>5427</v>
      </c>
      <c r="U549" s="25">
        <f>+VLOOKUP(A549,Hoja1!$D$3:$S$1124,16,FALSE)</f>
        <v>11895</v>
      </c>
      <c r="V549" s="25"/>
      <c r="W549" s="27">
        <f t="shared" si="3"/>
        <v>0</v>
      </c>
      <c r="X549" s="25"/>
      <c r="Y549" s="25"/>
      <c r="Z549" s="25"/>
      <c r="AA549" s="25"/>
      <c r="AB549" s="25"/>
    </row>
    <row r="550" spans="1:28" ht="13.15">
      <c r="A550" s="24">
        <v>25758</v>
      </c>
      <c r="B550" s="25" t="s">
        <v>575</v>
      </c>
      <c r="C550" s="25" t="s">
        <v>657</v>
      </c>
      <c r="D550" s="26">
        <v>28999</v>
      </c>
      <c r="E550" s="27">
        <f t="shared" si="0"/>
        <v>26995</v>
      </c>
      <c r="F550" s="25">
        <f>+VLOOKUP(A550,Hoja1!$D$3:$S$1124,3,FALSE)</f>
        <v>23755</v>
      </c>
      <c r="G550" s="25">
        <f>+VLOOKUP(A550,Hoja1!$D$3:$S$1124,4,FALSE)</f>
        <v>2320</v>
      </c>
      <c r="H550" s="25">
        <f>+VLOOKUP(A550,Hoja1!$D$3:$S$1124,5,FALSE)</f>
        <v>88</v>
      </c>
      <c r="I550" s="25">
        <f>+VLOOKUP(A550,Hoja1!$D$3:$S$1124,6,FALSE)</f>
        <v>404</v>
      </c>
      <c r="J550" s="25">
        <f>+VLOOKUP(A550,Hoja1!$D$3:$S$1124,7,FALSE)</f>
        <v>428</v>
      </c>
      <c r="K550" s="27">
        <f t="shared" si="20"/>
        <v>24074</v>
      </c>
      <c r="L550" s="25">
        <f>+VLOOKUP(A550,Hoja1!$D$3:$S$1124,8,FALSE)</f>
        <v>20346</v>
      </c>
      <c r="M550" s="25">
        <f>+VLOOKUP(A550,Hoja1!$D$3:$S$1124,9,FALSE)</f>
        <v>3667</v>
      </c>
      <c r="N550" s="25">
        <f>+VLOOKUP(A550,Hoja1!$D$3:$S$1124,10,FALSE)</f>
        <v>26</v>
      </c>
      <c r="O550" s="25">
        <f>+VLOOKUP(A550,Hoja1!$D$3:$S$1124,11,FALSE)</f>
        <v>15</v>
      </c>
      <c r="P550" s="25">
        <f>+VLOOKUP(A550,Hoja1!$D$3:$S$1124,12,FALSE)</f>
        <v>20</v>
      </c>
      <c r="Q550" s="27">
        <f t="shared" si="21"/>
        <v>24268</v>
      </c>
      <c r="R550" s="28">
        <f>+VLOOKUP(A550,Hoja1!$D$3:$S$1124,13,FALSE)</f>
        <v>23165</v>
      </c>
      <c r="S550" s="25">
        <f>+VLOOKUP(A550,Hoja1!$D$3:$S$1124,14,FALSE)</f>
        <v>594</v>
      </c>
      <c r="T550" s="25">
        <f>+VLOOKUP(A550,Hoja1!$D$3:$S$1124,15,FALSE)</f>
        <v>92</v>
      </c>
      <c r="U550" s="25">
        <f>+VLOOKUP(A550,Hoja1!$D$3:$S$1124,16,FALSE)</f>
        <v>417</v>
      </c>
      <c r="V550" s="25"/>
      <c r="W550" s="27">
        <f t="shared" si="3"/>
        <v>0</v>
      </c>
      <c r="X550" s="25"/>
      <c r="Y550" s="25"/>
      <c r="Z550" s="25"/>
      <c r="AA550" s="25"/>
      <c r="AB550" s="25"/>
    </row>
    <row r="551" spans="1:28" ht="13.15">
      <c r="A551" s="24">
        <v>25769</v>
      </c>
      <c r="B551" s="25" t="s">
        <v>575</v>
      </c>
      <c r="C551" s="25" t="s">
        <v>658</v>
      </c>
      <c r="D551" s="26">
        <v>16743</v>
      </c>
      <c r="E551" s="27">
        <f t="shared" si="0"/>
        <v>19953</v>
      </c>
      <c r="F551" s="25">
        <f>+VLOOKUP(A551,Hoja1!$D$3:$S$1124,3,FALSE)</f>
        <v>13892</v>
      </c>
      <c r="G551" s="25">
        <f>+VLOOKUP(A551,Hoja1!$D$3:$S$1124,4,FALSE)</f>
        <v>5244</v>
      </c>
      <c r="H551" s="25">
        <f>+VLOOKUP(A551,Hoja1!$D$3:$S$1124,5,FALSE)</f>
        <v>83</v>
      </c>
      <c r="I551" s="25">
        <f>+VLOOKUP(A551,Hoja1!$D$3:$S$1124,6,FALSE)</f>
        <v>670</v>
      </c>
      <c r="J551" s="25">
        <f>+VLOOKUP(A551,Hoja1!$D$3:$S$1124,7,FALSE)</f>
        <v>64</v>
      </c>
      <c r="K551" s="27">
        <f t="shared" si="20"/>
        <v>14607</v>
      </c>
      <c r="L551" s="25">
        <f>+VLOOKUP(A551,Hoja1!$D$3:$S$1124,8,FALSE)</f>
        <v>8772</v>
      </c>
      <c r="M551" s="25">
        <f>+VLOOKUP(A551,Hoja1!$D$3:$S$1124,9,FALSE)</f>
        <v>5777</v>
      </c>
      <c r="N551" s="25">
        <f>+VLOOKUP(A551,Hoja1!$D$3:$S$1124,10,FALSE)</f>
        <v>10</v>
      </c>
      <c r="O551" s="25">
        <f>+VLOOKUP(A551,Hoja1!$D$3:$S$1124,11,FALSE)</f>
        <v>38</v>
      </c>
      <c r="P551" s="25">
        <f>+VLOOKUP(A551,Hoja1!$D$3:$S$1124,12,FALSE)</f>
        <v>10</v>
      </c>
      <c r="Q551" s="27">
        <f t="shared" si="21"/>
        <v>14654</v>
      </c>
      <c r="R551" s="28">
        <f>+VLOOKUP(A551,Hoja1!$D$3:$S$1124,13,FALSE)</f>
        <v>3194</v>
      </c>
      <c r="S551" s="25">
        <f>+VLOOKUP(A551,Hoja1!$D$3:$S$1124,14,FALSE)</f>
        <v>9889</v>
      </c>
      <c r="T551" s="25">
        <f>+VLOOKUP(A551,Hoja1!$D$3:$S$1124,15,FALSE)</f>
        <v>7</v>
      </c>
      <c r="U551" s="25">
        <f>+VLOOKUP(A551,Hoja1!$D$3:$S$1124,16,FALSE)</f>
        <v>1564</v>
      </c>
      <c r="V551" s="25"/>
      <c r="W551" s="27">
        <f t="shared" si="3"/>
        <v>0</v>
      </c>
      <c r="X551" s="25"/>
      <c r="Y551" s="25"/>
      <c r="Z551" s="25"/>
      <c r="AA551" s="25"/>
      <c r="AB551" s="25"/>
    </row>
    <row r="552" spans="1:28" ht="13.15">
      <c r="A552" s="24">
        <v>25772</v>
      </c>
      <c r="B552" s="25" t="s">
        <v>575</v>
      </c>
      <c r="C552" s="25" t="s">
        <v>659</v>
      </c>
      <c r="D552" s="26">
        <v>18741</v>
      </c>
      <c r="E552" s="27">
        <f t="shared" si="0"/>
        <v>21609</v>
      </c>
      <c r="F552" s="25">
        <f>+VLOOKUP(A552,Hoja1!$D$3:$S$1124,3,FALSE)</f>
        <v>14446</v>
      </c>
      <c r="G552" s="25">
        <f>+VLOOKUP(A552,Hoja1!$D$3:$S$1124,4,FALSE)</f>
        <v>6717</v>
      </c>
      <c r="H552" s="25">
        <f>+VLOOKUP(A552,Hoja1!$D$3:$S$1124,5,FALSE)</f>
        <v>197</v>
      </c>
      <c r="I552" s="25">
        <f>+VLOOKUP(A552,Hoja1!$D$3:$S$1124,6,FALSE)</f>
        <v>211</v>
      </c>
      <c r="J552" s="25">
        <f>+VLOOKUP(A552,Hoja1!$D$3:$S$1124,7,FALSE)</f>
        <v>38</v>
      </c>
      <c r="K552" s="27">
        <f t="shared" si="20"/>
        <v>14957</v>
      </c>
      <c r="L552" s="25">
        <f>+VLOOKUP(A552,Hoja1!$D$3:$S$1124,8,FALSE)</f>
        <v>9070</v>
      </c>
      <c r="M552" s="25">
        <f>+VLOOKUP(A552,Hoja1!$D$3:$S$1124,9,FALSE)</f>
        <v>5704</v>
      </c>
      <c r="N552" s="25">
        <f>+VLOOKUP(A552,Hoja1!$D$3:$S$1124,10,FALSE)</f>
        <v>18</v>
      </c>
      <c r="O552" s="25">
        <f>+VLOOKUP(A552,Hoja1!$D$3:$S$1124,11,FALSE)</f>
        <v>126</v>
      </c>
      <c r="P552" s="25">
        <f>+VLOOKUP(A552,Hoja1!$D$3:$S$1124,12,FALSE)</f>
        <v>39</v>
      </c>
      <c r="Q552" s="27">
        <f t="shared" si="21"/>
        <v>14988</v>
      </c>
      <c r="R552" s="28">
        <f>+VLOOKUP(A552,Hoja1!$D$3:$S$1124,13,FALSE)</f>
        <v>5361</v>
      </c>
      <c r="S552" s="25">
        <f>+VLOOKUP(A552,Hoja1!$D$3:$S$1124,14,FALSE)</f>
        <v>3895</v>
      </c>
      <c r="T552" s="25">
        <f>+VLOOKUP(A552,Hoja1!$D$3:$S$1124,15,FALSE)</f>
        <v>17</v>
      </c>
      <c r="U552" s="25">
        <f>+VLOOKUP(A552,Hoja1!$D$3:$S$1124,16,FALSE)</f>
        <v>5715</v>
      </c>
      <c r="V552" s="25"/>
      <c r="W552" s="27">
        <f t="shared" si="3"/>
        <v>0</v>
      </c>
      <c r="X552" s="25"/>
      <c r="Y552" s="25"/>
      <c r="Z552" s="25"/>
      <c r="AA552" s="25"/>
      <c r="AB552" s="25"/>
    </row>
    <row r="553" spans="1:28" ht="13.15">
      <c r="A553" s="24">
        <v>25777</v>
      </c>
      <c r="B553" s="25" t="s">
        <v>575</v>
      </c>
      <c r="C553" s="25" t="s">
        <v>660</v>
      </c>
      <c r="D553" s="26">
        <v>5543</v>
      </c>
      <c r="E553" s="27">
        <f t="shared" si="0"/>
        <v>6416</v>
      </c>
      <c r="F553" s="25">
        <f>+VLOOKUP(A553,Hoja1!$D$3:$S$1124,3,FALSE)</f>
        <v>3570</v>
      </c>
      <c r="G553" s="25">
        <f>+VLOOKUP(A553,Hoja1!$D$3:$S$1124,4,FALSE)</f>
        <v>1611</v>
      </c>
      <c r="H553" s="25">
        <f>+VLOOKUP(A553,Hoja1!$D$3:$S$1124,5,FALSE)</f>
        <v>17</v>
      </c>
      <c r="I553" s="25">
        <f>+VLOOKUP(A553,Hoja1!$D$3:$S$1124,6,FALSE)</f>
        <v>1196</v>
      </c>
      <c r="J553" s="25">
        <f>+VLOOKUP(A553,Hoja1!$D$3:$S$1124,7,FALSE)</f>
        <v>22</v>
      </c>
      <c r="K553" s="27">
        <f t="shared" si="20"/>
        <v>4685</v>
      </c>
      <c r="L553" s="25">
        <f>+VLOOKUP(A553,Hoja1!$D$3:$S$1124,8,FALSE)</f>
        <v>1683</v>
      </c>
      <c r="M553" s="25">
        <f>+VLOOKUP(A553,Hoja1!$D$3:$S$1124,9,FALSE)</f>
        <v>2773</v>
      </c>
      <c r="N553" s="25">
        <f>+VLOOKUP(A553,Hoja1!$D$3:$S$1124,10,FALSE)</f>
        <v>14</v>
      </c>
      <c r="O553" s="25">
        <f>+VLOOKUP(A553,Hoja1!$D$3:$S$1124,11,FALSE)</f>
        <v>97</v>
      </c>
      <c r="P553" s="25">
        <f>+VLOOKUP(A553,Hoja1!$D$3:$S$1124,12,FALSE)</f>
        <v>118</v>
      </c>
      <c r="Q553" s="27">
        <f t="shared" si="21"/>
        <v>4713</v>
      </c>
      <c r="R553" s="28">
        <f>+VLOOKUP(A553,Hoja1!$D$3:$S$1124,13,FALSE)</f>
        <v>611</v>
      </c>
      <c r="S553" s="25">
        <f>+VLOOKUP(A553,Hoja1!$D$3:$S$1124,14,FALSE)</f>
        <v>1138</v>
      </c>
      <c r="T553" s="25">
        <f>+VLOOKUP(A553,Hoja1!$D$3:$S$1124,15,FALSE)</f>
        <v>0</v>
      </c>
      <c r="U553" s="25">
        <f>+VLOOKUP(A553,Hoja1!$D$3:$S$1124,16,FALSE)</f>
        <v>2964</v>
      </c>
      <c r="V553" s="25"/>
      <c r="W553" s="27">
        <f t="shared" si="3"/>
        <v>0</v>
      </c>
      <c r="X553" s="25"/>
      <c r="Y553" s="25"/>
      <c r="Z553" s="25"/>
      <c r="AA553" s="25"/>
      <c r="AB553" s="25"/>
    </row>
    <row r="554" spans="1:28" ht="13.15">
      <c r="A554" s="24">
        <v>25779</v>
      </c>
      <c r="B554" s="25" t="s">
        <v>575</v>
      </c>
      <c r="C554" s="25" t="s">
        <v>661</v>
      </c>
      <c r="D554" s="26">
        <v>7067</v>
      </c>
      <c r="E554" s="27">
        <f t="shared" si="0"/>
        <v>7840</v>
      </c>
      <c r="F554" s="25">
        <f>+VLOOKUP(A554,Hoja1!$D$3:$S$1124,3,FALSE)</f>
        <v>3876</v>
      </c>
      <c r="G554" s="25">
        <f>+VLOOKUP(A554,Hoja1!$D$3:$S$1124,4,FALSE)</f>
        <v>2937</v>
      </c>
      <c r="H554" s="25">
        <f>+VLOOKUP(A554,Hoja1!$D$3:$S$1124,5,FALSE)</f>
        <v>12</v>
      </c>
      <c r="I554" s="25">
        <f>+VLOOKUP(A554,Hoja1!$D$3:$S$1124,6,FALSE)</f>
        <v>996</v>
      </c>
      <c r="J554" s="25">
        <f>+VLOOKUP(A554,Hoja1!$D$3:$S$1124,7,FALSE)</f>
        <v>19</v>
      </c>
      <c r="K554" s="27">
        <f t="shared" si="20"/>
        <v>6046</v>
      </c>
      <c r="L554" s="25">
        <f>+VLOOKUP(A554,Hoja1!$D$3:$S$1124,8,FALSE)</f>
        <v>1991</v>
      </c>
      <c r="M554" s="25">
        <f>+VLOOKUP(A554,Hoja1!$D$3:$S$1124,9,FALSE)</f>
        <v>3844</v>
      </c>
      <c r="N554" s="25">
        <f>+VLOOKUP(A554,Hoja1!$D$3:$S$1124,10,FALSE)</f>
        <v>5</v>
      </c>
      <c r="O554" s="25">
        <f>+VLOOKUP(A554,Hoja1!$D$3:$S$1124,11,FALSE)</f>
        <v>83</v>
      </c>
      <c r="P554" s="25">
        <f>+VLOOKUP(A554,Hoja1!$D$3:$S$1124,12,FALSE)</f>
        <v>123</v>
      </c>
      <c r="Q554" s="27">
        <f t="shared" si="21"/>
        <v>6051</v>
      </c>
      <c r="R554" s="28">
        <f>+VLOOKUP(A554,Hoja1!$D$3:$S$1124,13,FALSE)</f>
        <v>15</v>
      </c>
      <c r="S554" s="25">
        <f>+VLOOKUP(A554,Hoja1!$D$3:$S$1124,14,FALSE)</f>
        <v>2012</v>
      </c>
      <c r="T554" s="25">
        <f>+VLOOKUP(A554,Hoja1!$D$3:$S$1124,15,FALSE)</f>
        <v>0</v>
      </c>
      <c r="U554" s="25">
        <f>+VLOOKUP(A554,Hoja1!$D$3:$S$1124,16,FALSE)</f>
        <v>4024</v>
      </c>
      <c r="V554" s="25"/>
      <c r="W554" s="27">
        <f t="shared" si="3"/>
        <v>0</v>
      </c>
      <c r="X554" s="25"/>
      <c r="Y554" s="25"/>
      <c r="Z554" s="25"/>
      <c r="AA554" s="25"/>
      <c r="AB554" s="25"/>
    </row>
    <row r="555" spans="1:28" ht="13.15">
      <c r="A555" s="24">
        <v>25781</v>
      </c>
      <c r="B555" s="25" t="s">
        <v>575</v>
      </c>
      <c r="C555" s="25" t="s">
        <v>662</v>
      </c>
      <c r="D555" s="26">
        <v>6441</v>
      </c>
      <c r="E555" s="27">
        <f t="shared" si="0"/>
        <v>7960</v>
      </c>
      <c r="F555" s="25">
        <f>+VLOOKUP(A555,Hoja1!$D$3:$S$1124,3,FALSE)</f>
        <v>4862</v>
      </c>
      <c r="G555" s="25">
        <f>+VLOOKUP(A555,Hoja1!$D$3:$S$1124,4,FALSE)</f>
        <v>2819</v>
      </c>
      <c r="H555" s="25">
        <f>+VLOOKUP(A555,Hoja1!$D$3:$S$1124,5,FALSE)</f>
        <v>7</v>
      </c>
      <c r="I555" s="25">
        <f>+VLOOKUP(A555,Hoja1!$D$3:$S$1124,6,FALSE)</f>
        <v>247</v>
      </c>
      <c r="J555" s="25">
        <f>+VLOOKUP(A555,Hoja1!$D$3:$S$1124,7,FALSE)</f>
        <v>25</v>
      </c>
      <c r="K555" s="27">
        <f t="shared" si="20"/>
        <v>5233</v>
      </c>
      <c r="L555" s="25">
        <f>+VLOOKUP(A555,Hoja1!$D$3:$S$1124,8,FALSE)</f>
        <v>2196</v>
      </c>
      <c r="M555" s="25">
        <f>+VLOOKUP(A555,Hoja1!$D$3:$S$1124,9,FALSE)</f>
        <v>2913</v>
      </c>
      <c r="N555" s="25">
        <f>+VLOOKUP(A555,Hoja1!$D$3:$S$1124,10,FALSE)</f>
        <v>7</v>
      </c>
      <c r="O555" s="25">
        <f>+VLOOKUP(A555,Hoja1!$D$3:$S$1124,11,FALSE)</f>
        <v>73</v>
      </c>
      <c r="P555" s="25">
        <f>+VLOOKUP(A555,Hoja1!$D$3:$S$1124,12,FALSE)</f>
        <v>44</v>
      </c>
      <c r="Q555" s="27">
        <f t="shared" si="21"/>
        <v>5234</v>
      </c>
      <c r="R555" s="28">
        <f>+VLOOKUP(A555,Hoja1!$D$3:$S$1124,13,FALSE)</f>
        <v>21</v>
      </c>
      <c r="S555" s="25">
        <f>+VLOOKUP(A555,Hoja1!$D$3:$S$1124,14,FALSE)</f>
        <v>2363</v>
      </c>
      <c r="T555" s="25">
        <f>+VLOOKUP(A555,Hoja1!$D$3:$S$1124,15,FALSE)</f>
        <v>0</v>
      </c>
      <c r="U555" s="25">
        <f>+VLOOKUP(A555,Hoja1!$D$3:$S$1124,16,FALSE)</f>
        <v>2850</v>
      </c>
      <c r="V555" s="25"/>
      <c r="W555" s="27">
        <f t="shared" si="3"/>
        <v>0</v>
      </c>
      <c r="X555" s="25"/>
      <c r="Y555" s="25"/>
      <c r="Z555" s="25"/>
      <c r="AA555" s="25"/>
      <c r="AB555" s="25"/>
    </row>
    <row r="556" spans="1:28" ht="13.15">
      <c r="A556" s="24">
        <v>25785</v>
      </c>
      <c r="B556" s="25" t="s">
        <v>575</v>
      </c>
      <c r="C556" s="25" t="s">
        <v>663</v>
      </c>
      <c r="D556" s="26">
        <v>24206</v>
      </c>
      <c r="E556" s="27">
        <f t="shared" si="0"/>
        <v>25631</v>
      </c>
      <c r="F556" s="25">
        <f>+VLOOKUP(A556,Hoja1!$D$3:$S$1124,3,FALSE)</f>
        <v>19517</v>
      </c>
      <c r="G556" s="25">
        <f>+VLOOKUP(A556,Hoja1!$D$3:$S$1124,4,FALSE)</f>
        <v>5129</v>
      </c>
      <c r="H556" s="25">
        <f>+VLOOKUP(A556,Hoja1!$D$3:$S$1124,5,FALSE)</f>
        <v>128</v>
      </c>
      <c r="I556" s="25">
        <f>+VLOOKUP(A556,Hoja1!$D$3:$S$1124,6,FALSE)</f>
        <v>426</v>
      </c>
      <c r="J556" s="25">
        <f>+VLOOKUP(A556,Hoja1!$D$3:$S$1124,7,FALSE)</f>
        <v>431</v>
      </c>
      <c r="K556" s="27">
        <f t="shared" si="20"/>
        <v>20171</v>
      </c>
      <c r="L556" s="25">
        <f>+VLOOKUP(A556,Hoja1!$D$3:$S$1124,8,FALSE)</f>
        <v>13023</v>
      </c>
      <c r="M556" s="25">
        <f>+VLOOKUP(A556,Hoja1!$D$3:$S$1124,9,FALSE)</f>
        <v>7074</v>
      </c>
      <c r="N556" s="25">
        <f>+VLOOKUP(A556,Hoja1!$D$3:$S$1124,10,FALSE)</f>
        <v>15</v>
      </c>
      <c r="O556" s="25">
        <f>+VLOOKUP(A556,Hoja1!$D$3:$S$1124,11,FALSE)</f>
        <v>36</v>
      </c>
      <c r="P556" s="25">
        <f>+VLOOKUP(A556,Hoja1!$D$3:$S$1124,12,FALSE)</f>
        <v>23</v>
      </c>
      <c r="Q556" s="27">
        <f t="shared" si="21"/>
        <v>20263</v>
      </c>
      <c r="R556" s="28">
        <f>+VLOOKUP(A556,Hoja1!$D$3:$S$1124,13,FALSE)</f>
        <v>5512</v>
      </c>
      <c r="S556" s="25">
        <f>+VLOOKUP(A556,Hoja1!$D$3:$S$1124,14,FALSE)</f>
        <v>13559</v>
      </c>
      <c r="T556" s="25">
        <f>+VLOOKUP(A556,Hoja1!$D$3:$S$1124,15,FALSE)</f>
        <v>20</v>
      </c>
      <c r="U556" s="25">
        <f>+VLOOKUP(A556,Hoja1!$D$3:$S$1124,16,FALSE)</f>
        <v>1172</v>
      </c>
      <c r="V556" s="25"/>
      <c r="W556" s="27">
        <f t="shared" si="3"/>
        <v>0</v>
      </c>
      <c r="X556" s="25"/>
      <c r="Y556" s="25"/>
      <c r="Z556" s="25"/>
      <c r="AA556" s="25"/>
      <c r="AB556" s="25"/>
    </row>
    <row r="557" spans="1:28" ht="13.15">
      <c r="A557" s="24">
        <v>25793</v>
      </c>
      <c r="B557" s="25" t="s">
        <v>575</v>
      </c>
      <c r="C557" s="25" t="s">
        <v>664</v>
      </c>
      <c r="D557" s="26">
        <v>8654</v>
      </c>
      <c r="E557" s="27">
        <f t="shared" si="0"/>
        <v>8855</v>
      </c>
      <c r="F557" s="25">
        <f>+VLOOKUP(A557,Hoja1!$D$3:$S$1124,3,FALSE)</f>
        <v>5224</v>
      </c>
      <c r="G557" s="25">
        <f>+VLOOKUP(A557,Hoja1!$D$3:$S$1124,4,FALSE)</f>
        <v>2286</v>
      </c>
      <c r="H557" s="25">
        <f>+VLOOKUP(A557,Hoja1!$D$3:$S$1124,5,FALSE)</f>
        <v>19</v>
      </c>
      <c r="I557" s="25">
        <f>+VLOOKUP(A557,Hoja1!$D$3:$S$1124,6,FALSE)</f>
        <v>1317</v>
      </c>
      <c r="J557" s="25">
        <f>+VLOOKUP(A557,Hoja1!$D$3:$S$1124,7,FALSE)</f>
        <v>9</v>
      </c>
      <c r="K557" s="27">
        <f t="shared" si="20"/>
        <v>6648</v>
      </c>
      <c r="L557" s="25">
        <f>+VLOOKUP(A557,Hoja1!$D$3:$S$1124,8,FALSE)</f>
        <v>1547</v>
      </c>
      <c r="M557" s="25">
        <f>+VLOOKUP(A557,Hoja1!$D$3:$S$1124,9,FALSE)</f>
        <v>5065</v>
      </c>
      <c r="N557" s="25">
        <f>+VLOOKUP(A557,Hoja1!$D$3:$S$1124,10,FALSE)</f>
        <v>0</v>
      </c>
      <c r="O557" s="25">
        <f>+VLOOKUP(A557,Hoja1!$D$3:$S$1124,11,FALSE)</f>
        <v>21</v>
      </c>
      <c r="P557" s="25">
        <f>+VLOOKUP(A557,Hoja1!$D$3:$S$1124,12,FALSE)</f>
        <v>15</v>
      </c>
      <c r="Q557" s="27">
        <f t="shared" si="21"/>
        <v>6654</v>
      </c>
      <c r="R557" s="28">
        <f>+VLOOKUP(A557,Hoja1!$D$3:$S$1124,13,FALSE)</f>
        <v>1</v>
      </c>
      <c r="S557" s="25">
        <f>+VLOOKUP(A557,Hoja1!$D$3:$S$1124,14,FALSE)</f>
        <v>1496</v>
      </c>
      <c r="T557" s="25">
        <f>+VLOOKUP(A557,Hoja1!$D$3:$S$1124,15,FALSE)</f>
        <v>0</v>
      </c>
      <c r="U557" s="25">
        <f>+VLOOKUP(A557,Hoja1!$D$3:$S$1124,16,FALSE)</f>
        <v>5157</v>
      </c>
      <c r="V557" s="25"/>
      <c r="W557" s="27">
        <f t="shared" si="3"/>
        <v>0</v>
      </c>
      <c r="X557" s="25"/>
      <c r="Y557" s="25"/>
      <c r="Z557" s="25"/>
      <c r="AA557" s="25"/>
      <c r="AB557" s="25"/>
    </row>
    <row r="558" spans="1:28" ht="13.15">
      <c r="A558" s="24">
        <v>25797</v>
      </c>
      <c r="B558" s="25" t="s">
        <v>575</v>
      </c>
      <c r="C558" s="25" t="s">
        <v>665</v>
      </c>
      <c r="D558" s="26">
        <v>10531</v>
      </c>
      <c r="E558" s="27">
        <f t="shared" si="0"/>
        <v>12811</v>
      </c>
      <c r="F558" s="25">
        <f>+VLOOKUP(A558,Hoja1!$D$3:$S$1124,3,FALSE)</f>
        <v>7364</v>
      </c>
      <c r="G558" s="25">
        <f>+VLOOKUP(A558,Hoja1!$D$3:$S$1124,4,FALSE)</f>
        <v>4865</v>
      </c>
      <c r="H558" s="25">
        <f>+VLOOKUP(A558,Hoja1!$D$3:$S$1124,5,FALSE)</f>
        <v>2</v>
      </c>
      <c r="I558" s="25">
        <f>+VLOOKUP(A558,Hoja1!$D$3:$S$1124,6,FALSE)</f>
        <v>543</v>
      </c>
      <c r="J558" s="25">
        <f>+VLOOKUP(A558,Hoja1!$D$3:$S$1124,7,FALSE)</f>
        <v>37</v>
      </c>
      <c r="K558" s="27">
        <f t="shared" si="20"/>
        <v>7994</v>
      </c>
      <c r="L558" s="25">
        <f>+VLOOKUP(A558,Hoja1!$D$3:$S$1124,8,FALSE)</f>
        <v>2247</v>
      </c>
      <c r="M558" s="25">
        <f>+VLOOKUP(A558,Hoja1!$D$3:$S$1124,9,FALSE)</f>
        <v>5602</v>
      </c>
      <c r="N558" s="25">
        <f>+VLOOKUP(A558,Hoja1!$D$3:$S$1124,10,FALSE)</f>
        <v>26</v>
      </c>
      <c r="O558" s="25">
        <f>+VLOOKUP(A558,Hoja1!$D$3:$S$1124,11,FALSE)</f>
        <v>57</v>
      </c>
      <c r="P558" s="25">
        <f>+VLOOKUP(A558,Hoja1!$D$3:$S$1124,12,FALSE)</f>
        <v>62</v>
      </c>
      <c r="Q558" s="27">
        <f t="shared" si="21"/>
        <v>8003</v>
      </c>
      <c r="R558" s="28">
        <f>+VLOOKUP(A558,Hoja1!$D$3:$S$1124,13,FALSE)</f>
        <v>3573</v>
      </c>
      <c r="S558" s="25">
        <f>+VLOOKUP(A558,Hoja1!$D$3:$S$1124,14,FALSE)</f>
        <v>885</v>
      </c>
      <c r="T558" s="25">
        <f>+VLOOKUP(A558,Hoja1!$D$3:$S$1124,15,FALSE)</f>
        <v>0</v>
      </c>
      <c r="U558" s="25">
        <f>+VLOOKUP(A558,Hoja1!$D$3:$S$1124,16,FALSE)</f>
        <v>3545</v>
      </c>
      <c r="V558" s="25"/>
      <c r="W558" s="27">
        <f t="shared" si="3"/>
        <v>0</v>
      </c>
      <c r="X558" s="25"/>
      <c r="Y558" s="25"/>
      <c r="Z558" s="25"/>
      <c r="AA558" s="25"/>
      <c r="AB558" s="25"/>
    </row>
    <row r="559" spans="1:28" ht="13.15">
      <c r="A559" s="24">
        <v>25799</v>
      </c>
      <c r="B559" s="25" t="s">
        <v>575</v>
      </c>
      <c r="C559" s="25" t="s">
        <v>666</v>
      </c>
      <c r="D559" s="26">
        <v>24096</v>
      </c>
      <c r="E559" s="27">
        <f t="shared" si="0"/>
        <v>21337</v>
      </c>
      <c r="F559" s="25">
        <f>+VLOOKUP(A559,Hoja1!$D$3:$S$1124,3,FALSE)</f>
        <v>19600</v>
      </c>
      <c r="G559" s="25">
        <f>+VLOOKUP(A559,Hoja1!$D$3:$S$1124,4,FALSE)</f>
        <v>1284</v>
      </c>
      <c r="H559" s="25">
        <f>+VLOOKUP(A559,Hoja1!$D$3:$S$1124,5,FALSE)</f>
        <v>277</v>
      </c>
      <c r="I559" s="25">
        <f>+VLOOKUP(A559,Hoja1!$D$3:$S$1124,6,FALSE)</f>
        <v>38</v>
      </c>
      <c r="J559" s="25">
        <f>+VLOOKUP(A559,Hoja1!$D$3:$S$1124,7,FALSE)</f>
        <v>138</v>
      </c>
      <c r="K559" s="27">
        <f t="shared" si="20"/>
        <v>19988</v>
      </c>
      <c r="L559" s="25">
        <f>+VLOOKUP(A559,Hoja1!$D$3:$S$1124,8,FALSE)</f>
        <v>12668</v>
      </c>
      <c r="M559" s="25">
        <f>+VLOOKUP(A559,Hoja1!$D$3:$S$1124,9,FALSE)</f>
        <v>7260</v>
      </c>
      <c r="N559" s="25">
        <f>+VLOOKUP(A559,Hoja1!$D$3:$S$1124,10,FALSE)</f>
        <v>23</v>
      </c>
      <c r="O559" s="25">
        <f>+VLOOKUP(A559,Hoja1!$D$3:$S$1124,11,FALSE)</f>
        <v>26</v>
      </c>
      <c r="P559" s="25">
        <f>+VLOOKUP(A559,Hoja1!$D$3:$S$1124,12,FALSE)</f>
        <v>11</v>
      </c>
      <c r="Q559" s="27">
        <f t="shared" si="21"/>
        <v>20039</v>
      </c>
      <c r="R559" s="28">
        <f>+VLOOKUP(A559,Hoja1!$D$3:$S$1124,13,FALSE)</f>
        <v>8339</v>
      </c>
      <c r="S559" s="25">
        <f>+VLOOKUP(A559,Hoja1!$D$3:$S$1124,14,FALSE)</f>
        <v>11319</v>
      </c>
      <c r="T559" s="25">
        <f>+VLOOKUP(A559,Hoja1!$D$3:$S$1124,15,FALSE)</f>
        <v>40</v>
      </c>
      <c r="U559" s="25">
        <f>+VLOOKUP(A559,Hoja1!$D$3:$S$1124,16,FALSE)</f>
        <v>341</v>
      </c>
      <c r="V559" s="25"/>
      <c r="W559" s="27">
        <f t="shared" si="3"/>
        <v>0</v>
      </c>
      <c r="X559" s="25"/>
      <c r="Y559" s="25"/>
      <c r="Z559" s="25"/>
      <c r="AA559" s="25"/>
      <c r="AB559" s="25"/>
    </row>
    <row r="560" spans="1:28" ht="13.15">
      <c r="A560" s="24">
        <v>25805</v>
      </c>
      <c r="B560" s="25" t="s">
        <v>575</v>
      </c>
      <c r="C560" s="25" t="s">
        <v>667</v>
      </c>
      <c r="D560" s="26">
        <v>4639</v>
      </c>
      <c r="E560" s="27">
        <f t="shared" si="0"/>
        <v>5892</v>
      </c>
      <c r="F560" s="25">
        <f>+VLOOKUP(A560,Hoja1!$D$3:$S$1124,3,FALSE)</f>
        <v>2914</v>
      </c>
      <c r="G560" s="25">
        <f>+VLOOKUP(A560,Hoja1!$D$3:$S$1124,4,FALSE)</f>
        <v>1760</v>
      </c>
      <c r="H560" s="25">
        <f>+VLOOKUP(A560,Hoja1!$D$3:$S$1124,5,FALSE)</f>
        <v>7</v>
      </c>
      <c r="I560" s="25">
        <f>+VLOOKUP(A560,Hoja1!$D$3:$S$1124,6,FALSE)</f>
        <v>1173</v>
      </c>
      <c r="J560" s="25">
        <f>+VLOOKUP(A560,Hoja1!$D$3:$S$1124,7,FALSE)</f>
        <v>38</v>
      </c>
      <c r="K560" s="27">
        <f t="shared" si="20"/>
        <v>3909</v>
      </c>
      <c r="L560" s="25">
        <f>+VLOOKUP(A560,Hoja1!$D$3:$S$1124,8,FALSE)</f>
        <v>928</v>
      </c>
      <c r="M560" s="25">
        <f>+VLOOKUP(A560,Hoja1!$D$3:$S$1124,9,FALSE)</f>
        <v>2816</v>
      </c>
      <c r="N560" s="25">
        <f>+VLOOKUP(A560,Hoja1!$D$3:$S$1124,10,FALSE)</f>
        <v>13</v>
      </c>
      <c r="O560" s="25">
        <f>+VLOOKUP(A560,Hoja1!$D$3:$S$1124,11,FALSE)</f>
        <v>122</v>
      </c>
      <c r="P560" s="25">
        <f>+VLOOKUP(A560,Hoja1!$D$3:$S$1124,12,FALSE)</f>
        <v>30</v>
      </c>
      <c r="Q560" s="27">
        <f t="shared" si="21"/>
        <v>3922</v>
      </c>
      <c r="R560" s="28">
        <f>+VLOOKUP(A560,Hoja1!$D$3:$S$1124,13,FALSE)</f>
        <v>48</v>
      </c>
      <c r="S560" s="25">
        <f>+VLOOKUP(A560,Hoja1!$D$3:$S$1124,14,FALSE)</f>
        <v>1085</v>
      </c>
      <c r="T560" s="25">
        <f>+VLOOKUP(A560,Hoja1!$D$3:$S$1124,15,FALSE)</f>
        <v>0</v>
      </c>
      <c r="U560" s="25">
        <f>+VLOOKUP(A560,Hoja1!$D$3:$S$1124,16,FALSE)</f>
        <v>2789</v>
      </c>
      <c r="V560" s="25"/>
      <c r="W560" s="27">
        <f t="shared" si="3"/>
        <v>0</v>
      </c>
      <c r="X560" s="25"/>
      <c r="Y560" s="25"/>
      <c r="Z560" s="25"/>
      <c r="AA560" s="25"/>
      <c r="AB560" s="25"/>
    </row>
    <row r="561" spans="1:28" ht="13.15">
      <c r="A561" s="24">
        <v>25807</v>
      </c>
      <c r="B561" s="25" t="s">
        <v>575</v>
      </c>
      <c r="C561" s="25" t="s">
        <v>668</v>
      </c>
      <c r="D561" s="26">
        <v>3285</v>
      </c>
      <c r="E561" s="27">
        <f t="shared" si="0"/>
        <v>2912</v>
      </c>
      <c r="F561" s="25">
        <f>+VLOOKUP(A561,Hoja1!$D$3:$S$1124,3,FALSE)</f>
        <v>1157</v>
      </c>
      <c r="G561" s="25">
        <f>+VLOOKUP(A561,Hoja1!$D$3:$S$1124,4,FALSE)</f>
        <v>581</v>
      </c>
      <c r="H561" s="25">
        <f>+VLOOKUP(A561,Hoja1!$D$3:$S$1124,5,FALSE)</f>
        <v>5</v>
      </c>
      <c r="I561" s="25">
        <f>+VLOOKUP(A561,Hoja1!$D$3:$S$1124,6,FALSE)</f>
        <v>1161</v>
      </c>
      <c r="J561" s="25">
        <f>+VLOOKUP(A561,Hoja1!$D$3:$S$1124,7,FALSE)</f>
        <v>8</v>
      </c>
      <c r="K561" s="27">
        <f t="shared" si="20"/>
        <v>2431</v>
      </c>
      <c r="L561" s="25">
        <f>+VLOOKUP(A561,Hoja1!$D$3:$S$1124,8,FALSE)</f>
        <v>461</v>
      </c>
      <c r="M561" s="25">
        <f>+VLOOKUP(A561,Hoja1!$D$3:$S$1124,9,FALSE)</f>
        <v>1494</v>
      </c>
      <c r="N561" s="25">
        <f>+VLOOKUP(A561,Hoja1!$D$3:$S$1124,10,FALSE)</f>
        <v>2</v>
      </c>
      <c r="O561" s="25">
        <f>+VLOOKUP(A561,Hoja1!$D$3:$S$1124,11,FALSE)</f>
        <v>416</v>
      </c>
      <c r="P561" s="25">
        <f>+VLOOKUP(A561,Hoja1!$D$3:$S$1124,12,FALSE)</f>
        <v>58</v>
      </c>
      <c r="Q561" s="27">
        <f t="shared" si="21"/>
        <v>2431</v>
      </c>
      <c r="R561" s="28">
        <f>+VLOOKUP(A561,Hoja1!$D$3:$S$1124,13,FALSE)</f>
        <v>270</v>
      </c>
      <c r="S561" s="25">
        <f>+VLOOKUP(A561,Hoja1!$D$3:$S$1124,14,FALSE)</f>
        <v>285</v>
      </c>
      <c r="T561" s="25">
        <f>+VLOOKUP(A561,Hoja1!$D$3:$S$1124,15,FALSE)</f>
        <v>1</v>
      </c>
      <c r="U561" s="25">
        <f>+VLOOKUP(A561,Hoja1!$D$3:$S$1124,16,FALSE)</f>
        <v>1875</v>
      </c>
      <c r="V561" s="25"/>
      <c r="W561" s="27">
        <f t="shared" si="3"/>
        <v>0</v>
      </c>
      <c r="X561" s="25"/>
      <c r="Y561" s="25"/>
      <c r="Z561" s="25"/>
      <c r="AA561" s="25"/>
      <c r="AB561" s="25"/>
    </row>
    <row r="562" spans="1:28" ht="13.15">
      <c r="A562" s="24">
        <v>25815</v>
      </c>
      <c r="B562" s="25" t="s">
        <v>575</v>
      </c>
      <c r="C562" s="25" t="s">
        <v>669</v>
      </c>
      <c r="D562" s="26">
        <v>16611</v>
      </c>
      <c r="E562" s="27">
        <f t="shared" si="0"/>
        <v>14860</v>
      </c>
      <c r="F562" s="25">
        <f>+VLOOKUP(A562,Hoja1!$D$3:$S$1124,3,FALSE)</f>
        <v>11727</v>
      </c>
      <c r="G562" s="25">
        <f>+VLOOKUP(A562,Hoja1!$D$3:$S$1124,4,FALSE)</f>
        <v>1313</v>
      </c>
      <c r="H562" s="25">
        <f>+VLOOKUP(A562,Hoja1!$D$3:$S$1124,5,FALSE)</f>
        <v>69</v>
      </c>
      <c r="I562" s="25">
        <f>+VLOOKUP(A562,Hoja1!$D$3:$S$1124,6,FALSE)</f>
        <v>1568</v>
      </c>
      <c r="J562" s="25">
        <f>+VLOOKUP(A562,Hoja1!$D$3:$S$1124,7,FALSE)</f>
        <v>183</v>
      </c>
      <c r="K562" s="27">
        <f t="shared" si="20"/>
        <v>13255</v>
      </c>
      <c r="L562" s="25">
        <f>+VLOOKUP(A562,Hoja1!$D$3:$S$1124,8,FALSE)</f>
        <v>8671</v>
      </c>
      <c r="M562" s="25">
        <f>+VLOOKUP(A562,Hoja1!$D$3:$S$1124,9,FALSE)</f>
        <v>4006</v>
      </c>
      <c r="N562" s="25">
        <f>+VLOOKUP(A562,Hoja1!$D$3:$S$1124,10,FALSE)</f>
        <v>16</v>
      </c>
      <c r="O562" s="25">
        <f>+VLOOKUP(A562,Hoja1!$D$3:$S$1124,11,FALSE)</f>
        <v>248</v>
      </c>
      <c r="P562" s="25">
        <f>+VLOOKUP(A562,Hoja1!$D$3:$S$1124,12,FALSE)</f>
        <v>314</v>
      </c>
      <c r="Q562" s="27">
        <f t="shared" si="21"/>
        <v>13356</v>
      </c>
      <c r="R562" s="28">
        <f>+VLOOKUP(A562,Hoja1!$D$3:$S$1124,13,FALSE)</f>
        <v>8934</v>
      </c>
      <c r="S562" s="25">
        <f>+VLOOKUP(A562,Hoja1!$D$3:$S$1124,14,FALSE)</f>
        <v>64</v>
      </c>
      <c r="T562" s="25">
        <f>+VLOOKUP(A562,Hoja1!$D$3:$S$1124,15,FALSE)</f>
        <v>15</v>
      </c>
      <c r="U562" s="25">
        <f>+VLOOKUP(A562,Hoja1!$D$3:$S$1124,16,FALSE)</f>
        <v>4343</v>
      </c>
      <c r="V562" s="25"/>
      <c r="W562" s="27">
        <f t="shared" si="3"/>
        <v>0</v>
      </c>
      <c r="X562" s="25"/>
      <c r="Y562" s="25"/>
      <c r="Z562" s="25"/>
      <c r="AA562" s="25"/>
      <c r="AB562" s="25"/>
    </row>
    <row r="563" spans="1:28" ht="13.15">
      <c r="A563" s="24">
        <v>25817</v>
      </c>
      <c r="B563" s="25" t="s">
        <v>575</v>
      </c>
      <c r="C563" s="25" t="s">
        <v>670</v>
      </c>
      <c r="D563" s="26">
        <v>45714</v>
      </c>
      <c r="E563" s="27">
        <f t="shared" si="0"/>
        <v>40470</v>
      </c>
      <c r="F563" s="25">
        <f>+VLOOKUP(A563,Hoja1!$D$3:$S$1124,3,FALSE)</f>
        <v>37950</v>
      </c>
      <c r="G563" s="25">
        <f>+VLOOKUP(A563,Hoja1!$D$3:$S$1124,4,FALSE)</f>
        <v>1999</v>
      </c>
      <c r="H563" s="25">
        <f>+VLOOKUP(A563,Hoja1!$D$3:$S$1124,5,FALSE)</f>
        <v>88</v>
      </c>
      <c r="I563" s="25">
        <f>+VLOOKUP(A563,Hoja1!$D$3:$S$1124,6,FALSE)</f>
        <v>114</v>
      </c>
      <c r="J563" s="25">
        <f>+VLOOKUP(A563,Hoja1!$D$3:$S$1124,7,FALSE)</f>
        <v>319</v>
      </c>
      <c r="K563" s="27">
        <f t="shared" si="20"/>
        <v>38097</v>
      </c>
      <c r="L563" s="25">
        <f>+VLOOKUP(A563,Hoja1!$D$3:$S$1124,8,FALSE)</f>
        <v>35134</v>
      </c>
      <c r="M563" s="25">
        <f>+VLOOKUP(A563,Hoja1!$D$3:$S$1124,9,FALSE)</f>
        <v>2914</v>
      </c>
      <c r="N563" s="25">
        <f>+VLOOKUP(A563,Hoja1!$D$3:$S$1124,10,FALSE)</f>
        <v>14</v>
      </c>
      <c r="O563" s="25">
        <f>+VLOOKUP(A563,Hoja1!$D$3:$S$1124,11,FALSE)</f>
        <v>23</v>
      </c>
      <c r="P563" s="25">
        <f>+VLOOKUP(A563,Hoja1!$D$3:$S$1124,12,FALSE)</f>
        <v>12</v>
      </c>
      <c r="Q563" s="27">
        <f t="shared" si="21"/>
        <v>38324</v>
      </c>
      <c r="R563" s="28">
        <f>+VLOOKUP(A563,Hoja1!$D$3:$S$1124,13,FALSE)</f>
        <v>35559</v>
      </c>
      <c r="S563" s="25">
        <f>+VLOOKUP(A563,Hoja1!$D$3:$S$1124,14,FALSE)</f>
        <v>1425</v>
      </c>
      <c r="T563" s="25">
        <f>+VLOOKUP(A563,Hoja1!$D$3:$S$1124,15,FALSE)</f>
        <v>159</v>
      </c>
      <c r="U563" s="25">
        <f>+VLOOKUP(A563,Hoja1!$D$3:$S$1124,16,FALSE)</f>
        <v>1181</v>
      </c>
      <c r="V563" s="25"/>
      <c r="W563" s="27">
        <f t="shared" si="3"/>
        <v>0</v>
      </c>
      <c r="X563" s="25"/>
      <c r="Y563" s="25"/>
      <c r="Z563" s="25"/>
      <c r="AA563" s="25"/>
      <c r="AB563" s="25"/>
    </row>
    <row r="564" spans="1:28" ht="13.15">
      <c r="A564" s="24">
        <v>25823</v>
      </c>
      <c r="B564" s="25" t="s">
        <v>575</v>
      </c>
      <c r="C564" s="25" t="s">
        <v>671</v>
      </c>
      <c r="D564" s="26">
        <v>4284</v>
      </c>
      <c r="E564" s="27">
        <f t="shared" si="0"/>
        <v>3907</v>
      </c>
      <c r="F564" s="25">
        <f>+VLOOKUP(A564,Hoja1!$D$3:$S$1124,3,FALSE)</f>
        <v>1130</v>
      </c>
      <c r="G564" s="25">
        <f>+VLOOKUP(A564,Hoja1!$D$3:$S$1124,4,FALSE)</f>
        <v>541</v>
      </c>
      <c r="H564" s="25">
        <f>+VLOOKUP(A564,Hoja1!$D$3:$S$1124,5,FALSE)</f>
        <v>18</v>
      </c>
      <c r="I564" s="25">
        <f>+VLOOKUP(A564,Hoja1!$D$3:$S$1124,6,FALSE)</f>
        <v>2211</v>
      </c>
      <c r="J564" s="25">
        <f>+VLOOKUP(A564,Hoja1!$D$3:$S$1124,7,FALSE)</f>
        <v>7</v>
      </c>
      <c r="K564" s="27">
        <f t="shared" si="20"/>
        <v>3492</v>
      </c>
      <c r="L564" s="25">
        <f>+VLOOKUP(A564,Hoja1!$D$3:$S$1124,8,FALSE)</f>
        <v>693</v>
      </c>
      <c r="M564" s="25">
        <f>+VLOOKUP(A564,Hoja1!$D$3:$S$1124,9,FALSE)</f>
        <v>2208</v>
      </c>
      <c r="N564" s="25">
        <f>+VLOOKUP(A564,Hoja1!$D$3:$S$1124,10,FALSE)</f>
        <v>10</v>
      </c>
      <c r="O564" s="25">
        <f>+VLOOKUP(A564,Hoja1!$D$3:$S$1124,11,FALSE)</f>
        <v>128</v>
      </c>
      <c r="P564" s="25">
        <f>+VLOOKUP(A564,Hoja1!$D$3:$S$1124,12,FALSE)</f>
        <v>453</v>
      </c>
      <c r="Q564" s="27">
        <f t="shared" si="21"/>
        <v>3517</v>
      </c>
      <c r="R564" s="28">
        <f>+VLOOKUP(A564,Hoja1!$D$3:$S$1124,13,FALSE)</f>
        <v>652</v>
      </c>
      <c r="S564" s="25">
        <f>+VLOOKUP(A564,Hoja1!$D$3:$S$1124,14,FALSE)</f>
        <v>63</v>
      </c>
      <c r="T564" s="25">
        <f>+VLOOKUP(A564,Hoja1!$D$3:$S$1124,15,FALSE)</f>
        <v>19</v>
      </c>
      <c r="U564" s="25">
        <f>+VLOOKUP(A564,Hoja1!$D$3:$S$1124,16,FALSE)</f>
        <v>2783</v>
      </c>
      <c r="V564" s="25"/>
      <c r="W564" s="27">
        <f t="shared" si="3"/>
        <v>0</v>
      </c>
      <c r="X564" s="25"/>
      <c r="Y564" s="25"/>
      <c r="Z564" s="25"/>
      <c r="AA564" s="25"/>
      <c r="AB564" s="25"/>
    </row>
    <row r="565" spans="1:28" ht="13.15">
      <c r="A565" s="24">
        <v>25839</v>
      </c>
      <c r="B565" s="25" t="s">
        <v>575</v>
      </c>
      <c r="C565" s="25" t="s">
        <v>672</v>
      </c>
      <c r="D565" s="26">
        <v>7789</v>
      </c>
      <c r="E565" s="27">
        <f t="shared" si="0"/>
        <v>8151</v>
      </c>
      <c r="F565" s="25">
        <f>+VLOOKUP(A565,Hoja1!$D$3:$S$1124,3,FALSE)</f>
        <v>1913</v>
      </c>
      <c r="G565" s="25">
        <f>+VLOOKUP(A565,Hoja1!$D$3:$S$1124,4,FALSE)</f>
        <v>1071</v>
      </c>
      <c r="H565" s="25">
        <f>+VLOOKUP(A565,Hoja1!$D$3:$S$1124,5,FALSE)</f>
        <v>8</v>
      </c>
      <c r="I565" s="25">
        <f>+VLOOKUP(A565,Hoja1!$D$3:$S$1124,6,FALSE)</f>
        <v>5104</v>
      </c>
      <c r="J565" s="25">
        <f>+VLOOKUP(A565,Hoja1!$D$3:$S$1124,7,FALSE)</f>
        <v>55</v>
      </c>
      <c r="K565" s="27">
        <f t="shared" si="20"/>
        <v>7177</v>
      </c>
      <c r="L565" s="25">
        <f>+VLOOKUP(A565,Hoja1!$D$3:$S$1124,8,FALSE)</f>
        <v>1455</v>
      </c>
      <c r="M565" s="25">
        <f>+VLOOKUP(A565,Hoja1!$D$3:$S$1124,9,FALSE)</f>
        <v>3783</v>
      </c>
      <c r="N565" s="25">
        <f>+VLOOKUP(A565,Hoja1!$D$3:$S$1124,10,FALSE)</f>
        <v>407</v>
      </c>
      <c r="O565" s="25">
        <f>+VLOOKUP(A565,Hoja1!$D$3:$S$1124,11,FALSE)</f>
        <v>1293</v>
      </c>
      <c r="P565" s="25">
        <f>+VLOOKUP(A565,Hoja1!$D$3:$S$1124,12,FALSE)</f>
        <v>239</v>
      </c>
      <c r="Q565" s="27">
        <f t="shared" si="21"/>
        <v>7197</v>
      </c>
      <c r="R565" s="28">
        <f>+VLOOKUP(A565,Hoja1!$D$3:$S$1124,13,FALSE)</f>
        <v>1069</v>
      </c>
      <c r="S565" s="25">
        <f>+VLOOKUP(A565,Hoja1!$D$3:$S$1124,14,FALSE)</f>
        <v>389</v>
      </c>
      <c r="T565" s="25">
        <f>+VLOOKUP(A565,Hoja1!$D$3:$S$1124,15,FALSE)</f>
        <v>6</v>
      </c>
      <c r="U565" s="25">
        <f>+VLOOKUP(A565,Hoja1!$D$3:$S$1124,16,FALSE)</f>
        <v>5733</v>
      </c>
      <c r="V565" s="25"/>
      <c r="W565" s="27">
        <f t="shared" si="3"/>
        <v>0</v>
      </c>
      <c r="X565" s="25"/>
      <c r="Y565" s="25"/>
      <c r="Z565" s="25"/>
      <c r="AA565" s="25"/>
      <c r="AB565" s="25"/>
    </row>
    <row r="566" spans="1:28" ht="13.15">
      <c r="A566" s="24">
        <v>25841</v>
      </c>
      <c r="B566" s="25" t="s">
        <v>575</v>
      </c>
      <c r="C566" s="25" t="s">
        <v>673</v>
      </c>
      <c r="D566" s="26">
        <v>7067</v>
      </c>
      <c r="E566" s="27">
        <f t="shared" si="0"/>
        <v>7818</v>
      </c>
      <c r="F566" s="25">
        <f>+VLOOKUP(A566,Hoja1!$D$3:$S$1124,3,FALSE)</f>
        <v>3841</v>
      </c>
      <c r="G566" s="25">
        <f>+VLOOKUP(A566,Hoja1!$D$3:$S$1124,4,FALSE)</f>
        <v>1555</v>
      </c>
      <c r="H566" s="25">
        <f>+VLOOKUP(A566,Hoja1!$D$3:$S$1124,5,FALSE)</f>
        <v>40</v>
      </c>
      <c r="I566" s="25">
        <f>+VLOOKUP(A566,Hoja1!$D$3:$S$1124,6,FALSE)</f>
        <v>2311</v>
      </c>
      <c r="J566" s="25">
        <f>+VLOOKUP(A566,Hoja1!$D$3:$S$1124,7,FALSE)</f>
        <v>71</v>
      </c>
      <c r="K566" s="27">
        <f t="shared" si="20"/>
        <v>6346</v>
      </c>
      <c r="L566" s="25">
        <f>+VLOOKUP(A566,Hoja1!$D$3:$S$1124,8,FALSE)</f>
        <v>1004</v>
      </c>
      <c r="M566" s="25">
        <f>+VLOOKUP(A566,Hoja1!$D$3:$S$1124,9,FALSE)</f>
        <v>4891</v>
      </c>
      <c r="N566" s="25">
        <f>+VLOOKUP(A566,Hoja1!$D$3:$S$1124,10,FALSE)</f>
        <v>10</v>
      </c>
      <c r="O566" s="25">
        <f>+VLOOKUP(A566,Hoja1!$D$3:$S$1124,11,FALSE)</f>
        <v>218</v>
      </c>
      <c r="P566" s="25">
        <f>+VLOOKUP(A566,Hoja1!$D$3:$S$1124,12,FALSE)</f>
        <v>223</v>
      </c>
      <c r="Q566" s="27">
        <f t="shared" si="21"/>
        <v>6376</v>
      </c>
      <c r="R566" s="28">
        <f>+VLOOKUP(A566,Hoja1!$D$3:$S$1124,13,FALSE)</f>
        <v>1026</v>
      </c>
      <c r="S566" s="25">
        <f>+VLOOKUP(A566,Hoja1!$D$3:$S$1124,14,FALSE)</f>
        <v>35</v>
      </c>
      <c r="T566" s="25">
        <f>+VLOOKUP(A566,Hoja1!$D$3:$S$1124,15,FALSE)</f>
        <v>0</v>
      </c>
      <c r="U566" s="25">
        <f>+VLOOKUP(A566,Hoja1!$D$3:$S$1124,16,FALSE)</f>
        <v>5315</v>
      </c>
      <c r="V566" s="25"/>
      <c r="W566" s="27">
        <f t="shared" si="3"/>
        <v>0</v>
      </c>
      <c r="X566" s="25"/>
      <c r="Y566" s="25"/>
      <c r="Z566" s="25"/>
      <c r="AA566" s="25"/>
      <c r="AB566" s="25"/>
    </row>
    <row r="567" spans="1:28" ht="13.15">
      <c r="A567" s="24">
        <v>25843</v>
      </c>
      <c r="B567" s="25" t="s">
        <v>575</v>
      </c>
      <c r="C567" s="25" t="s">
        <v>674</v>
      </c>
      <c r="D567" s="26">
        <v>46911</v>
      </c>
      <c r="E567" s="27">
        <f t="shared" si="0"/>
        <v>46612</v>
      </c>
      <c r="F567" s="25">
        <f>+VLOOKUP(A567,Hoja1!$D$3:$S$1124,3,FALSE)</f>
        <v>38191</v>
      </c>
      <c r="G567" s="25">
        <f>+VLOOKUP(A567,Hoja1!$D$3:$S$1124,4,FALSE)</f>
        <v>7406</v>
      </c>
      <c r="H567" s="25">
        <f>+VLOOKUP(A567,Hoja1!$D$3:$S$1124,5,FALSE)</f>
        <v>66</v>
      </c>
      <c r="I567" s="25">
        <f>+VLOOKUP(A567,Hoja1!$D$3:$S$1124,6,FALSE)</f>
        <v>759</v>
      </c>
      <c r="J567" s="25">
        <f>+VLOOKUP(A567,Hoja1!$D$3:$S$1124,7,FALSE)</f>
        <v>190</v>
      </c>
      <c r="K567" s="27">
        <f t="shared" si="20"/>
        <v>39255</v>
      </c>
      <c r="L567" s="25">
        <f>+VLOOKUP(A567,Hoja1!$D$3:$S$1124,8,FALSE)</f>
        <v>29649</v>
      </c>
      <c r="M567" s="25">
        <f>+VLOOKUP(A567,Hoja1!$D$3:$S$1124,9,FALSE)</f>
        <v>9170</v>
      </c>
      <c r="N567" s="25">
        <f>+VLOOKUP(A567,Hoja1!$D$3:$S$1124,10,FALSE)</f>
        <v>28</v>
      </c>
      <c r="O567" s="25">
        <f>+VLOOKUP(A567,Hoja1!$D$3:$S$1124,11,FALSE)</f>
        <v>350</v>
      </c>
      <c r="P567" s="25">
        <f>+VLOOKUP(A567,Hoja1!$D$3:$S$1124,12,FALSE)</f>
        <v>58</v>
      </c>
      <c r="Q567" s="27">
        <f t="shared" si="21"/>
        <v>39348</v>
      </c>
      <c r="R567" s="28">
        <f>+VLOOKUP(A567,Hoja1!$D$3:$S$1124,13,FALSE)</f>
        <v>26840</v>
      </c>
      <c r="S567" s="25">
        <f>+VLOOKUP(A567,Hoja1!$D$3:$S$1124,14,FALSE)</f>
        <v>2836</v>
      </c>
      <c r="T567" s="25">
        <f>+VLOOKUP(A567,Hoja1!$D$3:$S$1124,15,FALSE)</f>
        <v>20</v>
      </c>
      <c r="U567" s="25">
        <f>+VLOOKUP(A567,Hoja1!$D$3:$S$1124,16,FALSE)</f>
        <v>9652</v>
      </c>
      <c r="V567" s="25"/>
      <c r="W567" s="27">
        <f t="shared" si="3"/>
        <v>0</v>
      </c>
      <c r="X567" s="25"/>
      <c r="Y567" s="25"/>
      <c r="Z567" s="25"/>
      <c r="AA567" s="25"/>
      <c r="AB567" s="25"/>
    </row>
    <row r="568" spans="1:28" ht="13.15">
      <c r="A568" s="24">
        <v>25845</v>
      </c>
      <c r="B568" s="25" t="s">
        <v>575</v>
      </c>
      <c r="C568" s="25" t="s">
        <v>675</v>
      </c>
      <c r="D568" s="26">
        <v>7371</v>
      </c>
      <c r="E568" s="27">
        <f t="shared" si="0"/>
        <v>8770</v>
      </c>
      <c r="F568" s="25">
        <f>+VLOOKUP(A568,Hoja1!$D$3:$S$1124,3,FALSE)</f>
        <v>5528</v>
      </c>
      <c r="G568" s="25">
        <f>+VLOOKUP(A568,Hoja1!$D$3:$S$1124,4,FALSE)</f>
        <v>1878</v>
      </c>
      <c r="H568" s="25">
        <f>+VLOOKUP(A568,Hoja1!$D$3:$S$1124,5,FALSE)</f>
        <v>0</v>
      </c>
      <c r="I568" s="25">
        <f>+VLOOKUP(A568,Hoja1!$D$3:$S$1124,6,FALSE)</f>
        <v>1346</v>
      </c>
      <c r="J568" s="25">
        <f>+VLOOKUP(A568,Hoja1!$D$3:$S$1124,7,FALSE)</f>
        <v>18</v>
      </c>
      <c r="K568" s="27">
        <f t="shared" si="20"/>
        <v>6853</v>
      </c>
      <c r="L568" s="25">
        <f>+VLOOKUP(A568,Hoja1!$D$3:$S$1124,8,FALSE)</f>
        <v>3498</v>
      </c>
      <c r="M568" s="25">
        <f>+VLOOKUP(A568,Hoja1!$D$3:$S$1124,9,FALSE)</f>
        <v>3150</v>
      </c>
      <c r="N568" s="25">
        <f>+VLOOKUP(A568,Hoja1!$D$3:$S$1124,10,FALSE)</f>
        <v>15</v>
      </c>
      <c r="O568" s="25">
        <f>+VLOOKUP(A568,Hoja1!$D$3:$S$1124,11,FALSE)</f>
        <v>148</v>
      </c>
      <c r="P568" s="25">
        <f>+VLOOKUP(A568,Hoja1!$D$3:$S$1124,12,FALSE)</f>
        <v>42</v>
      </c>
      <c r="Q568" s="27">
        <f t="shared" si="21"/>
        <v>6872</v>
      </c>
      <c r="R568" s="28">
        <f>+VLOOKUP(A568,Hoja1!$D$3:$S$1124,13,FALSE)</f>
        <v>3309</v>
      </c>
      <c r="S568" s="25">
        <f>+VLOOKUP(A568,Hoja1!$D$3:$S$1124,14,FALSE)</f>
        <v>224</v>
      </c>
      <c r="T568" s="25">
        <f>+VLOOKUP(A568,Hoja1!$D$3:$S$1124,15,FALSE)</f>
        <v>7</v>
      </c>
      <c r="U568" s="25">
        <f>+VLOOKUP(A568,Hoja1!$D$3:$S$1124,16,FALSE)</f>
        <v>3332</v>
      </c>
      <c r="V568" s="25"/>
      <c r="W568" s="27">
        <f t="shared" si="3"/>
        <v>0</v>
      </c>
      <c r="X568" s="25"/>
      <c r="Y568" s="25"/>
      <c r="Z568" s="25"/>
      <c r="AA568" s="25"/>
      <c r="AB568" s="25"/>
    </row>
    <row r="569" spans="1:28" ht="13.15">
      <c r="A569" s="24">
        <v>25851</v>
      </c>
      <c r="B569" s="25" t="s">
        <v>575</v>
      </c>
      <c r="C569" s="25" t="s">
        <v>676</v>
      </c>
      <c r="D569" s="26">
        <v>4434</v>
      </c>
      <c r="E569" s="27">
        <f t="shared" si="0"/>
        <v>4127</v>
      </c>
      <c r="F569" s="25">
        <f>+VLOOKUP(A569,Hoja1!$D$3:$S$1124,3,FALSE)</f>
        <v>2635</v>
      </c>
      <c r="G569" s="25">
        <f>+VLOOKUP(A569,Hoja1!$D$3:$S$1124,4,FALSE)</f>
        <v>36</v>
      </c>
      <c r="H569" s="25">
        <f>+VLOOKUP(A569,Hoja1!$D$3:$S$1124,5,FALSE)</f>
        <v>6</v>
      </c>
      <c r="I569" s="25">
        <f>+VLOOKUP(A569,Hoja1!$D$3:$S$1124,6,FALSE)</f>
        <v>1434</v>
      </c>
      <c r="J569" s="25">
        <f>+VLOOKUP(A569,Hoja1!$D$3:$S$1124,7,FALSE)</f>
        <v>16</v>
      </c>
      <c r="K569" s="27">
        <f t="shared" si="20"/>
        <v>3983</v>
      </c>
      <c r="L569" s="25">
        <f>+VLOOKUP(A569,Hoja1!$D$3:$S$1124,8,FALSE)</f>
        <v>1923</v>
      </c>
      <c r="M569" s="25">
        <f>+VLOOKUP(A569,Hoja1!$D$3:$S$1124,9,FALSE)</f>
        <v>1703</v>
      </c>
      <c r="N569" s="25">
        <f>+VLOOKUP(A569,Hoja1!$D$3:$S$1124,10,FALSE)</f>
        <v>6</v>
      </c>
      <c r="O569" s="25">
        <f>+VLOOKUP(A569,Hoja1!$D$3:$S$1124,11,FALSE)</f>
        <v>68</v>
      </c>
      <c r="P569" s="25">
        <f>+VLOOKUP(A569,Hoja1!$D$3:$S$1124,12,FALSE)</f>
        <v>283</v>
      </c>
      <c r="Q569" s="27">
        <f t="shared" si="21"/>
        <v>3987</v>
      </c>
      <c r="R569" s="28">
        <f>+VLOOKUP(A569,Hoja1!$D$3:$S$1124,13,FALSE)</f>
        <v>1797</v>
      </c>
      <c r="S569" s="25">
        <f>+VLOOKUP(A569,Hoja1!$D$3:$S$1124,14,FALSE)</f>
        <v>501</v>
      </c>
      <c r="T569" s="25">
        <f>+VLOOKUP(A569,Hoja1!$D$3:$S$1124,15,FALSE)</f>
        <v>0</v>
      </c>
      <c r="U569" s="25">
        <f>+VLOOKUP(A569,Hoja1!$D$3:$S$1124,16,FALSE)</f>
        <v>1689</v>
      </c>
      <c r="V569" s="25"/>
      <c r="W569" s="27">
        <f t="shared" si="3"/>
        <v>0</v>
      </c>
      <c r="X569" s="25"/>
      <c r="Y569" s="25"/>
      <c r="Z569" s="25"/>
      <c r="AA569" s="25"/>
      <c r="AB569" s="25"/>
    </row>
    <row r="570" spans="1:28" ht="13.15">
      <c r="A570" s="24">
        <v>25862</v>
      </c>
      <c r="B570" s="25" t="s">
        <v>575</v>
      </c>
      <c r="C570" s="25" t="s">
        <v>677</v>
      </c>
      <c r="D570" s="26">
        <v>7167</v>
      </c>
      <c r="E570" s="27">
        <f t="shared" si="0"/>
        <v>6770</v>
      </c>
      <c r="F570" s="25">
        <f>+VLOOKUP(A570,Hoja1!$D$3:$S$1124,3,FALSE)</f>
        <v>2037</v>
      </c>
      <c r="G570" s="25">
        <f>+VLOOKUP(A570,Hoja1!$D$3:$S$1124,4,FALSE)</f>
        <v>1015</v>
      </c>
      <c r="H570" s="25">
        <f>+VLOOKUP(A570,Hoja1!$D$3:$S$1124,5,FALSE)</f>
        <v>16</v>
      </c>
      <c r="I570" s="25">
        <f>+VLOOKUP(A570,Hoja1!$D$3:$S$1124,6,FALSE)</f>
        <v>3678</v>
      </c>
      <c r="J570" s="25">
        <f>+VLOOKUP(A570,Hoja1!$D$3:$S$1124,7,FALSE)</f>
        <v>24</v>
      </c>
      <c r="K570" s="27">
        <f t="shared" si="20"/>
        <v>6009</v>
      </c>
      <c r="L570" s="25">
        <f>+VLOOKUP(A570,Hoja1!$D$3:$S$1124,8,FALSE)</f>
        <v>1017</v>
      </c>
      <c r="M570" s="25">
        <f>+VLOOKUP(A570,Hoja1!$D$3:$S$1124,9,FALSE)</f>
        <v>4168</v>
      </c>
      <c r="N570" s="25">
        <f>+VLOOKUP(A570,Hoja1!$D$3:$S$1124,10,FALSE)</f>
        <v>9</v>
      </c>
      <c r="O570" s="25">
        <f>+VLOOKUP(A570,Hoja1!$D$3:$S$1124,11,FALSE)</f>
        <v>300</v>
      </c>
      <c r="P570" s="25">
        <f>+VLOOKUP(A570,Hoja1!$D$3:$S$1124,12,FALSE)</f>
        <v>515</v>
      </c>
      <c r="Q570" s="27">
        <f t="shared" si="21"/>
        <v>6014</v>
      </c>
      <c r="R570" s="28">
        <f>+VLOOKUP(A570,Hoja1!$D$3:$S$1124,13,FALSE)</f>
        <v>967</v>
      </c>
      <c r="S570" s="25">
        <f>+VLOOKUP(A570,Hoja1!$D$3:$S$1124,14,FALSE)</f>
        <v>105</v>
      </c>
      <c r="T570" s="25">
        <f>+VLOOKUP(A570,Hoja1!$D$3:$S$1124,15,FALSE)</f>
        <v>1</v>
      </c>
      <c r="U570" s="25">
        <f>+VLOOKUP(A570,Hoja1!$D$3:$S$1124,16,FALSE)</f>
        <v>4941</v>
      </c>
      <c r="V570" s="25"/>
      <c r="W570" s="27">
        <f t="shared" si="3"/>
        <v>0</v>
      </c>
      <c r="X570" s="25"/>
      <c r="Y570" s="25"/>
      <c r="Z570" s="25"/>
      <c r="AA570" s="25"/>
      <c r="AB570" s="25"/>
    </row>
    <row r="571" spans="1:28" ht="13.15">
      <c r="A571" s="24">
        <v>25867</v>
      </c>
      <c r="B571" s="25" t="s">
        <v>575</v>
      </c>
      <c r="C571" s="25" t="s">
        <v>678</v>
      </c>
      <c r="D571" s="26">
        <v>4667</v>
      </c>
      <c r="E571" s="27">
        <f t="shared" si="0"/>
        <v>4334</v>
      </c>
      <c r="F571" s="25">
        <f>+VLOOKUP(A571,Hoja1!$D$3:$S$1124,3,FALSE)</f>
        <v>1990</v>
      </c>
      <c r="G571" s="25">
        <f>+VLOOKUP(A571,Hoja1!$D$3:$S$1124,4,FALSE)</f>
        <v>922</v>
      </c>
      <c r="H571" s="25">
        <f>+VLOOKUP(A571,Hoja1!$D$3:$S$1124,5,FALSE)</f>
        <v>1</v>
      </c>
      <c r="I571" s="25">
        <f>+VLOOKUP(A571,Hoja1!$D$3:$S$1124,6,FALSE)</f>
        <v>1389</v>
      </c>
      <c r="J571" s="25">
        <f>+VLOOKUP(A571,Hoja1!$D$3:$S$1124,7,FALSE)</f>
        <v>32</v>
      </c>
      <c r="K571" s="27">
        <f t="shared" si="20"/>
        <v>3784</v>
      </c>
      <c r="L571" s="25">
        <f>+VLOOKUP(A571,Hoja1!$D$3:$S$1124,8,FALSE)</f>
        <v>1377</v>
      </c>
      <c r="M571" s="25">
        <f>+VLOOKUP(A571,Hoja1!$D$3:$S$1124,9,FALSE)</f>
        <v>2110</v>
      </c>
      <c r="N571" s="25">
        <f>+VLOOKUP(A571,Hoja1!$D$3:$S$1124,10,FALSE)</f>
        <v>2</v>
      </c>
      <c r="O571" s="25">
        <f>+VLOOKUP(A571,Hoja1!$D$3:$S$1124,11,FALSE)</f>
        <v>216</v>
      </c>
      <c r="P571" s="25">
        <f>+VLOOKUP(A571,Hoja1!$D$3:$S$1124,12,FALSE)</f>
        <v>79</v>
      </c>
      <c r="Q571" s="27">
        <f t="shared" si="21"/>
        <v>3800</v>
      </c>
      <c r="R571" s="28">
        <f>+VLOOKUP(A571,Hoja1!$D$3:$S$1124,13,FALSE)</f>
        <v>65</v>
      </c>
      <c r="S571" s="25">
        <f>+VLOOKUP(A571,Hoja1!$D$3:$S$1124,14,FALSE)</f>
        <v>1386</v>
      </c>
      <c r="T571" s="25">
        <f>+VLOOKUP(A571,Hoja1!$D$3:$S$1124,15,FALSE)</f>
        <v>0</v>
      </c>
      <c r="U571" s="25">
        <f>+VLOOKUP(A571,Hoja1!$D$3:$S$1124,16,FALSE)</f>
        <v>2349</v>
      </c>
      <c r="V571" s="25"/>
      <c r="W571" s="27">
        <f t="shared" si="3"/>
        <v>0</v>
      </c>
      <c r="X571" s="25"/>
      <c r="Y571" s="25"/>
      <c r="Z571" s="25"/>
      <c r="AA571" s="25"/>
      <c r="AB571" s="25"/>
    </row>
    <row r="572" spans="1:28" ht="13.15">
      <c r="A572" s="24">
        <v>25871</v>
      </c>
      <c r="B572" s="25" t="s">
        <v>575</v>
      </c>
      <c r="C572" s="25" t="s">
        <v>679</v>
      </c>
      <c r="D572" s="26">
        <v>1826</v>
      </c>
      <c r="E572" s="27">
        <f t="shared" si="0"/>
        <v>1935</v>
      </c>
      <c r="F572" s="25">
        <f>+VLOOKUP(A572,Hoja1!$D$3:$S$1124,3,FALSE)</f>
        <v>831</v>
      </c>
      <c r="G572" s="25">
        <f>+VLOOKUP(A572,Hoja1!$D$3:$S$1124,4,FALSE)</f>
        <v>277</v>
      </c>
      <c r="H572" s="25">
        <f>+VLOOKUP(A572,Hoja1!$D$3:$S$1124,5,FALSE)</f>
        <v>0</v>
      </c>
      <c r="I572" s="25">
        <f>+VLOOKUP(A572,Hoja1!$D$3:$S$1124,6,FALSE)</f>
        <v>812</v>
      </c>
      <c r="J572" s="25">
        <f>+VLOOKUP(A572,Hoja1!$D$3:$S$1124,7,FALSE)</f>
        <v>15</v>
      </c>
      <c r="K572" s="27">
        <f t="shared" si="20"/>
        <v>1649</v>
      </c>
      <c r="L572" s="25">
        <f>+VLOOKUP(A572,Hoja1!$D$3:$S$1124,8,FALSE)</f>
        <v>508</v>
      </c>
      <c r="M572" s="25">
        <f>+VLOOKUP(A572,Hoja1!$D$3:$S$1124,9,FALSE)</f>
        <v>1057</v>
      </c>
      <c r="N572" s="25">
        <f>+VLOOKUP(A572,Hoja1!$D$3:$S$1124,10,FALSE)</f>
        <v>40</v>
      </c>
      <c r="O572" s="25">
        <f>+VLOOKUP(A572,Hoja1!$D$3:$S$1124,11,FALSE)</f>
        <v>16</v>
      </c>
      <c r="P572" s="25">
        <f>+VLOOKUP(A572,Hoja1!$D$3:$S$1124,12,FALSE)</f>
        <v>28</v>
      </c>
      <c r="Q572" s="27">
        <f t="shared" si="21"/>
        <v>1686</v>
      </c>
      <c r="R572" s="28">
        <f>+VLOOKUP(A572,Hoja1!$D$3:$S$1124,13,FALSE)</f>
        <v>6</v>
      </c>
      <c r="S572" s="25">
        <f>+VLOOKUP(A572,Hoja1!$D$3:$S$1124,14,FALSE)</f>
        <v>601</v>
      </c>
      <c r="T572" s="25">
        <f>+VLOOKUP(A572,Hoja1!$D$3:$S$1124,15,FALSE)</f>
        <v>0</v>
      </c>
      <c r="U572" s="25">
        <f>+VLOOKUP(A572,Hoja1!$D$3:$S$1124,16,FALSE)</f>
        <v>1079</v>
      </c>
      <c r="V572" s="25"/>
      <c r="W572" s="27">
        <f t="shared" si="3"/>
        <v>0</v>
      </c>
      <c r="X572" s="25"/>
      <c r="Y572" s="25"/>
      <c r="Z572" s="25"/>
      <c r="AA572" s="25"/>
      <c r="AB572" s="25"/>
    </row>
    <row r="573" spans="1:28" ht="13.15">
      <c r="A573" s="24">
        <v>25873</v>
      </c>
      <c r="B573" s="25" t="s">
        <v>575</v>
      </c>
      <c r="C573" s="25" t="s">
        <v>680</v>
      </c>
      <c r="D573" s="26">
        <v>18433</v>
      </c>
      <c r="E573" s="27">
        <f t="shared" si="0"/>
        <v>23681</v>
      </c>
      <c r="F573" s="25">
        <f>+VLOOKUP(A573,Hoja1!$D$3:$S$1124,3,FALSE)</f>
        <v>13860</v>
      </c>
      <c r="G573" s="25">
        <f>+VLOOKUP(A573,Hoja1!$D$3:$S$1124,4,FALSE)</f>
        <v>8005</v>
      </c>
      <c r="H573" s="25">
        <f>+VLOOKUP(A573,Hoja1!$D$3:$S$1124,5,FALSE)</f>
        <v>34</v>
      </c>
      <c r="I573" s="25">
        <f>+VLOOKUP(A573,Hoja1!$D$3:$S$1124,6,FALSE)</f>
        <v>1737</v>
      </c>
      <c r="J573" s="25">
        <f>+VLOOKUP(A573,Hoja1!$D$3:$S$1124,7,FALSE)</f>
        <v>45</v>
      </c>
      <c r="K573" s="27">
        <f t="shared" si="20"/>
        <v>15717</v>
      </c>
      <c r="L573" s="25">
        <f>+VLOOKUP(A573,Hoja1!$D$3:$S$1124,8,FALSE)</f>
        <v>5770</v>
      </c>
      <c r="M573" s="25">
        <f>+VLOOKUP(A573,Hoja1!$D$3:$S$1124,9,FALSE)</f>
        <v>8263</v>
      </c>
      <c r="N573" s="25">
        <f>+VLOOKUP(A573,Hoja1!$D$3:$S$1124,10,FALSE)</f>
        <v>268</v>
      </c>
      <c r="O573" s="25">
        <f>+VLOOKUP(A573,Hoja1!$D$3:$S$1124,11,FALSE)</f>
        <v>1068</v>
      </c>
      <c r="P573" s="25">
        <f>+VLOOKUP(A573,Hoja1!$D$3:$S$1124,12,FALSE)</f>
        <v>348</v>
      </c>
      <c r="Q573" s="27">
        <f t="shared" si="21"/>
        <v>15747</v>
      </c>
      <c r="R573" s="28">
        <f>+VLOOKUP(A573,Hoja1!$D$3:$S$1124,13,FALSE)</f>
        <v>5346</v>
      </c>
      <c r="S573" s="25">
        <f>+VLOOKUP(A573,Hoja1!$D$3:$S$1124,14,FALSE)</f>
        <v>1176</v>
      </c>
      <c r="T573" s="25">
        <f>+VLOOKUP(A573,Hoja1!$D$3:$S$1124,15,FALSE)</f>
        <v>1</v>
      </c>
      <c r="U573" s="25">
        <f>+VLOOKUP(A573,Hoja1!$D$3:$S$1124,16,FALSE)</f>
        <v>9224</v>
      </c>
      <c r="V573" s="25"/>
      <c r="W573" s="27">
        <f t="shared" si="3"/>
        <v>0</v>
      </c>
      <c r="X573" s="25"/>
      <c r="Y573" s="25"/>
      <c r="Z573" s="25"/>
      <c r="AA573" s="25"/>
      <c r="AB573" s="25"/>
    </row>
    <row r="574" spans="1:28" ht="13.15">
      <c r="A574" s="24">
        <v>25875</v>
      </c>
      <c r="B574" s="25" t="s">
        <v>575</v>
      </c>
      <c r="C574" s="25" t="s">
        <v>681</v>
      </c>
      <c r="D574" s="26">
        <v>29128</v>
      </c>
      <c r="E574" s="27">
        <f t="shared" si="0"/>
        <v>29378</v>
      </c>
      <c r="F574" s="25">
        <f>+VLOOKUP(A574,Hoja1!$D$3:$S$1124,3,FALSE)</f>
        <v>21943</v>
      </c>
      <c r="G574" s="25">
        <f>+VLOOKUP(A574,Hoja1!$D$3:$S$1124,4,FALSE)</f>
        <v>4480</v>
      </c>
      <c r="H574" s="25">
        <f>+VLOOKUP(A574,Hoja1!$D$3:$S$1124,5,FALSE)</f>
        <v>106</v>
      </c>
      <c r="I574" s="25">
        <f>+VLOOKUP(A574,Hoja1!$D$3:$S$1124,6,FALSE)</f>
        <v>2685</v>
      </c>
      <c r="J574" s="25">
        <f>+VLOOKUP(A574,Hoja1!$D$3:$S$1124,7,FALSE)</f>
        <v>164</v>
      </c>
      <c r="K574" s="27">
        <f t="shared" si="20"/>
        <v>25225</v>
      </c>
      <c r="L574" s="25">
        <f>+VLOOKUP(A574,Hoja1!$D$3:$S$1124,8,FALSE)</f>
        <v>17407</v>
      </c>
      <c r="M574" s="25">
        <f>+VLOOKUP(A574,Hoja1!$D$3:$S$1124,9,FALSE)</f>
        <v>7297</v>
      </c>
      <c r="N574" s="25">
        <f>+VLOOKUP(A574,Hoja1!$D$3:$S$1124,10,FALSE)</f>
        <v>207</v>
      </c>
      <c r="O574" s="25">
        <f>+VLOOKUP(A574,Hoja1!$D$3:$S$1124,11,FALSE)</f>
        <v>99</v>
      </c>
      <c r="P574" s="25">
        <f>+VLOOKUP(A574,Hoja1!$D$3:$S$1124,12,FALSE)</f>
        <v>215</v>
      </c>
      <c r="Q574" s="27">
        <f t="shared" si="21"/>
        <v>25312</v>
      </c>
      <c r="R574" s="28">
        <f>+VLOOKUP(A574,Hoja1!$D$3:$S$1124,13,FALSE)</f>
        <v>16958</v>
      </c>
      <c r="S574" s="25">
        <f>+VLOOKUP(A574,Hoja1!$D$3:$S$1124,14,FALSE)</f>
        <v>1478</v>
      </c>
      <c r="T574" s="25">
        <f>+VLOOKUP(A574,Hoja1!$D$3:$S$1124,15,FALSE)</f>
        <v>22</v>
      </c>
      <c r="U574" s="25">
        <f>+VLOOKUP(A574,Hoja1!$D$3:$S$1124,16,FALSE)</f>
        <v>6854</v>
      </c>
      <c r="V574" s="25"/>
      <c r="W574" s="27">
        <f t="shared" si="3"/>
        <v>0</v>
      </c>
      <c r="X574" s="25"/>
      <c r="Y574" s="25"/>
      <c r="Z574" s="25"/>
      <c r="AA574" s="25"/>
      <c r="AB574" s="25"/>
    </row>
    <row r="575" spans="1:28" ht="13.15">
      <c r="A575" s="24">
        <v>25878</v>
      </c>
      <c r="B575" s="25" t="s">
        <v>575</v>
      </c>
      <c r="C575" s="25" t="s">
        <v>682</v>
      </c>
      <c r="D575" s="26">
        <v>13878</v>
      </c>
      <c r="E575" s="27">
        <f t="shared" si="0"/>
        <v>17267</v>
      </c>
      <c r="F575" s="25">
        <f>+VLOOKUP(A575,Hoja1!$D$3:$S$1124,3,FALSE)</f>
        <v>9626</v>
      </c>
      <c r="G575" s="25">
        <f>+VLOOKUP(A575,Hoja1!$D$3:$S$1124,4,FALSE)</f>
        <v>4683</v>
      </c>
      <c r="H575" s="25">
        <f>+VLOOKUP(A575,Hoja1!$D$3:$S$1124,5,FALSE)</f>
        <v>7</v>
      </c>
      <c r="I575" s="25">
        <f>+VLOOKUP(A575,Hoja1!$D$3:$S$1124,6,FALSE)</f>
        <v>2812</v>
      </c>
      <c r="J575" s="25">
        <f>+VLOOKUP(A575,Hoja1!$D$3:$S$1124,7,FALSE)</f>
        <v>139</v>
      </c>
      <c r="K575" s="27">
        <f t="shared" si="20"/>
        <v>12456</v>
      </c>
      <c r="L575" s="25">
        <f>+VLOOKUP(A575,Hoja1!$D$3:$S$1124,8,FALSE)</f>
        <v>4018</v>
      </c>
      <c r="M575" s="25">
        <f>+VLOOKUP(A575,Hoja1!$D$3:$S$1124,9,FALSE)</f>
        <v>7363</v>
      </c>
      <c r="N575" s="25">
        <f>+VLOOKUP(A575,Hoja1!$D$3:$S$1124,10,FALSE)</f>
        <v>250</v>
      </c>
      <c r="O575" s="25">
        <f>+VLOOKUP(A575,Hoja1!$D$3:$S$1124,11,FALSE)</f>
        <v>541</v>
      </c>
      <c r="P575" s="25">
        <f>+VLOOKUP(A575,Hoja1!$D$3:$S$1124,12,FALSE)</f>
        <v>284</v>
      </c>
      <c r="Q575" s="27">
        <f t="shared" si="21"/>
        <v>12488</v>
      </c>
      <c r="R575" s="28">
        <f>+VLOOKUP(A575,Hoja1!$D$3:$S$1124,13,FALSE)</f>
        <v>4002</v>
      </c>
      <c r="S575" s="25">
        <f>+VLOOKUP(A575,Hoja1!$D$3:$S$1124,14,FALSE)</f>
        <v>305</v>
      </c>
      <c r="T575" s="25">
        <f>+VLOOKUP(A575,Hoja1!$D$3:$S$1124,15,FALSE)</f>
        <v>1</v>
      </c>
      <c r="U575" s="25">
        <f>+VLOOKUP(A575,Hoja1!$D$3:$S$1124,16,FALSE)</f>
        <v>8180</v>
      </c>
      <c r="V575" s="25"/>
      <c r="W575" s="27">
        <f t="shared" si="3"/>
        <v>0</v>
      </c>
      <c r="X575" s="25"/>
      <c r="Y575" s="25"/>
      <c r="Z575" s="25"/>
      <c r="AA575" s="25"/>
      <c r="AB575" s="25"/>
    </row>
    <row r="576" spans="1:28" ht="13.15">
      <c r="A576" s="24">
        <v>25885</v>
      </c>
      <c r="B576" s="25" t="s">
        <v>575</v>
      </c>
      <c r="C576" s="25" t="s">
        <v>683</v>
      </c>
      <c r="D576" s="26">
        <v>12564</v>
      </c>
      <c r="E576" s="27">
        <f t="shared" si="0"/>
        <v>12411</v>
      </c>
      <c r="F576" s="25">
        <f>+VLOOKUP(A576,Hoja1!$D$3:$S$1124,3,FALSE)</f>
        <v>4544</v>
      </c>
      <c r="G576" s="25">
        <f>+VLOOKUP(A576,Hoja1!$D$3:$S$1124,4,FALSE)</f>
        <v>1942</v>
      </c>
      <c r="H576" s="25">
        <f>+VLOOKUP(A576,Hoja1!$D$3:$S$1124,5,FALSE)</f>
        <v>46</v>
      </c>
      <c r="I576" s="25">
        <f>+VLOOKUP(A576,Hoja1!$D$3:$S$1124,6,FALSE)</f>
        <v>5833</v>
      </c>
      <c r="J576" s="25">
        <f>+VLOOKUP(A576,Hoja1!$D$3:$S$1124,7,FALSE)</f>
        <v>46</v>
      </c>
      <c r="K576" s="27">
        <f t="shared" si="20"/>
        <v>10846</v>
      </c>
      <c r="L576" s="25">
        <f>+VLOOKUP(A576,Hoja1!$D$3:$S$1124,8,FALSE)</f>
        <v>2789</v>
      </c>
      <c r="M576" s="25">
        <f>+VLOOKUP(A576,Hoja1!$D$3:$S$1124,9,FALSE)</f>
        <v>5001</v>
      </c>
      <c r="N576" s="25">
        <f>+VLOOKUP(A576,Hoja1!$D$3:$S$1124,10,FALSE)</f>
        <v>289</v>
      </c>
      <c r="O576" s="25">
        <f>+VLOOKUP(A576,Hoja1!$D$3:$S$1124,11,FALSE)</f>
        <v>1449</v>
      </c>
      <c r="P576" s="25">
        <f>+VLOOKUP(A576,Hoja1!$D$3:$S$1124,12,FALSE)</f>
        <v>1318</v>
      </c>
      <c r="Q576" s="27">
        <f t="shared" si="21"/>
        <v>10873</v>
      </c>
      <c r="R576" s="28">
        <f>+VLOOKUP(A576,Hoja1!$D$3:$S$1124,13,FALSE)</f>
        <v>2526</v>
      </c>
      <c r="S576" s="25">
        <f>+VLOOKUP(A576,Hoja1!$D$3:$S$1124,14,FALSE)</f>
        <v>48</v>
      </c>
      <c r="T576" s="25">
        <f>+VLOOKUP(A576,Hoja1!$D$3:$S$1124,15,FALSE)</f>
        <v>0</v>
      </c>
      <c r="U576" s="25">
        <f>+VLOOKUP(A576,Hoja1!$D$3:$S$1124,16,FALSE)</f>
        <v>8299</v>
      </c>
      <c r="V576" s="25"/>
      <c r="W576" s="27">
        <f t="shared" si="3"/>
        <v>0</v>
      </c>
      <c r="X576" s="25"/>
      <c r="Y576" s="25"/>
      <c r="Z576" s="25"/>
      <c r="AA576" s="25"/>
      <c r="AB576" s="25"/>
    </row>
    <row r="577" spans="1:28" ht="13.15">
      <c r="A577" s="24">
        <v>25898</v>
      </c>
      <c r="B577" s="25" t="s">
        <v>575</v>
      </c>
      <c r="C577" s="25" t="s">
        <v>684</v>
      </c>
      <c r="D577" s="26">
        <v>5022</v>
      </c>
      <c r="E577" s="27">
        <f t="shared" si="0"/>
        <v>6139</v>
      </c>
      <c r="F577" s="25">
        <f>+VLOOKUP(A577,Hoja1!$D$3:$S$1124,3,FALSE)</f>
        <v>3623</v>
      </c>
      <c r="G577" s="25">
        <f>+VLOOKUP(A577,Hoja1!$D$3:$S$1124,4,FALSE)</f>
        <v>1951</v>
      </c>
      <c r="H577" s="25">
        <f>+VLOOKUP(A577,Hoja1!$D$3:$S$1124,5,FALSE)</f>
        <v>50</v>
      </c>
      <c r="I577" s="25">
        <f>+VLOOKUP(A577,Hoja1!$D$3:$S$1124,6,FALSE)</f>
        <v>500</v>
      </c>
      <c r="J577" s="25">
        <f>+VLOOKUP(A577,Hoja1!$D$3:$S$1124,7,FALSE)</f>
        <v>15</v>
      </c>
      <c r="K577" s="27">
        <f t="shared" si="20"/>
        <v>4173</v>
      </c>
      <c r="L577" s="25">
        <f>+VLOOKUP(A577,Hoja1!$D$3:$S$1124,8,FALSE)</f>
        <v>1709</v>
      </c>
      <c r="M577" s="25">
        <f>+VLOOKUP(A577,Hoja1!$D$3:$S$1124,9,FALSE)</f>
        <v>2381</v>
      </c>
      <c r="N577" s="25">
        <f>+VLOOKUP(A577,Hoja1!$D$3:$S$1124,10,FALSE)</f>
        <v>17</v>
      </c>
      <c r="O577" s="25">
        <f>+VLOOKUP(A577,Hoja1!$D$3:$S$1124,11,FALSE)</f>
        <v>53</v>
      </c>
      <c r="P577" s="25">
        <f>+VLOOKUP(A577,Hoja1!$D$3:$S$1124,12,FALSE)</f>
        <v>13</v>
      </c>
      <c r="Q577" s="27">
        <f t="shared" si="21"/>
        <v>4179</v>
      </c>
      <c r="R577" s="28">
        <f>+VLOOKUP(A577,Hoja1!$D$3:$S$1124,13,FALSE)</f>
        <v>28</v>
      </c>
      <c r="S577" s="25">
        <f>+VLOOKUP(A577,Hoja1!$D$3:$S$1124,14,FALSE)</f>
        <v>2017</v>
      </c>
      <c r="T577" s="25">
        <f>+VLOOKUP(A577,Hoja1!$D$3:$S$1124,15,FALSE)</f>
        <v>3</v>
      </c>
      <c r="U577" s="25">
        <f>+VLOOKUP(A577,Hoja1!$D$3:$S$1124,16,FALSE)</f>
        <v>2131</v>
      </c>
      <c r="V577" s="25"/>
      <c r="W577" s="27">
        <f t="shared" si="3"/>
        <v>0</v>
      </c>
      <c r="X577" s="25"/>
      <c r="Y577" s="25"/>
      <c r="Z577" s="25"/>
      <c r="AA577" s="25"/>
      <c r="AB577" s="25"/>
    </row>
    <row r="578" spans="1:28" ht="13.15">
      <c r="A578" s="24">
        <v>25899</v>
      </c>
      <c r="B578" s="25" t="s">
        <v>575</v>
      </c>
      <c r="C578" s="25" t="s">
        <v>685</v>
      </c>
      <c r="D578" s="26">
        <v>146352</v>
      </c>
      <c r="E578" s="27">
        <f t="shared" si="0"/>
        <v>131403</v>
      </c>
      <c r="F578" s="25">
        <f>+VLOOKUP(A578,Hoja1!$D$3:$S$1124,3,FALSE)</f>
        <v>124143</v>
      </c>
      <c r="G578" s="25">
        <f>+VLOOKUP(A578,Hoja1!$D$3:$S$1124,4,FALSE)</f>
        <v>4730</v>
      </c>
      <c r="H578" s="25">
        <f>+VLOOKUP(A578,Hoja1!$D$3:$S$1124,5,FALSE)</f>
        <v>115</v>
      </c>
      <c r="I578" s="25">
        <f>+VLOOKUP(A578,Hoja1!$D$3:$S$1124,6,FALSE)</f>
        <v>1428</v>
      </c>
      <c r="J578" s="25">
        <f>+VLOOKUP(A578,Hoja1!$D$3:$S$1124,7,FALSE)</f>
        <v>987</v>
      </c>
      <c r="K578" s="27">
        <f t="shared" si="20"/>
        <v>125756</v>
      </c>
      <c r="L578" s="25">
        <f>+VLOOKUP(A578,Hoja1!$D$3:$S$1124,8,FALSE)</f>
        <v>117802</v>
      </c>
      <c r="M578" s="25">
        <f>+VLOOKUP(A578,Hoja1!$D$3:$S$1124,9,FALSE)</f>
        <v>7310</v>
      </c>
      <c r="N578" s="25">
        <f>+VLOOKUP(A578,Hoja1!$D$3:$S$1124,10,FALSE)</f>
        <v>454</v>
      </c>
      <c r="O578" s="25">
        <f>+VLOOKUP(A578,Hoja1!$D$3:$S$1124,11,FALSE)</f>
        <v>137</v>
      </c>
      <c r="P578" s="25">
        <f>+VLOOKUP(A578,Hoja1!$D$3:$S$1124,12,FALSE)</f>
        <v>53</v>
      </c>
      <c r="Q578" s="27">
        <f t="shared" si="21"/>
        <v>126554</v>
      </c>
      <c r="R578" s="28">
        <f>+VLOOKUP(A578,Hoja1!$D$3:$S$1124,13,FALSE)</f>
        <v>117001</v>
      </c>
      <c r="S578" s="25">
        <f>+VLOOKUP(A578,Hoja1!$D$3:$S$1124,14,FALSE)</f>
        <v>3711</v>
      </c>
      <c r="T578" s="25">
        <f>+VLOOKUP(A578,Hoja1!$D$3:$S$1124,15,FALSE)</f>
        <v>461</v>
      </c>
      <c r="U578" s="25">
        <f>+VLOOKUP(A578,Hoja1!$D$3:$S$1124,16,FALSE)</f>
        <v>5381</v>
      </c>
      <c r="V578" s="25"/>
      <c r="W578" s="27">
        <f t="shared" si="3"/>
        <v>0</v>
      </c>
      <c r="X578" s="25"/>
      <c r="Y578" s="25"/>
      <c r="Z578" s="25"/>
      <c r="AA578" s="25"/>
      <c r="AB578" s="25"/>
    </row>
    <row r="579" spans="1:28" ht="13.15">
      <c r="A579" s="24">
        <v>27001</v>
      </c>
      <c r="B579" s="25" t="s">
        <v>686</v>
      </c>
      <c r="C579" s="25" t="s">
        <v>687</v>
      </c>
      <c r="D579" s="26">
        <v>130825</v>
      </c>
      <c r="E579" s="27">
        <f t="shared" si="0"/>
        <v>131520</v>
      </c>
      <c r="F579" s="25">
        <f>+VLOOKUP(A579,Hoja1!$D$3:$S$1124,3,FALSE)</f>
        <v>29019</v>
      </c>
      <c r="G579" s="25">
        <f>+VLOOKUP(A579,Hoja1!$D$3:$S$1124,4,FALSE)</f>
        <v>790</v>
      </c>
      <c r="H579" s="25">
        <f>+VLOOKUP(A579,Hoja1!$D$3:$S$1124,5,FALSE)</f>
        <v>1595</v>
      </c>
      <c r="I579" s="25">
        <f>+VLOOKUP(A579,Hoja1!$D$3:$S$1124,6,FALSE)</f>
        <v>98168</v>
      </c>
      <c r="J579" s="25">
        <f>+VLOOKUP(A579,Hoja1!$D$3:$S$1124,7,FALSE)</f>
        <v>1948</v>
      </c>
      <c r="K579" s="27">
        <f t="shared" si="20"/>
        <v>117672</v>
      </c>
      <c r="L579" s="25">
        <f>+VLOOKUP(A579,Hoja1!$D$3:$S$1124,8,FALSE)</f>
        <v>16420</v>
      </c>
      <c r="M579" s="25">
        <f>+VLOOKUP(A579,Hoja1!$D$3:$S$1124,9,FALSE)</f>
        <v>41318</v>
      </c>
      <c r="N579" s="25">
        <f>+VLOOKUP(A579,Hoja1!$D$3:$S$1124,10,FALSE)</f>
        <v>40419</v>
      </c>
      <c r="O579" s="25">
        <f>+VLOOKUP(A579,Hoja1!$D$3:$S$1124,11,FALSE)</f>
        <v>8178</v>
      </c>
      <c r="P579" s="25">
        <f>+VLOOKUP(A579,Hoja1!$D$3:$S$1124,12,FALSE)</f>
        <v>11337</v>
      </c>
      <c r="Q579" s="27">
        <f t="shared" si="21"/>
        <v>119309</v>
      </c>
      <c r="R579" s="28">
        <f>+VLOOKUP(A579,Hoja1!$D$3:$S$1124,13,FALSE)</f>
        <v>81395</v>
      </c>
      <c r="S579" s="25">
        <f>+VLOOKUP(A579,Hoja1!$D$3:$S$1124,14,FALSE)</f>
        <v>3680</v>
      </c>
      <c r="T579" s="25">
        <f>+VLOOKUP(A579,Hoja1!$D$3:$S$1124,15,FALSE)</f>
        <v>80</v>
      </c>
      <c r="U579" s="25">
        <f>+VLOOKUP(A579,Hoja1!$D$3:$S$1124,16,FALSE)</f>
        <v>34154</v>
      </c>
      <c r="V579" s="25"/>
      <c r="W579" s="27">
        <f t="shared" si="3"/>
        <v>0</v>
      </c>
      <c r="X579" s="25"/>
      <c r="Y579" s="25"/>
      <c r="Z579" s="25"/>
      <c r="AA579" s="25"/>
      <c r="AB579" s="25"/>
    </row>
    <row r="580" spans="1:28" ht="13.15">
      <c r="A580" s="24">
        <v>27006</v>
      </c>
      <c r="B580" s="25" t="s">
        <v>686</v>
      </c>
      <c r="C580" s="25" t="s">
        <v>688</v>
      </c>
      <c r="D580" s="26">
        <v>14159</v>
      </c>
      <c r="E580" s="27">
        <f t="shared" si="0"/>
        <v>13167</v>
      </c>
      <c r="F580" s="25">
        <f>+VLOOKUP(A580,Hoja1!$D$3:$S$1124,3,FALSE)</f>
        <v>7165</v>
      </c>
      <c r="G580" s="25">
        <f>+VLOOKUP(A580,Hoja1!$D$3:$S$1124,4,FALSE)</f>
        <v>1205</v>
      </c>
      <c r="H580" s="25">
        <f>+VLOOKUP(A580,Hoja1!$D$3:$S$1124,5,FALSE)</f>
        <v>165</v>
      </c>
      <c r="I580" s="25">
        <f>+VLOOKUP(A580,Hoja1!$D$3:$S$1124,6,FALSE)</f>
        <v>4039</v>
      </c>
      <c r="J580" s="25">
        <f>+VLOOKUP(A580,Hoja1!$D$3:$S$1124,7,FALSE)</f>
        <v>593</v>
      </c>
      <c r="K580" s="27">
        <f t="shared" si="20"/>
        <v>11843</v>
      </c>
      <c r="L580" s="25">
        <f>+VLOOKUP(A580,Hoja1!$D$3:$S$1124,8,FALSE)</f>
        <v>3435</v>
      </c>
      <c r="M580" s="25">
        <f>+VLOOKUP(A580,Hoja1!$D$3:$S$1124,9,FALSE)</f>
        <v>6128</v>
      </c>
      <c r="N580" s="25">
        <f>+VLOOKUP(A580,Hoja1!$D$3:$S$1124,10,FALSE)</f>
        <v>170</v>
      </c>
      <c r="O580" s="25">
        <f>+VLOOKUP(A580,Hoja1!$D$3:$S$1124,11,FALSE)</f>
        <v>244</v>
      </c>
      <c r="P580" s="25">
        <f>+VLOOKUP(A580,Hoja1!$D$3:$S$1124,12,FALSE)</f>
        <v>1866</v>
      </c>
      <c r="Q580" s="27">
        <f t="shared" si="21"/>
        <v>12002</v>
      </c>
      <c r="R580" s="28">
        <f>+VLOOKUP(A580,Hoja1!$D$3:$S$1124,13,FALSE)</f>
        <v>1438</v>
      </c>
      <c r="S580" s="25">
        <f>+VLOOKUP(A580,Hoja1!$D$3:$S$1124,14,FALSE)</f>
        <v>5430</v>
      </c>
      <c r="T580" s="25">
        <f>+VLOOKUP(A580,Hoja1!$D$3:$S$1124,15,FALSE)</f>
        <v>3</v>
      </c>
      <c r="U580" s="25">
        <f>+VLOOKUP(A580,Hoja1!$D$3:$S$1124,16,FALSE)</f>
        <v>5131</v>
      </c>
      <c r="V580" s="25"/>
      <c r="W580" s="27">
        <f t="shared" si="3"/>
        <v>0</v>
      </c>
      <c r="X580" s="25"/>
      <c r="Y580" s="25"/>
      <c r="Z580" s="25"/>
      <c r="AA580" s="25"/>
      <c r="AB580" s="25"/>
    </row>
    <row r="581" spans="1:28" ht="13.15">
      <c r="A581" s="24">
        <v>27025</v>
      </c>
      <c r="B581" s="25" t="s">
        <v>686</v>
      </c>
      <c r="C581" s="25" t="s">
        <v>689</v>
      </c>
      <c r="D581" s="26">
        <v>28293</v>
      </c>
      <c r="E581" s="27">
        <f t="shared" si="0"/>
        <v>24719</v>
      </c>
      <c r="F581" s="25">
        <f>+VLOOKUP(A581,Hoja1!$D$3:$S$1124,3,FALSE)</f>
        <v>3774</v>
      </c>
      <c r="G581" s="25">
        <f>+VLOOKUP(A581,Hoja1!$D$3:$S$1124,4,FALSE)</f>
        <v>298</v>
      </c>
      <c r="H581" s="25">
        <f>+VLOOKUP(A581,Hoja1!$D$3:$S$1124,5,FALSE)</f>
        <v>82</v>
      </c>
      <c r="I581" s="25">
        <f>+VLOOKUP(A581,Hoja1!$D$3:$S$1124,6,FALSE)</f>
        <v>18646</v>
      </c>
      <c r="J581" s="25">
        <f>+VLOOKUP(A581,Hoja1!$D$3:$S$1124,7,FALSE)</f>
        <v>1919</v>
      </c>
      <c r="K581" s="27">
        <f t="shared" si="20"/>
        <v>21596</v>
      </c>
      <c r="L581" s="25">
        <f>+VLOOKUP(A581,Hoja1!$D$3:$S$1124,8,FALSE)</f>
        <v>2200</v>
      </c>
      <c r="M581" s="25">
        <f>+VLOOKUP(A581,Hoja1!$D$3:$S$1124,9,FALSE)</f>
        <v>904</v>
      </c>
      <c r="N581" s="25">
        <f>+VLOOKUP(A581,Hoja1!$D$3:$S$1124,10,FALSE)</f>
        <v>101</v>
      </c>
      <c r="O581" s="25">
        <f>+VLOOKUP(A581,Hoja1!$D$3:$S$1124,11,FALSE)</f>
        <v>319</v>
      </c>
      <c r="P581" s="25">
        <f>+VLOOKUP(A581,Hoja1!$D$3:$S$1124,12,FALSE)</f>
        <v>18072</v>
      </c>
      <c r="Q581" s="27">
        <f t="shared" si="21"/>
        <v>23946</v>
      </c>
      <c r="R581" s="28">
        <f>+VLOOKUP(A581,Hoja1!$D$3:$S$1124,13,FALSE)</f>
        <v>2514</v>
      </c>
      <c r="S581" s="25">
        <f>+VLOOKUP(A581,Hoja1!$D$3:$S$1124,14,FALSE)</f>
        <v>374</v>
      </c>
      <c r="T581" s="25">
        <f>+VLOOKUP(A581,Hoja1!$D$3:$S$1124,15,FALSE)</f>
        <v>0</v>
      </c>
      <c r="U581" s="25">
        <f>+VLOOKUP(A581,Hoja1!$D$3:$S$1124,16,FALSE)</f>
        <v>21058</v>
      </c>
      <c r="V581" s="25"/>
      <c r="W581" s="27">
        <f t="shared" si="3"/>
        <v>0</v>
      </c>
      <c r="X581" s="25"/>
      <c r="Y581" s="25"/>
      <c r="Z581" s="25"/>
      <c r="AA581" s="25"/>
      <c r="AB581" s="25"/>
    </row>
    <row r="582" spans="1:28" ht="13.15">
      <c r="A582" s="24">
        <v>27050</v>
      </c>
      <c r="B582" s="25" t="s">
        <v>686</v>
      </c>
      <c r="C582" s="25" t="s">
        <v>690</v>
      </c>
      <c r="D582" s="26">
        <v>6208</v>
      </c>
      <c r="E582" s="27">
        <f t="shared" si="0"/>
        <v>7048</v>
      </c>
      <c r="F582" s="25">
        <f>+VLOOKUP(A582,Hoja1!$D$3:$S$1124,3,FALSE)</f>
        <v>2809</v>
      </c>
      <c r="G582" s="25">
        <f>+VLOOKUP(A582,Hoja1!$D$3:$S$1124,4,FALSE)</f>
        <v>98</v>
      </c>
      <c r="H582" s="25">
        <f>+VLOOKUP(A582,Hoja1!$D$3:$S$1124,5,FALSE)</f>
        <v>27</v>
      </c>
      <c r="I582" s="25">
        <f>+VLOOKUP(A582,Hoja1!$D$3:$S$1124,6,FALSE)</f>
        <v>4079</v>
      </c>
      <c r="J582" s="25">
        <f>+VLOOKUP(A582,Hoja1!$D$3:$S$1124,7,FALSE)</f>
        <v>35</v>
      </c>
      <c r="K582" s="27">
        <f t="shared" ref="K582:K645" si="22">SUM(L582:P582)</f>
        <v>5464</v>
      </c>
      <c r="L582" s="25">
        <f>+VLOOKUP(A582,Hoja1!$D$3:$S$1124,8,FALSE)</f>
        <v>434</v>
      </c>
      <c r="M582" s="25">
        <f>+VLOOKUP(A582,Hoja1!$D$3:$S$1124,9,FALSE)</f>
        <v>2159</v>
      </c>
      <c r="N582" s="25">
        <f>+VLOOKUP(A582,Hoja1!$D$3:$S$1124,10,FALSE)</f>
        <v>908</v>
      </c>
      <c r="O582" s="25">
        <f>+VLOOKUP(A582,Hoja1!$D$3:$S$1124,11,FALSE)</f>
        <v>224</v>
      </c>
      <c r="P582" s="25">
        <f>+VLOOKUP(A582,Hoja1!$D$3:$S$1124,12,FALSE)</f>
        <v>1739</v>
      </c>
      <c r="Q582" s="27">
        <f t="shared" ref="Q582:Q645" si="23">SUM(R582:V582)</f>
        <v>5493</v>
      </c>
      <c r="R582" s="28">
        <f>+VLOOKUP(A582,Hoja1!$D$3:$S$1124,13,FALSE)</f>
        <v>2760</v>
      </c>
      <c r="S582" s="25">
        <f>+VLOOKUP(A582,Hoja1!$D$3:$S$1124,14,FALSE)</f>
        <v>206</v>
      </c>
      <c r="T582" s="25">
        <f>+VLOOKUP(A582,Hoja1!$D$3:$S$1124,15,FALSE)</f>
        <v>0</v>
      </c>
      <c r="U582" s="25">
        <f>+VLOOKUP(A582,Hoja1!$D$3:$S$1124,16,FALSE)</f>
        <v>2527</v>
      </c>
      <c r="V582" s="25"/>
      <c r="W582" s="27">
        <f t="shared" si="3"/>
        <v>0</v>
      </c>
      <c r="X582" s="25"/>
      <c r="Y582" s="25"/>
      <c r="Z582" s="25"/>
      <c r="AA582" s="25"/>
      <c r="AB582" s="25"/>
    </row>
    <row r="583" spans="1:28" ht="13.15">
      <c r="A583" s="24">
        <v>27073</v>
      </c>
      <c r="B583" s="25" t="s">
        <v>686</v>
      </c>
      <c r="C583" s="25" t="s">
        <v>691</v>
      </c>
      <c r="D583" s="26">
        <v>11262</v>
      </c>
      <c r="E583" s="27">
        <f t="shared" si="0"/>
        <v>12373</v>
      </c>
      <c r="F583" s="25">
        <f>+VLOOKUP(A583,Hoja1!$D$3:$S$1124,3,FALSE)</f>
        <v>2774</v>
      </c>
      <c r="G583" s="25">
        <f>+VLOOKUP(A583,Hoja1!$D$3:$S$1124,4,FALSE)</f>
        <v>1321</v>
      </c>
      <c r="H583" s="25">
        <f>+VLOOKUP(A583,Hoja1!$D$3:$S$1124,5,FALSE)</f>
        <v>71</v>
      </c>
      <c r="I583" s="25">
        <f>+VLOOKUP(A583,Hoja1!$D$3:$S$1124,6,FALSE)</f>
        <v>7797</v>
      </c>
      <c r="J583" s="25">
        <f>+VLOOKUP(A583,Hoja1!$D$3:$S$1124,7,FALSE)</f>
        <v>410</v>
      </c>
      <c r="K583" s="27">
        <f t="shared" si="22"/>
        <v>9877</v>
      </c>
      <c r="L583" s="25">
        <f>+VLOOKUP(A583,Hoja1!$D$3:$S$1124,8,FALSE)</f>
        <v>1677</v>
      </c>
      <c r="M583" s="25">
        <f>+VLOOKUP(A583,Hoja1!$D$3:$S$1124,9,FALSE)</f>
        <v>495</v>
      </c>
      <c r="N583" s="25">
        <f>+VLOOKUP(A583,Hoja1!$D$3:$S$1124,10,FALSE)</f>
        <v>526</v>
      </c>
      <c r="O583" s="25">
        <f>+VLOOKUP(A583,Hoja1!$D$3:$S$1124,11,FALSE)</f>
        <v>150</v>
      </c>
      <c r="P583" s="25">
        <f>+VLOOKUP(A583,Hoja1!$D$3:$S$1124,12,FALSE)</f>
        <v>7029</v>
      </c>
      <c r="Q583" s="27">
        <f t="shared" si="23"/>
        <v>10551</v>
      </c>
      <c r="R583" s="28">
        <f>+VLOOKUP(A583,Hoja1!$D$3:$S$1124,13,FALSE)</f>
        <v>2360</v>
      </c>
      <c r="S583" s="25">
        <f>+VLOOKUP(A583,Hoja1!$D$3:$S$1124,14,FALSE)</f>
        <v>41</v>
      </c>
      <c r="T583" s="25">
        <f>+VLOOKUP(A583,Hoja1!$D$3:$S$1124,15,FALSE)</f>
        <v>1</v>
      </c>
      <c r="U583" s="25">
        <f>+VLOOKUP(A583,Hoja1!$D$3:$S$1124,16,FALSE)</f>
        <v>8149</v>
      </c>
      <c r="V583" s="25"/>
      <c r="W583" s="27">
        <f t="shared" si="3"/>
        <v>0</v>
      </c>
      <c r="X583" s="25"/>
      <c r="Y583" s="25"/>
      <c r="Z583" s="25"/>
      <c r="AA583" s="25"/>
      <c r="AB583" s="25"/>
    </row>
    <row r="584" spans="1:28" ht="13.15">
      <c r="A584" s="24">
        <v>27075</v>
      </c>
      <c r="B584" s="25" t="s">
        <v>686</v>
      </c>
      <c r="C584" s="25" t="s">
        <v>692</v>
      </c>
      <c r="D584" s="26">
        <v>10279</v>
      </c>
      <c r="E584" s="27">
        <f t="shared" si="0"/>
        <v>9858</v>
      </c>
      <c r="F584" s="25">
        <f>+VLOOKUP(A584,Hoja1!$D$3:$S$1124,3,FALSE)</f>
        <v>7327</v>
      </c>
      <c r="G584" s="25">
        <f>+VLOOKUP(A584,Hoja1!$D$3:$S$1124,4,FALSE)</f>
        <v>1334</v>
      </c>
      <c r="H584" s="25">
        <f>+VLOOKUP(A584,Hoja1!$D$3:$S$1124,5,FALSE)</f>
        <v>92</v>
      </c>
      <c r="I584" s="25">
        <f>+VLOOKUP(A584,Hoja1!$D$3:$S$1124,6,FALSE)</f>
        <v>1091</v>
      </c>
      <c r="J584" s="25">
        <f>+VLOOKUP(A584,Hoja1!$D$3:$S$1124,7,FALSE)</f>
        <v>14</v>
      </c>
      <c r="K584" s="27">
        <f t="shared" si="22"/>
        <v>9112</v>
      </c>
      <c r="L584" s="25">
        <f>+VLOOKUP(A584,Hoja1!$D$3:$S$1124,8,FALSE)</f>
        <v>4227</v>
      </c>
      <c r="M584" s="25">
        <f>+VLOOKUP(A584,Hoja1!$D$3:$S$1124,9,FALSE)</f>
        <v>2367</v>
      </c>
      <c r="N584" s="25">
        <f>+VLOOKUP(A584,Hoja1!$D$3:$S$1124,10,FALSE)</f>
        <v>284</v>
      </c>
      <c r="O584" s="25">
        <f>+VLOOKUP(A584,Hoja1!$D$3:$S$1124,11,FALSE)</f>
        <v>142</v>
      </c>
      <c r="P584" s="25">
        <f>+VLOOKUP(A584,Hoja1!$D$3:$S$1124,12,FALSE)</f>
        <v>2092</v>
      </c>
      <c r="Q584" s="27">
        <f t="shared" si="23"/>
        <v>9125</v>
      </c>
      <c r="R584" s="28">
        <f>+VLOOKUP(A584,Hoja1!$D$3:$S$1124,13,FALSE)</f>
        <v>2738</v>
      </c>
      <c r="S584" s="25">
        <f>+VLOOKUP(A584,Hoja1!$D$3:$S$1124,14,FALSE)</f>
        <v>2439</v>
      </c>
      <c r="T584" s="25">
        <f>+VLOOKUP(A584,Hoja1!$D$3:$S$1124,15,FALSE)</f>
        <v>16</v>
      </c>
      <c r="U584" s="25">
        <f>+VLOOKUP(A584,Hoja1!$D$3:$S$1124,16,FALSE)</f>
        <v>3932</v>
      </c>
      <c r="V584" s="25"/>
      <c r="W584" s="27">
        <f t="shared" si="3"/>
        <v>0</v>
      </c>
      <c r="X584" s="25"/>
      <c r="Y584" s="25"/>
      <c r="Z584" s="25"/>
      <c r="AA584" s="25"/>
      <c r="AB584" s="25"/>
    </row>
    <row r="585" spans="1:28" ht="13.15">
      <c r="A585" s="24">
        <v>27077</v>
      </c>
      <c r="B585" s="25" t="s">
        <v>686</v>
      </c>
      <c r="C585" s="25" t="s">
        <v>693</v>
      </c>
      <c r="D585" s="26">
        <v>30472</v>
      </c>
      <c r="E585" s="27">
        <f t="shared" si="0"/>
        <v>19163</v>
      </c>
      <c r="F585" s="25">
        <f>+VLOOKUP(A585,Hoja1!$D$3:$S$1124,3,FALSE)</f>
        <v>6204</v>
      </c>
      <c r="G585" s="25">
        <f>+VLOOKUP(A585,Hoja1!$D$3:$S$1124,4,FALSE)</f>
        <v>662</v>
      </c>
      <c r="H585" s="25">
        <f>+VLOOKUP(A585,Hoja1!$D$3:$S$1124,5,FALSE)</f>
        <v>89</v>
      </c>
      <c r="I585" s="25">
        <f>+VLOOKUP(A585,Hoja1!$D$3:$S$1124,6,FALSE)</f>
        <v>11670</v>
      </c>
      <c r="J585" s="25">
        <f>+VLOOKUP(A585,Hoja1!$D$3:$S$1124,7,FALSE)</f>
        <v>538</v>
      </c>
      <c r="K585" s="27">
        <f t="shared" si="22"/>
        <v>17486</v>
      </c>
      <c r="L585" s="25">
        <f>+VLOOKUP(A585,Hoja1!$D$3:$S$1124,8,FALSE)</f>
        <v>1691</v>
      </c>
      <c r="M585" s="25">
        <f>+VLOOKUP(A585,Hoja1!$D$3:$S$1124,9,FALSE)</f>
        <v>2127</v>
      </c>
      <c r="N585" s="25">
        <f>+VLOOKUP(A585,Hoja1!$D$3:$S$1124,10,FALSE)</f>
        <v>972</v>
      </c>
      <c r="O585" s="25">
        <f>+VLOOKUP(A585,Hoja1!$D$3:$S$1124,11,FALSE)</f>
        <v>348</v>
      </c>
      <c r="P585" s="25">
        <f>+VLOOKUP(A585,Hoja1!$D$3:$S$1124,12,FALSE)</f>
        <v>12348</v>
      </c>
      <c r="Q585" s="27">
        <f t="shared" si="23"/>
        <v>18440</v>
      </c>
      <c r="R585" s="28">
        <f>+VLOOKUP(A585,Hoja1!$D$3:$S$1124,13,FALSE)</f>
        <v>2102</v>
      </c>
      <c r="S585" s="25">
        <f>+VLOOKUP(A585,Hoja1!$D$3:$S$1124,14,FALSE)</f>
        <v>20</v>
      </c>
      <c r="T585" s="25">
        <f>+VLOOKUP(A585,Hoja1!$D$3:$S$1124,15,FALSE)</f>
        <v>1</v>
      </c>
      <c r="U585" s="25">
        <f>+VLOOKUP(A585,Hoja1!$D$3:$S$1124,16,FALSE)</f>
        <v>16317</v>
      </c>
      <c r="V585" s="25"/>
      <c r="W585" s="27">
        <f t="shared" si="3"/>
        <v>0</v>
      </c>
      <c r="X585" s="25"/>
      <c r="Y585" s="25"/>
      <c r="Z585" s="25"/>
      <c r="AA585" s="25"/>
      <c r="AB585" s="25"/>
    </row>
    <row r="586" spans="1:28" ht="13.15">
      <c r="A586" s="24">
        <v>27099</v>
      </c>
      <c r="B586" s="25" t="s">
        <v>686</v>
      </c>
      <c r="C586" s="25" t="s">
        <v>694</v>
      </c>
      <c r="D586" s="26">
        <v>12326</v>
      </c>
      <c r="E586" s="27">
        <f t="shared" si="0"/>
        <v>13442</v>
      </c>
      <c r="F586" s="25">
        <f>+VLOOKUP(A586,Hoja1!$D$3:$S$1124,3,FALSE)</f>
        <v>2234</v>
      </c>
      <c r="G586" s="25">
        <f>+VLOOKUP(A586,Hoja1!$D$3:$S$1124,4,FALSE)</f>
        <v>636</v>
      </c>
      <c r="H586" s="25">
        <f>+VLOOKUP(A586,Hoja1!$D$3:$S$1124,5,FALSE)</f>
        <v>32</v>
      </c>
      <c r="I586" s="25">
        <f>+VLOOKUP(A586,Hoja1!$D$3:$S$1124,6,FALSE)</f>
        <v>10109</v>
      </c>
      <c r="J586" s="25">
        <f>+VLOOKUP(A586,Hoja1!$D$3:$S$1124,7,FALSE)</f>
        <v>431</v>
      </c>
      <c r="K586" s="27">
        <f t="shared" si="22"/>
        <v>10889</v>
      </c>
      <c r="L586" s="25">
        <f>+VLOOKUP(A586,Hoja1!$D$3:$S$1124,8,FALSE)</f>
        <v>478</v>
      </c>
      <c r="M586" s="25">
        <f>+VLOOKUP(A586,Hoja1!$D$3:$S$1124,9,FALSE)</f>
        <v>2585</v>
      </c>
      <c r="N586" s="25">
        <f>+VLOOKUP(A586,Hoja1!$D$3:$S$1124,10,FALSE)</f>
        <v>84</v>
      </c>
      <c r="O586" s="25">
        <f>+VLOOKUP(A586,Hoja1!$D$3:$S$1124,11,FALSE)</f>
        <v>177</v>
      </c>
      <c r="P586" s="25">
        <f>+VLOOKUP(A586,Hoja1!$D$3:$S$1124,12,FALSE)</f>
        <v>7565</v>
      </c>
      <c r="Q586" s="27">
        <f t="shared" si="23"/>
        <v>11924</v>
      </c>
      <c r="R586" s="28">
        <f>+VLOOKUP(A586,Hoja1!$D$3:$S$1124,13,FALSE)</f>
        <v>1045</v>
      </c>
      <c r="S586" s="25">
        <f>+VLOOKUP(A586,Hoja1!$D$3:$S$1124,14,FALSE)</f>
        <v>4</v>
      </c>
      <c r="T586" s="25">
        <f>+VLOOKUP(A586,Hoja1!$D$3:$S$1124,15,FALSE)</f>
        <v>0</v>
      </c>
      <c r="U586" s="25">
        <f>+VLOOKUP(A586,Hoja1!$D$3:$S$1124,16,FALSE)</f>
        <v>10875</v>
      </c>
      <c r="V586" s="25"/>
      <c r="W586" s="27">
        <f t="shared" si="3"/>
        <v>0</v>
      </c>
      <c r="X586" s="25"/>
      <c r="Y586" s="25"/>
      <c r="Z586" s="25"/>
      <c r="AA586" s="25"/>
      <c r="AB586" s="25"/>
    </row>
    <row r="587" spans="1:28" ht="13.15">
      <c r="A587" s="24">
        <v>27135</v>
      </c>
      <c r="B587" s="25" t="s">
        <v>686</v>
      </c>
      <c r="C587" s="25" t="s">
        <v>695</v>
      </c>
      <c r="D587" s="26">
        <v>6286</v>
      </c>
      <c r="E587" s="27">
        <f t="shared" si="0"/>
        <v>6706</v>
      </c>
      <c r="F587" s="25">
        <f>+VLOOKUP(A587,Hoja1!$D$3:$S$1124,3,FALSE)</f>
        <v>2015</v>
      </c>
      <c r="G587" s="25">
        <f>+VLOOKUP(A587,Hoja1!$D$3:$S$1124,4,FALSE)</f>
        <v>60</v>
      </c>
      <c r="H587" s="25">
        <f>+VLOOKUP(A587,Hoja1!$D$3:$S$1124,5,FALSE)</f>
        <v>69</v>
      </c>
      <c r="I587" s="25">
        <f>+VLOOKUP(A587,Hoja1!$D$3:$S$1124,6,FALSE)</f>
        <v>4361</v>
      </c>
      <c r="J587" s="25">
        <f>+VLOOKUP(A587,Hoja1!$D$3:$S$1124,7,FALSE)</f>
        <v>201</v>
      </c>
      <c r="K587" s="27">
        <f t="shared" si="22"/>
        <v>5529</v>
      </c>
      <c r="L587" s="25">
        <f>+VLOOKUP(A587,Hoja1!$D$3:$S$1124,8,FALSE)</f>
        <v>2142</v>
      </c>
      <c r="M587" s="25">
        <f>+VLOOKUP(A587,Hoja1!$D$3:$S$1124,9,FALSE)</f>
        <v>1097</v>
      </c>
      <c r="N587" s="25">
        <f>+VLOOKUP(A587,Hoja1!$D$3:$S$1124,10,FALSE)</f>
        <v>516</v>
      </c>
      <c r="O587" s="25">
        <f>+VLOOKUP(A587,Hoja1!$D$3:$S$1124,11,FALSE)</f>
        <v>217</v>
      </c>
      <c r="P587" s="25">
        <f>+VLOOKUP(A587,Hoja1!$D$3:$S$1124,12,FALSE)</f>
        <v>1557</v>
      </c>
      <c r="Q587" s="27">
        <f t="shared" si="23"/>
        <v>5649</v>
      </c>
      <c r="R587" s="28">
        <f>+VLOOKUP(A587,Hoja1!$D$3:$S$1124,13,FALSE)</f>
        <v>955</v>
      </c>
      <c r="S587" s="25">
        <f>+VLOOKUP(A587,Hoja1!$D$3:$S$1124,14,FALSE)</f>
        <v>1167</v>
      </c>
      <c r="T587" s="25">
        <f>+VLOOKUP(A587,Hoja1!$D$3:$S$1124,15,FALSE)</f>
        <v>3</v>
      </c>
      <c r="U587" s="25">
        <f>+VLOOKUP(A587,Hoja1!$D$3:$S$1124,16,FALSE)</f>
        <v>3524</v>
      </c>
      <c r="V587" s="25"/>
      <c r="W587" s="27">
        <f t="shared" si="3"/>
        <v>0</v>
      </c>
      <c r="X587" s="25"/>
      <c r="Y587" s="25"/>
      <c r="Z587" s="25"/>
      <c r="AA587" s="25"/>
      <c r="AB587" s="25"/>
    </row>
    <row r="588" spans="1:28" ht="13.15">
      <c r="A588" s="24">
        <v>27150</v>
      </c>
      <c r="B588" s="25" t="s">
        <v>686</v>
      </c>
      <c r="C588" s="25" t="s">
        <v>696</v>
      </c>
      <c r="D588" s="26">
        <v>19509</v>
      </c>
      <c r="E588" s="27">
        <f t="shared" si="0"/>
        <v>14252</v>
      </c>
      <c r="F588" s="25">
        <f>+VLOOKUP(A588,Hoja1!$D$3:$S$1124,3,FALSE)</f>
        <v>2206</v>
      </c>
      <c r="G588" s="25">
        <f>+VLOOKUP(A588,Hoja1!$D$3:$S$1124,4,FALSE)</f>
        <v>281</v>
      </c>
      <c r="H588" s="25">
        <f>+VLOOKUP(A588,Hoja1!$D$3:$S$1124,5,FALSE)</f>
        <v>94</v>
      </c>
      <c r="I588" s="25">
        <f>+VLOOKUP(A588,Hoja1!$D$3:$S$1124,6,FALSE)</f>
        <v>11168</v>
      </c>
      <c r="J588" s="25">
        <f>+VLOOKUP(A588,Hoja1!$D$3:$S$1124,7,FALSE)</f>
        <v>503</v>
      </c>
      <c r="K588" s="27">
        <f t="shared" si="22"/>
        <v>12525</v>
      </c>
      <c r="L588" s="25">
        <f>+VLOOKUP(A588,Hoja1!$D$3:$S$1124,8,FALSE)</f>
        <v>884</v>
      </c>
      <c r="M588" s="25">
        <f>+VLOOKUP(A588,Hoja1!$D$3:$S$1124,9,FALSE)</f>
        <v>2099</v>
      </c>
      <c r="N588" s="25">
        <f>+VLOOKUP(A588,Hoja1!$D$3:$S$1124,10,FALSE)</f>
        <v>54</v>
      </c>
      <c r="O588" s="25">
        <f>+VLOOKUP(A588,Hoja1!$D$3:$S$1124,11,FALSE)</f>
        <v>586</v>
      </c>
      <c r="P588" s="25">
        <f>+VLOOKUP(A588,Hoja1!$D$3:$S$1124,12,FALSE)</f>
        <v>8902</v>
      </c>
      <c r="Q588" s="27">
        <f t="shared" si="23"/>
        <v>13042</v>
      </c>
      <c r="R588" s="28">
        <f>+VLOOKUP(A588,Hoja1!$D$3:$S$1124,13,FALSE)</f>
        <v>1170</v>
      </c>
      <c r="S588" s="25">
        <f>+VLOOKUP(A588,Hoja1!$D$3:$S$1124,14,FALSE)</f>
        <v>857</v>
      </c>
      <c r="T588" s="25">
        <f>+VLOOKUP(A588,Hoja1!$D$3:$S$1124,15,FALSE)</f>
        <v>0</v>
      </c>
      <c r="U588" s="25">
        <f>+VLOOKUP(A588,Hoja1!$D$3:$S$1124,16,FALSE)</f>
        <v>11015</v>
      </c>
      <c r="V588" s="25"/>
      <c r="W588" s="27">
        <f t="shared" si="3"/>
        <v>0</v>
      </c>
      <c r="X588" s="25"/>
      <c r="Y588" s="25"/>
      <c r="Z588" s="25"/>
      <c r="AA588" s="25"/>
      <c r="AB588" s="25"/>
    </row>
    <row r="589" spans="1:28" ht="13.15">
      <c r="A589" s="24">
        <v>27160</v>
      </c>
      <c r="B589" s="25" t="s">
        <v>686</v>
      </c>
      <c r="C589" s="25" t="s">
        <v>697</v>
      </c>
      <c r="D589" s="26">
        <v>5760</v>
      </c>
      <c r="E589" s="27">
        <f t="shared" si="0"/>
        <v>6487</v>
      </c>
      <c r="F589" s="25">
        <f>+VLOOKUP(A589,Hoja1!$D$3:$S$1124,3,FALSE)</f>
        <v>1990</v>
      </c>
      <c r="G589" s="25">
        <f>+VLOOKUP(A589,Hoja1!$D$3:$S$1124,4,FALSE)</f>
        <v>32</v>
      </c>
      <c r="H589" s="25">
        <f>+VLOOKUP(A589,Hoja1!$D$3:$S$1124,5,FALSE)</f>
        <v>61</v>
      </c>
      <c r="I589" s="25">
        <f>+VLOOKUP(A589,Hoja1!$D$3:$S$1124,6,FALSE)</f>
        <v>4282</v>
      </c>
      <c r="J589" s="25">
        <f>+VLOOKUP(A589,Hoja1!$D$3:$S$1124,7,FALSE)</f>
        <v>122</v>
      </c>
      <c r="K589" s="27">
        <f t="shared" si="22"/>
        <v>4595</v>
      </c>
      <c r="L589" s="25">
        <f>+VLOOKUP(A589,Hoja1!$D$3:$S$1124,8,FALSE)</f>
        <v>1808</v>
      </c>
      <c r="M589" s="25">
        <f>+VLOOKUP(A589,Hoja1!$D$3:$S$1124,9,FALSE)</f>
        <v>770</v>
      </c>
      <c r="N589" s="25">
        <f>+VLOOKUP(A589,Hoja1!$D$3:$S$1124,10,FALSE)</f>
        <v>183</v>
      </c>
      <c r="O589" s="25">
        <f>+VLOOKUP(A589,Hoja1!$D$3:$S$1124,11,FALSE)</f>
        <v>279</v>
      </c>
      <c r="P589" s="25">
        <f>+VLOOKUP(A589,Hoja1!$D$3:$S$1124,12,FALSE)</f>
        <v>1555</v>
      </c>
      <c r="Q589" s="27">
        <f t="shared" si="23"/>
        <v>4682</v>
      </c>
      <c r="R589" s="28">
        <f>+VLOOKUP(A589,Hoja1!$D$3:$S$1124,13,FALSE)</f>
        <v>3216</v>
      </c>
      <c r="S589" s="25">
        <f>+VLOOKUP(A589,Hoja1!$D$3:$S$1124,14,FALSE)</f>
        <v>97</v>
      </c>
      <c r="T589" s="25">
        <f>+VLOOKUP(A589,Hoja1!$D$3:$S$1124,15,FALSE)</f>
        <v>0</v>
      </c>
      <c r="U589" s="25">
        <f>+VLOOKUP(A589,Hoja1!$D$3:$S$1124,16,FALSE)</f>
        <v>1369</v>
      </c>
      <c r="V589" s="25"/>
      <c r="W589" s="27">
        <f t="shared" si="3"/>
        <v>0</v>
      </c>
      <c r="X589" s="25"/>
      <c r="Y589" s="25"/>
      <c r="Z589" s="25"/>
      <c r="AA589" s="25"/>
      <c r="AB589" s="25"/>
    </row>
    <row r="590" spans="1:28" ht="13.15">
      <c r="A590" s="24">
        <v>27205</v>
      </c>
      <c r="B590" s="25" t="s">
        <v>686</v>
      </c>
      <c r="C590" s="25" t="s">
        <v>698</v>
      </c>
      <c r="D590" s="26">
        <v>12367</v>
      </c>
      <c r="E590" s="27">
        <f t="shared" si="0"/>
        <v>13721</v>
      </c>
      <c r="F590" s="25">
        <f>+VLOOKUP(A590,Hoja1!$D$3:$S$1124,3,FALSE)</f>
        <v>3542</v>
      </c>
      <c r="G590" s="25">
        <f>+VLOOKUP(A590,Hoja1!$D$3:$S$1124,4,FALSE)</f>
        <v>810</v>
      </c>
      <c r="H590" s="25">
        <f>+VLOOKUP(A590,Hoja1!$D$3:$S$1124,5,FALSE)</f>
        <v>43</v>
      </c>
      <c r="I590" s="25">
        <f>+VLOOKUP(A590,Hoja1!$D$3:$S$1124,6,FALSE)</f>
        <v>9059</v>
      </c>
      <c r="J590" s="25">
        <f>+VLOOKUP(A590,Hoja1!$D$3:$S$1124,7,FALSE)</f>
        <v>267</v>
      </c>
      <c r="K590" s="27">
        <f t="shared" si="22"/>
        <v>11968</v>
      </c>
      <c r="L590" s="25">
        <f>+VLOOKUP(A590,Hoja1!$D$3:$S$1124,8,FALSE)</f>
        <v>6061</v>
      </c>
      <c r="M590" s="25">
        <f>+VLOOKUP(A590,Hoja1!$D$3:$S$1124,9,FALSE)</f>
        <v>1644</v>
      </c>
      <c r="N590" s="25">
        <f>+VLOOKUP(A590,Hoja1!$D$3:$S$1124,10,FALSE)</f>
        <v>2102</v>
      </c>
      <c r="O590" s="25">
        <f>+VLOOKUP(A590,Hoja1!$D$3:$S$1124,11,FALSE)</f>
        <v>344</v>
      </c>
      <c r="P590" s="25">
        <f>+VLOOKUP(A590,Hoja1!$D$3:$S$1124,12,FALSE)</f>
        <v>1817</v>
      </c>
      <c r="Q590" s="27">
        <f t="shared" si="23"/>
        <v>12227</v>
      </c>
      <c r="R590" s="28">
        <f>+VLOOKUP(A590,Hoja1!$D$3:$S$1124,13,FALSE)</f>
        <v>7806</v>
      </c>
      <c r="S590" s="25">
        <f>+VLOOKUP(A590,Hoja1!$D$3:$S$1124,14,FALSE)</f>
        <v>1474</v>
      </c>
      <c r="T590" s="25">
        <f>+VLOOKUP(A590,Hoja1!$D$3:$S$1124,15,FALSE)</f>
        <v>0</v>
      </c>
      <c r="U590" s="25">
        <f>+VLOOKUP(A590,Hoja1!$D$3:$S$1124,16,FALSE)</f>
        <v>2947</v>
      </c>
      <c r="V590" s="25"/>
      <c r="W590" s="27">
        <f t="shared" si="3"/>
        <v>0</v>
      </c>
      <c r="X590" s="25"/>
      <c r="Y590" s="25"/>
      <c r="Z590" s="25"/>
      <c r="AA590" s="25"/>
      <c r="AB590" s="25"/>
    </row>
    <row r="591" spans="1:28" ht="13.15">
      <c r="A591" s="24">
        <v>27245</v>
      </c>
      <c r="B591" s="25" t="s">
        <v>686</v>
      </c>
      <c r="C591" s="25" t="s">
        <v>699</v>
      </c>
      <c r="D591" s="26">
        <v>8212</v>
      </c>
      <c r="E591" s="27">
        <f t="shared" si="0"/>
        <v>9847</v>
      </c>
      <c r="F591" s="25">
        <f>+VLOOKUP(A591,Hoja1!$D$3:$S$1124,3,FALSE)</f>
        <v>4400</v>
      </c>
      <c r="G591" s="25">
        <f>+VLOOKUP(A591,Hoja1!$D$3:$S$1124,4,FALSE)</f>
        <v>1814</v>
      </c>
      <c r="H591" s="25">
        <f>+VLOOKUP(A591,Hoja1!$D$3:$S$1124,5,FALSE)</f>
        <v>12</v>
      </c>
      <c r="I591" s="25">
        <f>+VLOOKUP(A591,Hoja1!$D$3:$S$1124,6,FALSE)</f>
        <v>3509</v>
      </c>
      <c r="J591" s="25">
        <f>+VLOOKUP(A591,Hoja1!$D$3:$S$1124,7,FALSE)</f>
        <v>112</v>
      </c>
      <c r="K591" s="27">
        <f t="shared" si="22"/>
        <v>7655</v>
      </c>
      <c r="L591" s="25">
        <f>+VLOOKUP(A591,Hoja1!$D$3:$S$1124,8,FALSE)</f>
        <v>3067</v>
      </c>
      <c r="M591" s="25">
        <f>+VLOOKUP(A591,Hoja1!$D$3:$S$1124,9,FALSE)</f>
        <v>209</v>
      </c>
      <c r="N591" s="25">
        <f>+VLOOKUP(A591,Hoja1!$D$3:$S$1124,10,FALSE)</f>
        <v>1975</v>
      </c>
      <c r="O591" s="25">
        <f>+VLOOKUP(A591,Hoja1!$D$3:$S$1124,11,FALSE)</f>
        <v>322</v>
      </c>
      <c r="P591" s="25">
        <f>+VLOOKUP(A591,Hoja1!$D$3:$S$1124,12,FALSE)</f>
        <v>2082</v>
      </c>
      <c r="Q591" s="27">
        <f t="shared" si="23"/>
        <v>7866</v>
      </c>
      <c r="R591" s="28">
        <f>+VLOOKUP(A591,Hoja1!$D$3:$S$1124,13,FALSE)</f>
        <v>3564</v>
      </c>
      <c r="S591" s="25">
        <f>+VLOOKUP(A591,Hoja1!$D$3:$S$1124,14,FALSE)</f>
        <v>1206</v>
      </c>
      <c r="T591" s="25">
        <f>+VLOOKUP(A591,Hoja1!$D$3:$S$1124,15,FALSE)</f>
        <v>5</v>
      </c>
      <c r="U591" s="25">
        <f>+VLOOKUP(A591,Hoja1!$D$3:$S$1124,16,FALSE)</f>
        <v>3091</v>
      </c>
      <c r="V591" s="25"/>
      <c r="W591" s="27">
        <f t="shared" si="3"/>
        <v>0</v>
      </c>
      <c r="X591" s="25"/>
      <c r="Y591" s="25"/>
      <c r="Z591" s="25"/>
      <c r="AA591" s="25"/>
      <c r="AB591" s="25"/>
    </row>
    <row r="592" spans="1:28" ht="13.15">
      <c r="A592" s="24">
        <v>27250</v>
      </c>
      <c r="B592" s="25" t="s">
        <v>686</v>
      </c>
      <c r="C592" s="25" t="s">
        <v>700</v>
      </c>
      <c r="D592" s="26">
        <v>22890</v>
      </c>
      <c r="E592" s="27">
        <f t="shared" si="0"/>
        <v>12365</v>
      </c>
      <c r="F592" s="25">
        <f>+VLOOKUP(A592,Hoja1!$D$3:$S$1124,3,FALSE)</f>
        <v>1912</v>
      </c>
      <c r="G592" s="25">
        <f>+VLOOKUP(A592,Hoja1!$D$3:$S$1124,4,FALSE)</f>
        <v>510</v>
      </c>
      <c r="H592" s="25">
        <f>+VLOOKUP(A592,Hoja1!$D$3:$S$1124,5,FALSE)</f>
        <v>51</v>
      </c>
      <c r="I592" s="25">
        <f>+VLOOKUP(A592,Hoja1!$D$3:$S$1124,6,FALSE)</f>
        <v>9043</v>
      </c>
      <c r="J592" s="25">
        <f>+VLOOKUP(A592,Hoja1!$D$3:$S$1124,7,FALSE)</f>
        <v>849</v>
      </c>
      <c r="K592" s="27">
        <f t="shared" si="22"/>
        <v>10547</v>
      </c>
      <c r="L592" s="25">
        <f>+VLOOKUP(A592,Hoja1!$D$3:$S$1124,8,FALSE)</f>
        <v>258</v>
      </c>
      <c r="M592" s="25">
        <f>+VLOOKUP(A592,Hoja1!$D$3:$S$1124,9,FALSE)</f>
        <v>2632</v>
      </c>
      <c r="N592" s="25">
        <f>+VLOOKUP(A592,Hoja1!$D$3:$S$1124,10,FALSE)</f>
        <v>141</v>
      </c>
      <c r="O592" s="25">
        <f>+VLOOKUP(A592,Hoja1!$D$3:$S$1124,11,FALSE)</f>
        <v>195</v>
      </c>
      <c r="P592" s="25">
        <f>+VLOOKUP(A592,Hoja1!$D$3:$S$1124,12,FALSE)</f>
        <v>7321</v>
      </c>
      <c r="Q592" s="27">
        <f t="shared" si="23"/>
        <v>11557</v>
      </c>
      <c r="R592" s="28">
        <f>+VLOOKUP(A592,Hoja1!$D$3:$S$1124,13,FALSE)</f>
        <v>1163</v>
      </c>
      <c r="S592" s="25">
        <f>+VLOOKUP(A592,Hoja1!$D$3:$S$1124,14,FALSE)</f>
        <v>349</v>
      </c>
      <c r="T592" s="25">
        <f>+VLOOKUP(A592,Hoja1!$D$3:$S$1124,15,FALSE)</f>
        <v>0</v>
      </c>
      <c r="U592" s="25">
        <f>+VLOOKUP(A592,Hoja1!$D$3:$S$1124,16,FALSE)</f>
        <v>10045</v>
      </c>
      <c r="V592" s="25"/>
      <c r="W592" s="27">
        <f t="shared" si="3"/>
        <v>0</v>
      </c>
      <c r="X592" s="25"/>
      <c r="Y592" s="25"/>
      <c r="Z592" s="25"/>
      <c r="AA592" s="25"/>
      <c r="AB592" s="25"/>
    </row>
    <row r="593" spans="1:28" ht="13.15">
      <c r="A593" s="24">
        <v>27361</v>
      </c>
      <c r="B593" s="25" t="s">
        <v>686</v>
      </c>
      <c r="C593" s="25" t="s">
        <v>701</v>
      </c>
      <c r="D593" s="26">
        <v>30806</v>
      </c>
      <c r="E593" s="27">
        <f t="shared" si="0"/>
        <v>27499</v>
      </c>
      <c r="F593" s="25">
        <f>+VLOOKUP(A593,Hoja1!$D$3:$S$1124,3,FALSE)</f>
        <v>396</v>
      </c>
      <c r="G593" s="25">
        <f>+VLOOKUP(A593,Hoja1!$D$3:$S$1124,4,FALSE)</f>
        <v>416</v>
      </c>
      <c r="H593" s="25">
        <f>+VLOOKUP(A593,Hoja1!$D$3:$S$1124,5,FALSE)</f>
        <v>811</v>
      </c>
      <c r="I593" s="25">
        <f>+VLOOKUP(A593,Hoja1!$D$3:$S$1124,6,FALSE)</f>
        <v>24926</v>
      </c>
      <c r="J593" s="25">
        <f>+VLOOKUP(A593,Hoja1!$D$3:$S$1124,7,FALSE)</f>
        <v>950</v>
      </c>
      <c r="K593" s="27">
        <f t="shared" si="22"/>
        <v>26974</v>
      </c>
      <c r="L593" s="25">
        <f>+VLOOKUP(A593,Hoja1!$D$3:$S$1124,8,FALSE)</f>
        <v>2247</v>
      </c>
      <c r="M593" s="25">
        <f>+VLOOKUP(A593,Hoja1!$D$3:$S$1124,9,FALSE)</f>
        <v>5995</v>
      </c>
      <c r="N593" s="25">
        <f>+VLOOKUP(A593,Hoja1!$D$3:$S$1124,10,FALSE)</f>
        <v>6146</v>
      </c>
      <c r="O593" s="25">
        <f>+VLOOKUP(A593,Hoja1!$D$3:$S$1124,11,FALSE)</f>
        <v>8729</v>
      </c>
      <c r="P593" s="25">
        <f>+VLOOKUP(A593,Hoja1!$D$3:$S$1124,12,FALSE)</f>
        <v>3857</v>
      </c>
      <c r="Q593" s="27">
        <f t="shared" si="23"/>
        <v>27314</v>
      </c>
      <c r="R593" s="28">
        <f>+VLOOKUP(A593,Hoja1!$D$3:$S$1124,13,FALSE)</f>
        <v>14929</v>
      </c>
      <c r="S593" s="25">
        <f>+VLOOKUP(A593,Hoja1!$D$3:$S$1124,14,FALSE)</f>
        <v>789</v>
      </c>
      <c r="T593" s="25">
        <f>+VLOOKUP(A593,Hoja1!$D$3:$S$1124,15,FALSE)</f>
        <v>12</v>
      </c>
      <c r="U593" s="25">
        <f>+VLOOKUP(A593,Hoja1!$D$3:$S$1124,16,FALSE)</f>
        <v>11584</v>
      </c>
      <c r="V593" s="25"/>
      <c r="W593" s="27">
        <f t="shared" si="3"/>
        <v>0</v>
      </c>
      <c r="X593" s="25"/>
      <c r="Y593" s="25"/>
      <c r="Z593" s="25"/>
      <c r="AA593" s="25"/>
      <c r="AB593" s="25"/>
    </row>
    <row r="594" spans="1:28" ht="13.15">
      <c r="A594" s="24">
        <v>27372</v>
      </c>
      <c r="B594" s="25" t="s">
        <v>686</v>
      </c>
      <c r="C594" s="25" t="s">
        <v>702</v>
      </c>
      <c r="D594" s="26">
        <v>6841</v>
      </c>
      <c r="E594" s="27">
        <f t="shared" si="0"/>
        <v>4454</v>
      </c>
      <c r="F594" s="25">
        <f>+VLOOKUP(A594,Hoja1!$D$3:$S$1124,3,FALSE)</f>
        <v>2162</v>
      </c>
      <c r="G594" s="25">
        <f>+VLOOKUP(A594,Hoja1!$D$3:$S$1124,4,FALSE)</f>
        <v>227</v>
      </c>
      <c r="H594" s="25">
        <f>+VLOOKUP(A594,Hoja1!$D$3:$S$1124,5,FALSE)</f>
        <v>26</v>
      </c>
      <c r="I594" s="25">
        <f>+VLOOKUP(A594,Hoja1!$D$3:$S$1124,6,FALSE)</f>
        <v>1787</v>
      </c>
      <c r="J594" s="25">
        <f>+VLOOKUP(A594,Hoja1!$D$3:$S$1124,7,FALSE)</f>
        <v>252</v>
      </c>
      <c r="K594" s="27">
        <f t="shared" si="22"/>
        <v>3835</v>
      </c>
      <c r="L594" s="25">
        <f>+VLOOKUP(A594,Hoja1!$D$3:$S$1124,8,FALSE)</f>
        <v>1254</v>
      </c>
      <c r="M594" s="25">
        <f>+VLOOKUP(A594,Hoja1!$D$3:$S$1124,9,FALSE)</f>
        <v>130</v>
      </c>
      <c r="N594" s="25">
        <f>+VLOOKUP(A594,Hoja1!$D$3:$S$1124,10,FALSE)</f>
        <v>121</v>
      </c>
      <c r="O594" s="25">
        <f>+VLOOKUP(A594,Hoja1!$D$3:$S$1124,11,FALSE)</f>
        <v>87</v>
      </c>
      <c r="P594" s="25">
        <f>+VLOOKUP(A594,Hoja1!$D$3:$S$1124,12,FALSE)</f>
        <v>2243</v>
      </c>
      <c r="Q594" s="27">
        <f t="shared" si="23"/>
        <v>4073</v>
      </c>
      <c r="R594" s="28">
        <f>+VLOOKUP(A594,Hoja1!$D$3:$S$1124,13,FALSE)</f>
        <v>1329</v>
      </c>
      <c r="S594" s="25">
        <f>+VLOOKUP(A594,Hoja1!$D$3:$S$1124,14,FALSE)</f>
        <v>116</v>
      </c>
      <c r="T594" s="25">
        <f>+VLOOKUP(A594,Hoja1!$D$3:$S$1124,15,FALSE)</f>
        <v>0</v>
      </c>
      <c r="U594" s="25">
        <f>+VLOOKUP(A594,Hoja1!$D$3:$S$1124,16,FALSE)</f>
        <v>2628</v>
      </c>
      <c r="V594" s="25"/>
      <c r="W594" s="27">
        <f t="shared" si="3"/>
        <v>0</v>
      </c>
      <c r="X594" s="25"/>
      <c r="Y594" s="25"/>
      <c r="Z594" s="25"/>
      <c r="AA594" s="25"/>
      <c r="AB594" s="25"/>
    </row>
    <row r="595" spans="1:28" ht="13.15">
      <c r="A595" s="24">
        <v>27413</v>
      </c>
      <c r="B595" s="25" t="s">
        <v>686</v>
      </c>
      <c r="C595" s="25" t="s">
        <v>703</v>
      </c>
      <c r="D595" s="26">
        <v>9913</v>
      </c>
      <c r="E595" s="27">
        <f t="shared" si="0"/>
        <v>10227</v>
      </c>
      <c r="F595" s="25">
        <f>+VLOOKUP(A595,Hoja1!$D$3:$S$1124,3,FALSE)</f>
        <v>1532</v>
      </c>
      <c r="G595" s="25">
        <f>+VLOOKUP(A595,Hoja1!$D$3:$S$1124,4,FALSE)</f>
        <v>139</v>
      </c>
      <c r="H595" s="25">
        <f>+VLOOKUP(A595,Hoja1!$D$3:$S$1124,5,FALSE)</f>
        <v>29</v>
      </c>
      <c r="I595" s="25">
        <f>+VLOOKUP(A595,Hoja1!$D$3:$S$1124,6,FALSE)</f>
        <v>8326</v>
      </c>
      <c r="J595" s="25">
        <f>+VLOOKUP(A595,Hoja1!$D$3:$S$1124,7,FALSE)</f>
        <v>201</v>
      </c>
      <c r="K595" s="27">
        <f t="shared" si="22"/>
        <v>8647</v>
      </c>
      <c r="L595" s="25">
        <f>+VLOOKUP(A595,Hoja1!$D$3:$S$1124,8,FALSE)</f>
        <v>1398</v>
      </c>
      <c r="M595" s="25">
        <f>+VLOOKUP(A595,Hoja1!$D$3:$S$1124,9,FALSE)</f>
        <v>1371</v>
      </c>
      <c r="N595" s="25">
        <f>+VLOOKUP(A595,Hoja1!$D$3:$S$1124,10,FALSE)</f>
        <v>799</v>
      </c>
      <c r="O595" s="25">
        <f>+VLOOKUP(A595,Hoja1!$D$3:$S$1124,11,FALSE)</f>
        <v>166</v>
      </c>
      <c r="P595" s="25">
        <f>+VLOOKUP(A595,Hoja1!$D$3:$S$1124,12,FALSE)</f>
        <v>4913</v>
      </c>
      <c r="Q595" s="27">
        <f t="shared" si="23"/>
        <v>8928</v>
      </c>
      <c r="R595" s="28">
        <f>+VLOOKUP(A595,Hoja1!$D$3:$S$1124,13,FALSE)</f>
        <v>1516</v>
      </c>
      <c r="S595" s="25">
        <f>+VLOOKUP(A595,Hoja1!$D$3:$S$1124,14,FALSE)</f>
        <v>20</v>
      </c>
      <c r="T595" s="25">
        <f>+VLOOKUP(A595,Hoja1!$D$3:$S$1124,15,FALSE)</f>
        <v>0</v>
      </c>
      <c r="U595" s="25">
        <f>+VLOOKUP(A595,Hoja1!$D$3:$S$1124,16,FALSE)</f>
        <v>7392</v>
      </c>
      <c r="V595" s="25"/>
      <c r="W595" s="27">
        <f t="shared" si="3"/>
        <v>0</v>
      </c>
      <c r="X595" s="25"/>
      <c r="Y595" s="25"/>
      <c r="Z595" s="25"/>
      <c r="AA595" s="25"/>
      <c r="AB595" s="25"/>
    </row>
    <row r="596" spans="1:28" ht="13.15">
      <c r="A596" s="24">
        <v>27425</v>
      </c>
      <c r="B596" s="25" t="s">
        <v>686</v>
      </c>
      <c r="C596" s="25" t="s">
        <v>704</v>
      </c>
      <c r="D596" s="26">
        <v>10930</v>
      </c>
      <c r="E596" s="27">
        <f t="shared" si="0"/>
        <v>10416</v>
      </c>
      <c r="F596" s="25">
        <f>+VLOOKUP(A596,Hoja1!$D$3:$S$1124,3,FALSE)</f>
        <v>590</v>
      </c>
      <c r="G596" s="25">
        <f>+VLOOKUP(A596,Hoja1!$D$3:$S$1124,4,FALSE)</f>
        <v>391</v>
      </c>
      <c r="H596" s="25">
        <f>+VLOOKUP(A596,Hoja1!$D$3:$S$1124,5,FALSE)</f>
        <v>33</v>
      </c>
      <c r="I596" s="25">
        <f>+VLOOKUP(A596,Hoja1!$D$3:$S$1124,6,FALSE)</f>
        <v>8882</v>
      </c>
      <c r="J596" s="25">
        <f>+VLOOKUP(A596,Hoja1!$D$3:$S$1124,7,FALSE)</f>
        <v>520</v>
      </c>
      <c r="K596" s="27">
        <f t="shared" si="22"/>
        <v>9534</v>
      </c>
      <c r="L596" s="25">
        <f>+VLOOKUP(A596,Hoja1!$D$3:$S$1124,8,FALSE)</f>
        <v>206</v>
      </c>
      <c r="M596" s="25">
        <f>+VLOOKUP(A596,Hoja1!$D$3:$S$1124,9,FALSE)</f>
        <v>4777</v>
      </c>
      <c r="N596" s="25">
        <f>+VLOOKUP(A596,Hoja1!$D$3:$S$1124,10,FALSE)</f>
        <v>149</v>
      </c>
      <c r="O596" s="25">
        <f>+VLOOKUP(A596,Hoja1!$D$3:$S$1124,11,FALSE)</f>
        <v>297</v>
      </c>
      <c r="P596" s="25">
        <f>+VLOOKUP(A596,Hoja1!$D$3:$S$1124,12,FALSE)</f>
        <v>4105</v>
      </c>
      <c r="Q596" s="27">
        <f t="shared" si="23"/>
        <v>10134</v>
      </c>
      <c r="R596" s="28">
        <f>+VLOOKUP(A596,Hoja1!$D$3:$S$1124,13,FALSE)</f>
        <v>725</v>
      </c>
      <c r="S596" s="25">
        <f>+VLOOKUP(A596,Hoja1!$D$3:$S$1124,14,FALSE)</f>
        <v>25</v>
      </c>
      <c r="T596" s="25">
        <f>+VLOOKUP(A596,Hoja1!$D$3:$S$1124,15,FALSE)</f>
        <v>0</v>
      </c>
      <c r="U596" s="25">
        <f>+VLOOKUP(A596,Hoja1!$D$3:$S$1124,16,FALSE)</f>
        <v>9384</v>
      </c>
      <c r="V596" s="25"/>
      <c r="W596" s="27">
        <f t="shared" si="3"/>
        <v>0</v>
      </c>
      <c r="X596" s="25"/>
      <c r="Y596" s="25"/>
      <c r="Z596" s="25"/>
      <c r="AA596" s="25"/>
      <c r="AB596" s="25"/>
    </row>
    <row r="597" spans="1:28" ht="13.15">
      <c r="A597" s="24">
        <v>27430</v>
      </c>
      <c r="B597" s="25" t="s">
        <v>686</v>
      </c>
      <c r="C597" s="25" t="s">
        <v>705</v>
      </c>
      <c r="D597" s="26">
        <v>15683</v>
      </c>
      <c r="E597" s="27">
        <f t="shared" si="0"/>
        <v>14974</v>
      </c>
      <c r="F597" s="25">
        <f>+VLOOKUP(A597,Hoja1!$D$3:$S$1124,3,FALSE)</f>
        <v>2237</v>
      </c>
      <c r="G597" s="25">
        <f>+VLOOKUP(A597,Hoja1!$D$3:$S$1124,4,FALSE)</f>
        <v>1810</v>
      </c>
      <c r="H597" s="25">
        <f>+VLOOKUP(A597,Hoja1!$D$3:$S$1124,5,FALSE)</f>
        <v>224</v>
      </c>
      <c r="I597" s="25">
        <f>+VLOOKUP(A597,Hoja1!$D$3:$S$1124,6,FALSE)</f>
        <v>10493</v>
      </c>
      <c r="J597" s="25">
        <f>+VLOOKUP(A597,Hoja1!$D$3:$S$1124,7,FALSE)</f>
        <v>210</v>
      </c>
      <c r="K597" s="27">
        <f t="shared" si="22"/>
        <v>13220</v>
      </c>
      <c r="L597" s="25">
        <f>+VLOOKUP(A597,Hoja1!$D$3:$S$1124,8,FALSE)</f>
        <v>173</v>
      </c>
      <c r="M597" s="25">
        <f>+VLOOKUP(A597,Hoja1!$D$3:$S$1124,9,FALSE)</f>
        <v>2192</v>
      </c>
      <c r="N597" s="25">
        <f>+VLOOKUP(A597,Hoja1!$D$3:$S$1124,10,FALSE)</f>
        <v>2686</v>
      </c>
      <c r="O597" s="25">
        <f>+VLOOKUP(A597,Hoja1!$D$3:$S$1124,11,FALSE)</f>
        <v>480</v>
      </c>
      <c r="P597" s="25">
        <f>+VLOOKUP(A597,Hoja1!$D$3:$S$1124,12,FALSE)</f>
        <v>7689</v>
      </c>
      <c r="Q597" s="27">
        <f t="shared" si="23"/>
        <v>13419</v>
      </c>
      <c r="R597" s="28">
        <f>+VLOOKUP(A597,Hoja1!$D$3:$S$1124,13,FALSE)</f>
        <v>1514</v>
      </c>
      <c r="S597" s="25">
        <f>+VLOOKUP(A597,Hoja1!$D$3:$S$1124,14,FALSE)</f>
        <v>610</v>
      </c>
      <c r="T597" s="25">
        <f>+VLOOKUP(A597,Hoja1!$D$3:$S$1124,15,FALSE)</f>
        <v>0</v>
      </c>
      <c r="U597" s="25">
        <f>+VLOOKUP(A597,Hoja1!$D$3:$S$1124,16,FALSE)</f>
        <v>11295</v>
      </c>
      <c r="V597" s="25"/>
      <c r="W597" s="27">
        <f t="shared" si="3"/>
        <v>0</v>
      </c>
      <c r="X597" s="25"/>
      <c r="Y597" s="25"/>
      <c r="Z597" s="25"/>
      <c r="AA597" s="25"/>
      <c r="AB597" s="25"/>
    </row>
    <row r="598" spans="1:28" ht="13.15">
      <c r="A598" s="24">
        <v>27450</v>
      </c>
      <c r="B598" s="25" t="s">
        <v>686</v>
      </c>
      <c r="C598" s="25" t="s">
        <v>706</v>
      </c>
      <c r="D598" s="26">
        <v>10826</v>
      </c>
      <c r="E598" s="27">
        <f t="shared" si="0"/>
        <v>10083</v>
      </c>
      <c r="F598" s="25">
        <f>+VLOOKUP(A598,Hoja1!$D$3:$S$1124,3,FALSE)</f>
        <v>1239</v>
      </c>
      <c r="G598" s="25">
        <f>+VLOOKUP(A598,Hoja1!$D$3:$S$1124,4,FALSE)</f>
        <v>430</v>
      </c>
      <c r="H598" s="25">
        <f>+VLOOKUP(A598,Hoja1!$D$3:$S$1124,5,FALSE)</f>
        <v>11</v>
      </c>
      <c r="I598" s="25">
        <f>+VLOOKUP(A598,Hoja1!$D$3:$S$1124,6,FALSE)</f>
        <v>8256</v>
      </c>
      <c r="J598" s="25">
        <f>+VLOOKUP(A598,Hoja1!$D$3:$S$1124,7,FALSE)</f>
        <v>147</v>
      </c>
      <c r="K598" s="27">
        <f t="shared" si="22"/>
        <v>8563</v>
      </c>
      <c r="L598" s="25">
        <f>+VLOOKUP(A598,Hoja1!$D$3:$S$1124,8,FALSE)</f>
        <v>676</v>
      </c>
      <c r="M598" s="25">
        <f>+VLOOKUP(A598,Hoja1!$D$3:$S$1124,9,FALSE)</f>
        <v>2817</v>
      </c>
      <c r="N598" s="25">
        <f>+VLOOKUP(A598,Hoja1!$D$3:$S$1124,10,FALSE)</f>
        <v>1536</v>
      </c>
      <c r="O598" s="25">
        <f>+VLOOKUP(A598,Hoja1!$D$3:$S$1124,11,FALSE)</f>
        <v>283</v>
      </c>
      <c r="P598" s="25">
        <f>+VLOOKUP(A598,Hoja1!$D$3:$S$1124,12,FALSE)</f>
        <v>3251</v>
      </c>
      <c r="Q598" s="27">
        <f t="shared" si="23"/>
        <v>9044</v>
      </c>
      <c r="R598" s="28">
        <f>+VLOOKUP(A598,Hoja1!$D$3:$S$1124,13,FALSE)</f>
        <v>2210</v>
      </c>
      <c r="S598" s="25">
        <f>+VLOOKUP(A598,Hoja1!$D$3:$S$1124,14,FALSE)</f>
        <v>32</v>
      </c>
      <c r="T598" s="25">
        <f>+VLOOKUP(A598,Hoja1!$D$3:$S$1124,15,FALSE)</f>
        <v>4</v>
      </c>
      <c r="U598" s="25">
        <f>+VLOOKUP(A598,Hoja1!$D$3:$S$1124,16,FALSE)</f>
        <v>6798</v>
      </c>
      <c r="V598" s="25"/>
      <c r="W598" s="27">
        <f t="shared" si="3"/>
        <v>0</v>
      </c>
      <c r="X598" s="25"/>
      <c r="Y598" s="25"/>
      <c r="Z598" s="25"/>
      <c r="AA598" s="25"/>
      <c r="AB598" s="25"/>
    </row>
    <row r="599" spans="1:28" ht="13.15">
      <c r="A599" s="24">
        <v>27491</v>
      </c>
      <c r="B599" s="25" t="s">
        <v>686</v>
      </c>
      <c r="C599" s="25" t="s">
        <v>707</v>
      </c>
      <c r="D599" s="26">
        <v>9105</v>
      </c>
      <c r="E599" s="27">
        <f t="shared" si="0"/>
        <v>9792</v>
      </c>
      <c r="F599" s="25">
        <f>+VLOOKUP(A599,Hoja1!$D$3:$S$1124,3,FALSE)</f>
        <v>2837</v>
      </c>
      <c r="G599" s="25">
        <f>+VLOOKUP(A599,Hoja1!$D$3:$S$1124,4,FALSE)</f>
        <v>1477</v>
      </c>
      <c r="H599" s="25">
        <f>+VLOOKUP(A599,Hoja1!$D$3:$S$1124,5,FALSE)</f>
        <v>101</v>
      </c>
      <c r="I599" s="25">
        <f>+VLOOKUP(A599,Hoja1!$D$3:$S$1124,6,FALSE)</f>
        <v>5214</v>
      </c>
      <c r="J599" s="25">
        <f>+VLOOKUP(A599,Hoja1!$D$3:$S$1124,7,FALSE)</f>
        <v>163</v>
      </c>
      <c r="K599" s="27">
        <f t="shared" si="22"/>
        <v>8074</v>
      </c>
      <c r="L599" s="25">
        <f>+VLOOKUP(A599,Hoja1!$D$3:$S$1124,8,FALSE)</f>
        <v>1413</v>
      </c>
      <c r="M599" s="25">
        <f>+VLOOKUP(A599,Hoja1!$D$3:$S$1124,9,FALSE)</f>
        <v>2604</v>
      </c>
      <c r="N599" s="25">
        <f>+VLOOKUP(A599,Hoja1!$D$3:$S$1124,10,FALSE)</f>
        <v>1387</v>
      </c>
      <c r="O599" s="25">
        <f>+VLOOKUP(A599,Hoja1!$D$3:$S$1124,11,FALSE)</f>
        <v>283</v>
      </c>
      <c r="P599" s="25">
        <f>+VLOOKUP(A599,Hoja1!$D$3:$S$1124,12,FALSE)</f>
        <v>2387</v>
      </c>
      <c r="Q599" s="27">
        <f t="shared" si="23"/>
        <v>8161</v>
      </c>
      <c r="R599" s="28">
        <f>+VLOOKUP(A599,Hoja1!$D$3:$S$1124,13,FALSE)</f>
        <v>3172</v>
      </c>
      <c r="S599" s="25">
        <f>+VLOOKUP(A599,Hoja1!$D$3:$S$1124,14,FALSE)</f>
        <v>9</v>
      </c>
      <c r="T599" s="25">
        <f>+VLOOKUP(A599,Hoja1!$D$3:$S$1124,15,FALSE)</f>
        <v>0</v>
      </c>
      <c r="U599" s="25">
        <f>+VLOOKUP(A599,Hoja1!$D$3:$S$1124,16,FALSE)</f>
        <v>4980</v>
      </c>
      <c r="V599" s="25"/>
      <c r="W599" s="27">
        <f t="shared" si="3"/>
        <v>0</v>
      </c>
      <c r="X599" s="25"/>
      <c r="Y599" s="25"/>
      <c r="Z599" s="25"/>
      <c r="AA599" s="25"/>
      <c r="AB599" s="25"/>
    </row>
    <row r="600" spans="1:28" ht="13.15">
      <c r="A600" s="24">
        <v>27495</v>
      </c>
      <c r="B600" s="25" t="s">
        <v>686</v>
      </c>
      <c r="C600" s="25" t="s">
        <v>708</v>
      </c>
      <c r="D600" s="26">
        <v>16642</v>
      </c>
      <c r="E600" s="27">
        <f t="shared" si="0"/>
        <v>3705</v>
      </c>
      <c r="F600" s="25">
        <f>+VLOOKUP(A600,Hoja1!$D$3:$S$1124,3,FALSE)</f>
        <v>1965</v>
      </c>
      <c r="G600" s="25">
        <f>+VLOOKUP(A600,Hoja1!$D$3:$S$1124,4,FALSE)</f>
        <v>128</v>
      </c>
      <c r="H600" s="25">
        <f>+VLOOKUP(A600,Hoja1!$D$3:$S$1124,5,FALSE)</f>
        <v>39</v>
      </c>
      <c r="I600" s="25">
        <f>+VLOOKUP(A600,Hoja1!$D$3:$S$1124,6,FALSE)</f>
        <v>1411</v>
      </c>
      <c r="J600" s="25">
        <f>+VLOOKUP(A600,Hoja1!$D$3:$S$1124,7,FALSE)</f>
        <v>162</v>
      </c>
      <c r="K600" s="27">
        <f t="shared" si="22"/>
        <v>3291</v>
      </c>
      <c r="L600" s="25">
        <f>+VLOOKUP(A600,Hoja1!$D$3:$S$1124,8,FALSE)</f>
        <v>245</v>
      </c>
      <c r="M600" s="25">
        <f>+VLOOKUP(A600,Hoja1!$D$3:$S$1124,9,FALSE)</f>
        <v>1007</v>
      </c>
      <c r="N600" s="25">
        <f>+VLOOKUP(A600,Hoja1!$D$3:$S$1124,10,FALSE)</f>
        <v>145</v>
      </c>
      <c r="O600" s="25">
        <f>+VLOOKUP(A600,Hoja1!$D$3:$S$1124,11,FALSE)</f>
        <v>99</v>
      </c>
      <c r="P600" s="25">
        <f>+VLOOKUP(A600,Hoja1!$D$3:$S$1124,12,FALSE)</f>
        <v>1795</v>
      </c>
      <c r="Q600" s="27">
        <f t="shared" si="23"/>
        <v>3447</v>
      </c>
      <c r="R600" s="28">
        <f>+VLOOKUP(A600,Hoja1!$D$3:$S$1124,13,FALSE)</f>
        <v>738</v>
      </c>
      <c r="S600" s="25">
        <f>+VLOOKUP(A600,Hoja1!$D$3:$S$1124,14,FALSE)</f>
        <v>37</v>
      </c>
      <c r="T600" s="25">
        <f>+VLOOKUP(A600,Hoja1!$D$3:$S$1124,15,FALSE)</f>
        <v>1</v>
      </c>
      <c r="U600" s="25">
        <f>+VLOOKUP(A600,Hoja1!$D$3:$S$1124,16,FALSE)</f>
        <v>2671</v>
      </c>
      <c r="V600" s="25"/>
      <c r="W600" s="27">
        <f t="shared" si="3"/>
        <v>0</v>
      </c>
      <c r="X600" s="25"/>
      <c r="Y600" s="25"/>
      <c r="Z600" s="25"/>
      <c r="AA600" s="25"/>
      <c r="AB600" s="25"/>
    </row>
    <row r="601" spans="1:28" ht="13.15">
      <c r="A601" s="24">
        <v>27580</v>
      </c>
      <c r="B601" s="25" t="s">
        <v>686</v>
      </c>
      <c r="C601" s="25" t="s">
        <v>709</v>
      </c>
      <c r="D601" s="26">
        <v>5592</v>
      </c>
      <c r="E601" s="27">
        <f t="shared" si="0"/>
        <v>6192</v>
      </c>
      <c r="F601" s="25">
        <f>+VLOOKUP(A601,Hoja1!$D$3:$S$1124,3,FALSE)</f>
        <v>3651</v>
      </c>
      <c r="G601" s="25">
        <f>+VLOOKUP(A601,Hoja1!$D$3:$S$1124,4,FALSE)</f>
        <v>1563</v>
      </c>
      <c r="H601" s="25">
        <f>+VLOOKUP(A601,Hoja1!$D$3:$S$1124,5,FALSE)</f>
        <v>14</v>
      </c>
      <c r="I601" s="25">
        <f>+VLOOKUP(A601,Hoja1!$D$3:$S$1124,6,FALSE)</f>
        <v>908</v>
      </c>
      <c r="J601" s="25">
        <f>+VLOOKUP(A601,Hoja1!$D$3:$S$1124,7,FALSE)</f>
        <v>56</v>
      </c>
      <c r="K601" s="27">
        <f t="shared" si="22"/>
        <v>4466</v>
      </c>
      <c r="L601" s="25">
        <f>+VLOOKUP(A601,Hoja1!$D$3:$S$1124,8,FALSE)</f>
        <v>887</v>
      </c>
      <c r="M601" s="25">
        <f>+VLOOKUP(A601,Hoja1!$D$3:$S$1124,9,FALSE)</f>
        <v>693</v>
      </c>
      <c r="N601" s="25">
        <f>+VLOOKUP(A601,Hoja1!$D$3:$S$1124,10,FALSE)</f>
        <v>449</v>
      </c>
      <c r="O601" s="25">
        <f>+VLOOKUP(A601,Hoja1!$D$3:$S$1124,11,FALSE)</f>
        <v>353</v>
      </c>
      <c r="P601" s="25">
        <f>+VLOOKUP(A601,Hoja1!$D$3:$S$1124,12,FALSE)</f>
        <v>2084</v>
      </c>
      <c r="Q601" s="27">
        <f t="shared" si="23"/>
        <v>4523</v>
      </c>
      <c r="R601" s="28">
        <f>+VLOOKUP(A601,Hoja1!$D$3:$S$1124,13,FALSE)</f>
        <v>1224</v>
      </c>
      <c r="S601" s="25">
        <f>+VLOOKUP(A601,Hoja1!$D$3:$S$1124,14,FALSE)</f>
        <v>62</v>
      </c>
      <c r="T601" s="25">
        <f>+VLOOKUP(A601,Hoja1!$D$3:$S$1124,15,FALSE)</f>
        <v>1</v>
      </c>
      <c r="U601" s="25">
        <f>+VLOOKUP(A601,Hoja1!$D$3:$S$1124,16,FALSE)</f>
        <v>3236</v>
      </c>
      <c r="V601" s="25"/>
      <c r="W601" s="27">
        <f t="shared" si="3"/>
        <v>0</v>
      </c>
      <c r="X601" s="25"/>
      <c r="Y601" s="25"/>
      <c r="Z601" s="25"/>
      <c r="AA601" s="25"/>
      <c r="AB601" s="25"/>
    </row>
    <row r="602" spans="1:28" ht="13.15">
      <c r="A602" s="24">
        <v>27600</v>
      </c>
      <c r="B602" s="25" t="s">
        <v>686</v>
      </c>
      <c r="C602" s="25" t="s">
        <v>710</v>
      </c>
      <c r="D602" s="26">
        <v>8448</v>
      </c>
      <c r="E602" s="27">
        <f t="shared" si="0"/>
        <v>9795</v>
      </c>
      <c r="F602" s="25">
        <f>+VLOOKUP(A602,Hoja1!$D$3:$S$1124,3,FALSE)</f>
        <v>2511</v>
      </c>
      <c r="G602" s="25">
        <f>+VLOOKUP(A602,Hoja1!$D$3:$S$1124,4,FALSE)</f>
        <v>180</v>
      </c>
      <c r="H602" s="25">
        <f>+VLOOKUP(A602,Hoja1!$D$3:$S$1124,5,FALSE)</f>
        <v>67</v>
      </c>
      <c r="I602" s="25">
        <f>+VLOOKUP(A602,Hoja1!$D$3:$S$1124,6,FALSE)</f>
        <v>6912</v>
      </c>
      <c r="J602" s="25">
        <f>+VLOOKUP(A602,Hoja1!$D$3:$S$1124,7,FALSE)</f>
        <v>125</v>
      </c>
      <c r="K602" s="27">
        <f t="shared" si="22"/>
        <v>7756</v>
      </c>
      <c r="L602" s="25">
        <f>+VLOOKUP(A602,Hoja1!$D$3:$S$1124,8,FALSE)</f>
        <v>2303</v>
      </c>
      <c r="M602" s="25">
        <f>+VLOOKUP(A602,Hoja1!$D$3:$S$1124,9,FALSE)</f>
        <v>953</v>
      </c>
      <c r="N602" s="25">
        <f>+VLOOKUP(A602,Hoja1!$D$3:$S$1124,10,FALSE)</f>
        <v>146</v>
      </c>
      <c r="O602" s="25">
        <f>+VLOOKUP(A602,Hoja1!$D$3:$S$1124,11,FALSE)</f>
        <v>678</v>
      </c>
      <c r="P602" s="25">
        <f>+VLOOKUP(A602,Hoja1!$D$3:$S$1124,12,FALSE)</f>
        <v>3676</v>
      </c>
      <c r="Q602" s="27">
        <f t="shared" si="23"/>
        <v>7973</v>
      </c>
      <c r="R602" s="28">
        <f>+VLOOKUP(A602,Hoja1!$D$3:$S$1124,13,FALSE)</f>
        <v>3327</v>
      </c>
      <c r="S602" s="25">
        <f>+VLOOKUP(A602,Hoja1!$D$3:$S$1124,14,FALSE)</f>
        <v>98</v>
      </c>
      <c r="T602" s="25">
        <f>+VLOOKUP(A602,Hoja1!$D$3:$S$1124,15,FALSE)</f>
        <v>0</v>
      </c>
      <c r="U602" s="25">
        <f>+VLOOKUP(A602,Hoja1!$D$3:$S$1124,16,FALSE)</f>
        <v>4548</v>
      </c>
      <c r="V602" s="25"/>
      <c r="W602" s="27">
        <f t="shared" si="3"/>
        <v>0</v>
      </c>
      <c r="X602" s="25"/>
      <c r="Y602" s="25"/>
      <c r="Z602" s="25"/>
      <c r="AA602" s="25"/>
      <c r="AB602" s="25"/>
    </row>
    <row r="603" spans="1:28" ht="13.15">
      <c r="A603" s="24">
        <v>27615</v>
      </c>
      <c r="B603" s="25" t="s">
        <v>686</v>
      </c>
      <c r="C603" s="25" t="s">
        <v>459</v>
      </c>
      <c r="D603" s="26">
        <v>55232</v>
      </c>
      <c r="E603" s="27">
        <f t="shared" si="0"/>
        <v>50434</v>
      </c>
      <c r="F603" s="25">
        <f>+VLOOKUP(A603,Hoja1!$D$3:$S$1124,3,FALSE)</f>
        <v>7541</v>
      </c>
      <c r="G603" s="25">
        <f>+VLOOKUP(A603,Hoja1!$D$3:$S$1124,4,FALSE)</f>
        <v>1503</v>
      </c>
      <c r="H603" s="25">
        <f>+VLOOKUP(A603,Hoja1!$D$3:$S$1124,5,FALSE)</f>
        <v>1213</v>
      </c>
      <c r="I603" s="25">
        <f>+VLOOKUP(A603,Hoja1!$D$3:$S$1124,6,FALSE)</f>
        <v>37202</v>
      </c>
      <c r="J603" s="25">
        <f>+VLOOKUP(A603,Hoja1!$D$3:$S$1124,7,FALSE)</f>
        <v>2975</v>
      </c>
      <c r="K603" s="27">
        <f t="shared" si="22"/>
        <v>44904</v>
      </c>
      <c r="L603" s="25">
        <f>+VLOOKUP(A603,Hoja1!$D$3:$S$1124,8,FALSE)</f>
        <v>4619</v>
      </c>
      <c r="M603" s="25">
        <f>+VLOOKUP(A603,Hoja1!$D$3:$S$1124,9,FALSE)</f>
        <v>8743</v>
      </c>
      <c r="N603" s="25">
        <f>+VLOOKUP(A603,Hoja1!$D$3:$S$1124,10,FALSE)</f>
        <v>2371</v>
      </c>
      <c r="O603" s="25">
        <f>+VLOOKUP(A603,Hoja1!$D$3:$S$1124,11,FALSE)</f>
        <v>1097</v>
      </c>
      <c r="P603" s="25">
        <f>+VLOOKUP(A603,Hoja1!$D$3:$S$1124,12,FALSE)</f>
        <v>28074</v>
      </c>
      <c r="Q603" s="27">
        <f t="shared" si="23"/>
        <v>47780</v>
      </c>
      <c r="R603" s="28">
        <f>+VLOOKUP(A603,Hoja1!$D$3:$S$1124,13,FALSE)</f>
        <v>16051</v>
      </c>
      <c r="S603" s="25">
        <f>+VLOOKUP(A603,Hoja1!$D$3:$S$1124,14,FALSE)</f>
        <v>2747</v>
      </c>
      <c r="T603" s="25">
        <f>+VLOOKUP(A603,Hoja1!$D$3:$S$1124,15,FALSE)</f>
        <v>1</v>
      </c>
      <c r="U603" s="25">
        <f>+VLOOKUP(A603,Hoja1!$D$3:$S$1124,16,FALSE)</f>
        <v>28981</v>
      </c>
      <c r="V603" s="25"/>
      <c r="W603" s="27">
        <f t="shared" si="3"/>
        <v>0</v>
      </c>
      <c r="X603" s="25"/>
      <c r="Y603" s="25"/>
      <c r="Z603" s="25"/>
      <c r="AA603" s="25"/>
      <c r="AB603" s="25"/>
    </row>
    <row r="604" spans="1:28" ht="13.15">
      <c r="A604" s="24">
        <v>27660</v>
      </c>
      <c r="B604" s="25" t="s">
        <v>686</v>
      </c>
      <c r="C604" s="25" t="s">
        <v>711</v>
      </c>
      <c r="D604" s="26">
        <v>4961</v>
      </c>
      <c r="E604" s="27">
        <f t="shared" si="0"/>
        <v>5465</v>
      </c>
      <c r="F604" s="25">
        <f>+VLOOKUP(A604,Hoja1!$D$3:$S$1124,3,FALSE)</f>
        <v>2839</v>
      </c>
      <c r="G604" s="25">
        <f>+VLOOKUP(A604,Hoja1!$D$3:$S$1124,4,FALSE)</f>
        <v>681</v>
      </c>
      <c r="H604" s="25">
        <f>+VLOOKUP(A604,Hoja1!$D$3:$S$1124,5,FALSE)</f>
        <v>4</v>
      </c>
      <c r="I604" s="25">
        <f>+VLOOKUP(A604,Hoja1!$D$3:$S$1124,6,FALSE)</f>
        <v>1884</v>
      </c>
      <c r="J604" s="25">
        <f>+VLOOKUP(A604,Hoja1!$D$3:$S$1124,7,FALSE)</f>
        <v>57</v>
      </c>
      <c r="K604" s="27">
        <f t="shared" si="22"/>
        <v>4681</v>
      </c>
      <c r="L604" s="25">
        <f>+VLOOKUP(A604,Hoja1!$D$3:$S$1124,8,FALSE)</f>
        <v>1952</v>
      </c>
      <c r="M604" s="25">
        <f>+VLOOKUP(A604,Hoja1!$D$3:$S$1124,9,FALSE)</f>
        <v>453</v>
      </c>
      <c r="N604" s="25">
        <f>+VLOOKUP(A604,Hoja1!$D$3:$S$1124,10,FALSE)</f>
        <v>1055</v>
      </c>
      <c r="O604" s="25">
        <f>+VLOOKUP(A604,Hoja1!$D$3:$S$1124,11,FALSE)</f>
        <v>560</v>
      </c>
      <c r="P604" s="25">
        <f>+VLOOKUP(A604,Hoja1!$D$3:$S$1124,12,FALSE)</f>
        <v>661</v>
      </c>
      <c r="Q604" s="27">
        <f t="shared" si="23"/>
        <v>4716</v>
      </c>
      <c r="R604" s="28">
        <f>+VLOOKUP(A604,Hoja1!$D$3:$S$1124,13,FALSE)</f>
        <v>2159</v>
      </c>
      <c r="S604" s="25">
        <f>+VLOOKUP(A604,Hoja1!$D$3:$S$1124,14,FALSE)</f>
        <v>40</v>
      </c>
      <c r="T604" s="25">
        <f>+VLOOKUP(A604,Hoja1!$D$3:$S$1124,15,FALSE)</f>
        <v>0</v>
      </c>
      <c r="U604" s="25">
        <f>+VLOOKUP(A604,Hoja1!$D$3:$S$1124,16,FALSE)</f>
        <v>2517</v>
      </c>
      <c r="V604" s="25"/>
      <c r="W604" s="27">
        <f t="shared" si="3"/>
        <v>0</v>
      </c>
      <c r="X604" s="25"/>
      <c r="Y604" s="25"/>
      <c r="Z604" s="25"/>
      <c r="AA604" s="25"/>
      <c r="AB604" s="25"/>
    </row>
    <row r="605" spans="1:28" ht="13.15">
      <c r="A605" s="24">
        <v>27745</v>
      </c>
      <c r="B605" s="25" t="s">
        <v>686</v>
      </c>
      <c r="C605" s="25" t="s">
        <v>712</v>
      </c>
      <c r="D605" s="26">
        <v>3220</v>
      </c>
      <c r="E605" s="27">
        <f t="shared" si="0"/>
        <v>2843</v>
      </c>
      <c r="F605" s="25">
        <f>+VLOOKUP(A605,Hoja1!$D$3:$S$1124,3,FALSE)</f>
        <v>263</v>
      </c>
      <c r="G605" s="25">
        <f>+VLOOKUP(A605,Hoja1!$D$3:$S$1124,4,FALSE)</f>
        <v>2</v>
      </c>
      <c r="H605" s="25">
        <f>+VLOOKUP(A605,Hoja1!$D$3:$S$1124,5,FALSE)</f>
        <v>0</v>
      </c>
      <c r="I605" s="25">
        <f>+VLOOKUP(A605,Hoja1!$D$3:$S$1124,6,FALSE)</f>
        <v>2503</v>
      </c>
      <c r="J605" s="25">
        <f>+VLOOKUP(A605,Hoja1!$D$3:$S$1124,7,FALSE)</f>
        <v>75</v>
      </c>
      <c r="K605" s="27">
        <f t="shared" si="22"/>
        <v>2662</v>
      </c>
      <c r="L605" s="25">
        <f>+VLOOKUP(A605,Hoja1!$D$3:$S$1124,8,FALSE)</f>
        <v>1124</v>
      </c>
      <c r="M605" s="25">
        <f>+VLOOKUP(A605,Hoja1!$D$3:$S$1124,9,FALSE)</f>
        <v>373</v>
      </c>
      <c r="N605" s="25">
        <f>+VLOOKUP(A605,Hoja1!$D$3:$S$1124,10,FALSE)</f>
        <v>226</v>
      </c>
      <c r="O605" s="25">
        <f>+VLOOKUP(A605,Hoja1!$D$3:$S$1124,11,FALSE)</f>
        <v>81</v>
      </c>
      <c r="P605" s="25">
        <f>+VLOOKUP(A605,Hoja1!$D$3:$S$1124,12,FALSE)</f>
        <v>858</v>
      </c>
      <c r="Q605" s="27">
        <f t="shared" si="23"/>
        <v>2768</v>
      </c>
      <c r="R605" s="28">
        <f>+VLOOKUP(A605,Hoja1!$D$3:$S$1124,13,FALSE)</f>
        <v>552</v>
      </c>
      <c r="S605" s="25">
        <f>+VLOOKUP(A605,Hoja1!$D$3:$S$1124,14,FALSE)</f>
        <v>16</v>
      </c>
      <c r="T605" s="25">
        <f>+VLOOKUP(A605,Hoja1!$D$3:$S$1124,15,FALSE)</f>
        <v>0</v>
      </c>
      <c r="U605" s="25">
        <f>+VLOOKUP(A605,Hoja1!$D$3:$S$1124,16,FALSE)</f>
        <v>2200</v>
      </c>
      <c r="V605" s="25"/>
      <c r="W605" s="27">
        <f t="shared" si="3"/>
        <v>0</v>
      </c>
      <c r="X605" s="25"/>
      <c r="Y605" s="25"/>
      <c r="Z605" s="25"/>
      <c r="AA605" s="25"/>
      <c r="AB605" s="25"/>
    </row>
    <row r="606" spans="1:28" ht="13.15">
      <c r="A606" s="24">
        <v>27787</v>
      </c>
      <c r="B606" s="25" t="s">
        <v>686</v>
      </c>
      <c r="C606" s="25" t="s">
        <v>713</v>
      </c>
      <c r="D606" s="26">
        <v>17913</v>
      </c>
      <c r="E606" s="27">
        <f t="shared" si="0"/>
        <v>21974</v>
      </c>
      <c r="F606" s="25">
        <f>+VLOOKUP(A606,Hoja1!$D$3:$S$1124,3,FALSE)</f>
        <v>5892</v>
      </c>
      <c r="G606" s="25">
        <f>+VLOOKUP(A606,Hoja1!$D$3:$S$1124,4,FALSE)</f>
        <v>1351</v>
      </c>
      <c r="H606" s="25">
        <f>+VLOOKUP(A606,Hoja1!$D$3:$S$1124,5,FALSE)</f>
        <v>34</v>
      </c>
      <c r="I606" s="25">
        <f>+VLOOKUP(A606,Hoja1!$D$3:$S$1124,6,FALSE)</f>
        <v>14191</v>
      </c>
      <c r="J606" s="25">
        <f>+VLOOKUP(A606,Hoja1!$D$3:$S$1124,7,FALSE)</f>
        <v>506</v>
      </c>
      <c r="K606" s="27">
        <f t="shared" si="22"/>
        <v>15992</v>
      </c>
      <c r="L606" s="25">
        <f>+VLOOKUP(A606,Hoja1!$D$3:$S$1124,8,FALSE)</f>
        <v>4790</v>
      </c>
      <c r="M606" s="25">
        <f>+VLOOKUP(A606,Hoja1!$D$3:$S$1124,9,FALSE)</f>
        <v>3266</v>
      </c>
      <c r="N606" s="25">
        <f>+VLOOKUP(A606,Hoja1!$D$3:$S$1124,10,FALSE)</f>
        <v>4091</v>
      </c>
      <c r="O606" s="25">
        <f>+VLOOKUP(A606,Hoja1!$D$3:$S$1124,11,FALSE)</f>
        <v>316</v>
      </c>
      <c r="P606" s="25">
        <f>+VLOOKUP(A606,Hoja1!$D$3:$S$1124,12,FALSE)</f>
        <v>3529</v>
      </c>
      <c r="Q606" s="27">
        <f t="shared" si="23"/>
        <v>16933</v>
      </c>
      <c r="R606" s="28">
        <f>+VLOOKUP(A606,Hoja1!$D$3:$S$1124,13,FALSE)</f>
        <v>9124</v>
      </c>
      <c r="S606" s="25">
        <f>+VLOOKUP(A606,Hoja1!$D$3:$S$1124,14,FALSE)</f>
        <v>244</v>
      </c>
      <c r="T606" s="25">
        <f>+VLOOKUP(A606,Hoja1!$D$3:$S$1124,15,FALSE)</f>
        <v>2</v>
      </c>
      <c r="U606" s="25">
        <f>+VLOOKUP(A606,Hoja1!$D$3:$S$1124,16,FALSE)</f>
        <v>7563</v>
      </c>
      <c r="V606" s="25"/>
      <c r="W606" s="27">
        <f t="shared" si="3"/>
        <v>0</v>
      </c>
      <c r="X606" s="25"/>
      <c r="Y606" s="25"/>
      <c r="Z606" s="25"/>
      <c r="AA606" s="25"/>
      <c r="AB606" s="25"/>
    </row>
    <row r="607" spans="1:28" ht="13.15">
      <c r="A607" s="24">
        <v>27800</v>
      </c>
      <c r="B607" s="25" t="s">
        <v>686</v>
      </c>
      <c r="C607" s="25" t="s">
        <v>714</v>
      </c>
      <c r="D607" s="26">
        <v>12822</v>
      </c>
      <c r="E607" s="27">
        <f t="shared" si="0"/>
        <v>14269</v>
      </c>
      <c r="F607" s="25">
        <f>+VLOOKUP(A607,Hoja1!$D$3:$S$1124,3,FALSE)</f>
        <v>6863</v>
      </c>
      <c r="G607" s="25">
        <f>+VLOOKUP(A607,Hoja1!$D$3:$S$1124,4,FALSE)</f>
        <v>1417</v>
      </c>
      <c r="H607" s="25">
        <f>+VLOOKUP(A607,Hoja1!$D$3:$S$1124,5,FALSE)</f>
        <v>214</v>
      </c>
      <c r="I607" s="25">
        <f>+VLOOKUP(A607,Hoja1!$D$3:$S$1124,6,FALSE)</f>
        <v>5100</v>
      </c>
      <c r="J607" s="25">
        <f>+VLOOKUP(A607,Hoja1!$D$3:$S$1124,7,FALSE)</f>
        <v>675</v>
      </c>
      <c r="K607" s="27">
        <f t="shared" si="22"/>
        <v>11686</v>
      </c>
      <c r="L607" s="25">
        <f>+VLOOKUP(A607,Hoja1!$D$3:$S$1124,8,FALSE)</f>
        <v>2104</v>
      </c>
      <c r="M607" s="25">
        <f>+VLOOKUP(A607,Hoja1!$D$3:$S$1124,9,FALSE)</f>
        <v>5075</v>
      </c>
      <c r="N607" s="25">
        <f>+VLOOKUP(A607,Hoja1!$D$3:$S$1124,10,FALSE)</f>
        <v>469</v>
      </c>
      <c r="O607" s="25">
        <f>+VLOOKUP(A607,Hoja1!$D$3:$S$1124,11,FALSE)</f>
        <v>292</v>
      </c>
      <c r="P607" s="25">
        <f>+VLOOKUP(A607,Hoja1!$D$3:$S$1124,12,FALSE)</f>
        <v>3746</v>
      </c>
      <c r="Q607" s="27">
        <f t="shared" si="23"/>
        <v>12151</v>
      </c>
      <c r="R607" s="28">
        <f>+VLOOKUP(A607,Hoja1!$D$3:$S$1124,13,FALSE)</f>
        <v>4115</v>
      </c>
      <c r="S607" s="25">
        <f>+VLOOKUP(A607,Hoja1!$D$3:$S$1124,14,FALSE)</f>
        <v>2046</v>
      </c>
      <c r="T607" s="25">
        <f>+VLOOKUP(A607,Hoja1!$D$3:$S$1124,15,FALSE)</f>
        <v>1</v>
      </c>
      <c r="U607" s="25">
        <f>+VLOOKUP(A607,Hoja1!$D$3:$S$1124,16,FALSE)</f>
        <v>5989</v>
      </c>
      <c r="V607" s="25"/>
      <c r="W607" s="27">
        <f t="shared" si="3"/>
        <v>0</v>
      </c>
      <c r="X607" s="25"/>
      <c r="Y607" s="25"/>
      <c r="Z607" s="25"/>
      <c r="AA607" s="25"/>
      <c r="AB607" s="25"/>
    </row>
    <row r="608" spans="1:28" ht="13.15">
      <c r="A608" s="24">
        <v>27810</v>
      </c>
      <c r="B608" s="25" t="s">
        <v>686</v>
      </c>
      <c r="C608" s="25" t="s">
        <v>715</v>
      </c>
      <c r="D608" s="26">
        <v>6982</v>
      </c>
      <c r="E608" s="27">
        <f t="shared" si="0"/>
        <v>7373</v>
      </c>
      <c r="F608" s="25">
        <f>+VLOOKUP(A608,Hoja1!$D$3:$S$1124,3,FALSE)</f>
        <v>1295</v>
      </c>
      <c r="G608" s="25">
        <f>+VLOOKUP(A608,Hoja1!$D$3:$S$1124,4,FALSE)</f>
        <v>294</v>
      </c>
      <c r="H608" s="25">
        <f>+VLOOKUP(A608,Hoja1!$D$3:$S$1124,5,FALSE)</f>
        <v>47</v>
      </c>
      <c r="I608" s="25">
        <f>+VLOOKUP(A608,Hoja1!$D$3:$S$1124,6,FALSE)</f>
        <v>5442</v>
      </c>
      <c r="J608" s="25">
        <f>+VLOOKUP(A608,Hoja1!$D$3:$S$1124,7,FALSE)</f>
        <v>295</v>
      </c>
      <c r="K608" s="27">
        <f t="shared" si="22"/>
        <v>6388</v>
      </c>
      <c r="L608" s="25">
        <f>+VLOOKUP(A608,Hoja1!$D$3:$S$1124,8,FALSE)</f>
        <v>1691</v>
      </c>
      <c r="M608" s="25">
        <f>+VLOOKUP(A608,Hoja1!$D$3:$S$1124,9,FALSE)</f>
        <v>1033</v>
      </c>
      <c r="N608" s="25">
        <f>+VLOOKUP(A608,Hoja1!$D$3:$S$1124,10,FALSE)</f>
        <v>2372</v>
      </c>
      <c r="O608" s="25">
        <f>+VLOOKUP(A608,Hoja1!$D$3:$S$1124,11,FALSE)</f>
        <v>187</v>
      </c>
      <c r="P608" s="25">
        <f>+VLOOKUP(A608,Hoja1!$D$3:$S$1124,12,FALSE)</f>
        <v>1105</v>
      </c>
      <c r="Q608" s="27">
        <f t="shared" si="23"/>
        <v>6436</v>
      </c>
      <c r="R608" s="28">
        <f>+VLOOKUP(A608,Hoja1!$D$3:$S$1124,13,FALSE)</f>
        <v>5258</v>
      </c>
      <c r="S608" s="25">
        <f>+VLOOKUP(A608,Hoja1!$D$3:$S$1124,14,FALSE)</f>
        <v>224</v>
      </c>
      <c r="T608" s="25">
        <f>+VLOOKUP(A608,Hoja1!$D$3:$S$1124,15,FALSE)</f>
        <v>2</v>
      </c>
      <c r="U608" s="25">
        <f>+VLOOKUP(A608,Hoja1!$D$3:$S$1124,16,FALSE)</f>
        <v>952</v>
      </c>
      <c r="V608" s="25"/>
      <c r="W608" s="27">
        <f t="shared" si="3"/>
        <v>0</v>
      </c>
      <c r="X608" s="25"/>
      <c r="Y608" s="25"/>
      <c r="Z608" s="25"/>
      <c r="AA608" s="25"/>
      <c r="AB608" s="25"/>
    </row>
    <row r="609" spans="1:28" ht="13.15">
      <c r="A609" s="24">
        <v>41001</v>
      </c>
      <c r="B609" s="25" t="s">
        <v>716</v>
      </c>
      <c r="C609" s="25" t="s">
        <v>717</v>
      </c>
      <c r="D609" s="26">
        <v>364408</v>
      </c>
      <c r="E609" s="27">
        <f t="shared" si="0"/>
        <v>323796</v>
      </c>
      <c r="F609" s="25">
        <f>+VLOOKUP(A609,Hoja1!$D$3:$S$1124,3,FALSE)</f>
        <v>301856</v>
      </c>
      <c r="G609" s="25">
        <f>+VLOOKUP(A609,Hoja1!$D$3:$S$1124,4,FALSE)</f>
        <v>15563</v>
      </c>
      <c r="H609" s="25">
        <f>+VLOOKUP(A609,Hoja1!$D$3:$S$1124,5,FALSE)</f>
        <v>786</v>
      </c>
      <c r="I609" s="25">
        <f>+VLOOKUP(A609,Hoja1!$D$3:$S$1124,6,FALSE)</f>
        <v>3189</v>
      </c>
      <c r="J609" s="25">
        <f>+VLOOKUP(A609,Hoja1!$D$3:$S$1124,7,FALSE)</f>
        <v>2402</v>
      </c>
      <c r="K609" s="27">
        <f t="shared" si="22"/>
        <v>309804</v>
      </c>
      <c r="L609" s="25">
        <f>+VLOOKUP(A609,Hoja1!$D$3:$S$1124,8,FALSE)</f>
        <v>288131</v>
      </c>
      <c r="M609" s="25">
        <f>+VLOOKUP(A609,Hoja1!$D$3:$S$1124,9,FALSE)</f>
        <v>17780</v>
      </c>
      <c r="N609" s="25">
        <f>+VLOOKUP(A609,Hoja1!$D$3:$S$1124,10,FALSE)</f>
        <v>2295</v>
      </c>
      <c r="O609" s="25">
        <f>+VLOOKUP(A609,Hoja1!$D$3:$S$1124,11,FALSE)</f>
        <v>936</v>
      </c>
      <c r="P609" s="25">
        <f>+VLOOKUP(A609,Hoja1!$D$3:$S$1124,12,FALSE)</f>
        <v>662</v>
      </c>
      <c r="Q609" s="27">
        <f t="shared" si="23"/>
        <v>312056</v>
      </c>
      <c r="R609" s="28">
        <f>+VLOOKUP(A609,Hoja1!$D$3:$S$1124,13,FALSE)</f>
        <v>293865</v>
      </c>
      <c r="S609" s="25">
        <f>+VLOOKUP(A609,Hoja1!$D$3:$S$1124,14,FALSE)</f>
        <v>1490</v>
      </c>
      <c r="T609" s="25">
        <f>+VLOOKUP(A609,Hoja1!$D$3:$S$1124,15,FALSE)</f>
        <v>702</v>
      </c>
      <c r="U609" s="25">
        <f>+VLOOKUP(A609,Hoja1!$D$3:$S$1124,16,FALSE)</f>
        <v>15999</v>
      </c>
      <c r="V609" s="25"/>
      <c r="W609" s="27">
        <f t="shared" si="3"/>
        <v>0</v>
      </c>
      <c r="X609" s="25"/>
      <c r="Y609" s="25"/>
      <c r="Z609" s="25"/>
      <c r="AA609" s="25"/>
      <c r="AB609" s="25"/>
    </row>
    <row r="610" spans="1:28" ht="13.15">
      <c r="A610" s="24">
        <v>41006</v>
      </c>
      <c r="B610" s="25" t="s">
        <v>716</v>
      </c>
      <c r="C610" s="25" t="s">
        <v>718</v>
      </c>
      <c r="D610" s="26">
        <v>25298</v>
      </c>
      <c r="E610" s="27">
        <f t="shared" si="0"/>
        <v>32155</v>
      </c>
      <c r="F610" s="25">
        <f>+VLOOKUP(A610,Hoja1!$D$3:$S$1124,3,FALSE)</f>
        <v>13526</v>
      </c>
      <c r="G610" s="25">
        <f>+VLOOKUP(A610,Hoja1!$D$3:$S$1124,4,FALSE)</f>
        <v>8603</v>
      </c>
      <c r="H610" s="25">
        <f>+VLOOKUP(A610,Hoja1!$D$3:$S$1124,5,FALSE)</f>
        <v>124</v>
      </c>
      <c r="I610" s="25">
        <f>+VLOOKUP(A610,Hoja1!$D$3:$S$1124,6,FALSE)</f>
        <v>9873</v>
      </c>
      <c r="J610" s="25">
        <f>+VLOOKUP(A610,Hoja1!$D$3:$S$1124,7,FALSE)</f>
        <v>29</v>
      </c>
      <c r="K610" s="27">
        <f t="shared" si="22"/>
        <v>24522</v>
      </c>
      <c r="L610" s="25">
        <f>+VLOOKUP(A610,Hoja1!$D$3:$S$1124,8,FALSE)</f>
        <v>5286</v>
      </c>
      <c r="M610" s="25">
        <f>+VLOOKUP(A610,Hoja1!$D$3:$S$1124,9,FALSE)</f>
        <v>10999</v>
      </c>
      <c r="N610" s="25">
        <f>+VLOOKUP(A610,Hoja1!$D$3:$S$1124,10,FALSE)</f>
        <v>3631</v>
      </c>
      <c r="O610" s="25">
        <f>+VLOOKUP(A610,Hoja1!$D$3:$S$1124,11,FALSE)</f>
        <v>3686</v>
      </c>
      <c r="P610" s="25">
        <f>+VLOOKUP(A610,Hoja1!$D$3:$S$1124,12,FALSE)</f>
        <v>920</v>
      </c>
      <c r="Q610" s="27">
        <f t="shared" si="23"/>
        <v>24538</v>
      </c>
      <c r="R610" s="28">
        <f>+VLOOKUP(A610,Hoja1!$D$3:$S$1124,13,FALSE)</f>
        <v>4203</v>
      </c>
      <c r="S610" s="25">
        <f>+VLOOKUP(A610,Hoja1!$D$3:$S$1124,14,FALSE)</f>
        <v>1161</v>
      </c>
      <c r="T610" s="25">
        <f>+VLOOKUP(A610,Hoja1!$D$3:$S$1124,15,FALSE)</f>
        <v>7</v>
      </c>
      <c r="U610" s="25">
        <f>+VLOOKUP(A610,Hoja1!$D$3:$S$1124,16,FALSE)</f>
        <v>19167</v>
      </c>
      <c r="V610" s="25"/>
      <c r="W610" s="27">
        <f t="shared" si="3"/>
        <v>0</v>
      </c>
      <c r="X610" s="25"/>
      <c r="Y610" s="25"/>
      <c r="Z610" s="25"/>
      <c r="AA610" s="25"/>
      <c r="AB610" s="25"/>
    </row>
    <row r="611" spans="1:28" ht="13.15">
      <c r="A611" s="24">
        <v>41013</v>
      </c>
      <c r="B611" s="25" t="s">
        <v>716</v>
      </c>
      <c r="C611" s="25" t="s">
        <v>719</v>
      </c>
      <c r="D611" s="26">
        <v>8937</v>
      </c>
      <c r="E611" s="27">
        <f t="shared" si="0"/>
        <v>9113</v>
      </c>
      <c r="F611" s="25">
        <f>+VLOOKUP(A611,Hoja1!$D$3:$S$1124,3,FALSE)</f>
        <v>6294</v>
      </c>
      <c r="G611" s="25">
        <f>+VLOOKUP(A611,Hoja1!$D$3:$S$1124,4,FALSE)</f>
        <v>654</v>
      </c>
      <c r="H611" s="25">
        <f>+VLOOKUP(A611,Hoja1!$D$3:$S$1124,5,FALSE)</f>
        <v>70</v>
      </c>
      <c r="I611" s="25">
        <f>+VLOOKUP(A611,Hoja1!$D$3:$S$1124,6,FALSE)</f>
        <v>2063</v>
      </c>
      <c r="J611" s="25">
        <f>+VLOOKUP(A611,Hoja1!$D$3:$S$1124,7,FALSE)</f>
        <v>32</v>
      </c>
      <c r="K611" s="27">
        <f t="shared" si="22"/>
        <v>8542</v>
      </c>
      <c r="L611" s="25">
        <f>+VLOOKUP(A611,Hoja1!$D$3:$S$1124,8,FALSE)</f>
        <v>5638</v>
      </c>
      <c r="M611" s="25">
        <f>+VLOOKUP(A611,Hoja1!$D$3:$S$1124,9,FALSE)</f>
        <v>2263</v>
      </c>
      <c r="N611" s="25">
        <f>+VLOOKUP(A611,Hoja1!$D$3:$S$1124,10,FALSE)</f>
        <v>70</v>
      </c>
      <c r="O611" s="25">
        <f>+VLOOKUP(A611,Hoja1!$D$3:$S$1124,11,FALSE)</f>
        <v>325</v>
      </c>
      <c r="P611" s="25">
        <f>+VLOOKUP(A611,Hoja1!$D$3:$S$1124,12,FALSE)</f>
        <v>246</v>
      </c>
      <c r="Q611" s="27">
        <f t="shared" si="23"/>
        <v>8574</v>
      </c>
      <c r="R611" s="28">
        <f>+VLOOKUP(A611,Hoja1!$D$3:$S$1124,13,FALSE)</f>
        <v>5330</v>
      </c>
      <c r="S611" s="25">
        <f>+VLOOKUP(A611,Hoja1!$D$3:$S$1124,14,FALSE)</f>
        <v>268</v>
      </c>
      <c r="T611" s="25">
        <f>+VLOOKUP(A611,Hoja1!$D$3:$S$1124,15,FALSE)</f>
        <v>1</v>
      </c>
      <c r="U611" s="25">
        <f>+VLOOKUP(A611,Hoja1!$D$3:$S$1124,16,FALSE)</f>
        <v>2975</v>
      </c>
      <c r="V611" s="25"/>
      <c r="W611" s="27">
        <f t="shared" si="3"/>
        <v>0</v>
      </c>
      <c r="X611" s="25"/>
      <c r="Y611" s="25"/>
      <c r="Z611" s="25"/>
      <c r="AA611" s="25"/>
      <c r="AB611" s="25"/>
    </row>
    <row r="612" spans="1:28" ht="13.15">
      <c r="A612" s="24">
        <v>41016</v>
      </c>
      <c r="B612" s="25" t="s">
        <v>716</v>
      </c>
      <c r="C612" s="25" t="s">
        <v>720</v>
      </c>
      <c r="D612" s="26">
        <v>16546</v>
      </c>
      <c r="E612" s="27">
        <f t="shared" si="0"/>
        <v>16728</v>
      </c>
      <c r="F612" s="25">
        <f>+VLOOKUP(A612,Hoja1!$D$3:$S$1124,3,FALSE)</f>
        <v>11998</v>
      </c>
      <c r="G612" s="25">
        <f>+VLOOKUP(A612,Hoja1!$D$3:$S$1124,4,FALSE)</f>
        <v>2349</v>
      </c>
      <c r="H612" s="25">
        <f>+VLOOKUP(A612,Hoja1!$D$3:$S$1124,5,FALSE)</f>
        <v>124</v>
      </c>
      <c r="I612" s="25">
        <f>+VLOOKUP(A612,Hoja1!$D$3:$S$1124,6,FALSE)</f>
        <v>2083</v>
      </c>
      <c r="J612" s="25">
        <f>+VLOOKUP(A612,Hoja1!$D$3:$S$1124,7,FALSE)</f>
        <v>174</v>
      </c>
      <c r="K612" s="27">
        <f t="shared" si="22"/>
        <v>14516</v>
      </c>
      <c r="L612" s="25">
        <f>+VLOOKUP(A612,Hoja1!$D$3:$S$1124,8,FALSE)</f>
        <v>10358</v>
      </c>
      <c r="M612" s="25">
        <f>+VLOOKUP(A612,Hoja1!$D$3:$S$1124,9,FALSE)</f>
        <v>3547</v>
      </c>
      <c r="N612" s="25">
        <f>+VLOOKUP(A612,Hoja1!$D$3:$S$1124,10,FALSE)</f>
        <v>26</v>
      </c>
      <c r="O612" s="25">
        <f>+VLOOKUP(A612,Hoja1!$D$3:$S$1124,11,FALSE)</f>
        <v>287</v>
      </c>
      <c r="P612" s="25">
        <f>+VLOOKUP(A612,Hoja1!$D$3:$S$1124,12,FALSE)</f>
        <v>298</v>
      </c>
      <c r="Q612" s="27">
        <f t="shared" si="23"/>
        <v>14622</v>
      </c>
      <c r="R612" s="28">
        <f>+VLOOKUP(A612,Hoja1!$D$3:$S$1124,13,FALSE)</f>
        <v>9082</v>
      </c>
      <c r="S612" s="25">
        <f>+VLOOKUP(A612,Hoja1!$D$3:$S$1124,14,FALSE)</f>
        <v>1061</v>
      </c>
      <c r="T612" s="25">
        <f>+VLOOKUP(A612,Hoja1!$D$3:$S$1124,15,FALSE)</f>
        <v>1</v>
      </c>
      <c r="U612" s="25">
        <f>+VLOOKUP(A612,Hoja1!$D$3:$S$1124,16,FALSE)</f>
        <v>4478</v>
      </c>
      <c r="V612" s="25"/>
      <c r="W612" s="27">
        <f t="shared" si="3"/>
        <v>0</v>
      </c>
      <c r="X612" s="25"/>
      <c r="Y612" s="25"/>
      <c r="Z612" s="25"/>
      <c r="AA612" s="25"/>
      <c r="AB612" s="25"/>
    </row>
    <row r="613" spans="1:28" ht="13.15">
      <c r="A613" s="24">
        <v>41020</v>
      </c>
      <c r="B613" s="25" t="s">
        <v>716</v>
      </c>
      <c r="C613" s="25" t="s">
        <v>721</v>
      </c>
      <c r="D613" s="26">
        <v>22575</v>
      </c>
      <c r="E613" s="27">
        <f t="shared" si="0"/>
        <v>25358</v>
      </c>
      <c r="F613" s="25">
        <f>+VLOOKUP(A613,Hoja1!$D$3:$S$1124,3,FALSE)</f>
        <v>15167</v>
      </c>
      <c r="G613" s="25">
        <f>+VLOOKUP(A613,Hoja1!$D$3:$S$1124,4,FALSE)</f>
        <v>3947</v>
      </c>
      <c r="H613" s="25">
        <f>+VLOOKUP(A613,Hoja1!$D$3:$S$1124,5,FALSE)</f>
        <v>33</v>
      </c>
      <c r="I613" s="25">
        <f>+VLOOKUP(A613,Hoja1!$D$3:$S$1124,6,FALSE)</f>
        <v>6111</v>
      </c>
      <c r="J613" s="25">
        <f>+VLOOKUP(A613,Hoja1!$D$3:$S$1124,7,FALSE)</f>
        <v>100</v>
      </c>
      <c r="K613" s="27">
        <f t="shared" si="22"/>
        <v>19889</v>
      </c>
      <c r="L613" s="25">
        <f>+VLOOKUP(A613,Hoja1!$D$3:$S$1124,8,FALSE)</f>
        <v>10061</v>
      </c>
      <c r="M613" s="25">
        <f>+VLOOKUP(A613,Hoja1!$D$3:$S$1124,9,FALSE)</f>
        <v>6771</v>
      </c>
      <c r="N613" s="25">
        <f>+VLOOKUP(A613,Hoja1!$D$3:$S$1124,10,FALSE)</f>
        <v>535</v>
      </c>
      <c r="O613" s="25">
        <f>+VLOOKUP(A613,Hoja1!$D$3:$S$1124,11,FALSE)</f>
        <v>1840</v>
      </c>
      <c r="P613" s="25">
        <f>+VLOOKUP(A613,Hoja1!$D$3:$S$1124,12,FALSE)</f>
        <v>682</v>
      </c>
      <c r="Q613" s="27">
        <f t="shared" si="23"/>
        <v>19987</v>
      </c>
      <c r="R613" s="28">
        <f>+VLOOKUP(A613,Hoja1!$D$3:$S$1124,13,FALSE)</f>
        <v>9476</v>
      </c>
      <c r="S613" s="25">
        <f>+VLOOKUP(A613,Hoja1!$D$3:$S$1124,14,FALSE)</f>
        <v>1439</v>
      </c>
      <c r="T613" s="25">
        <f>+VLOOKUP(A613,Hoja1!$D$3:$S$1124,15,FALSE)</f>
        <v>0</v>
      </c>
      <c r="U613" s="25">
        <f>+VLOOKUP(A613,Hoja1!$D$3:$S$1124,16,FALSE)</f>
        <v>9072</v>
      </c>
      <c r="V613" s="25"/>
      <c r="W613" s="27">
        <f t="shared" si="3"/>
        <v>0</v>
      </c>
      <c r="X613" s="25"/>
      <c r="Y613" s="25"/>
      <c r="Z613" s="25"/>
      <c r="AA613" s="25"/>
      <c r="AB613" s="25"/>
    </row>
    <row r="614" spans="1:28" ht="13.15">
      <c r="A614" s="24">
        <v>41026</v>
      </c>
      <c r="B614" s="25" t="s">
        <v>716</v>
      </c>
      <c r="C614" s="25" t="s">
        <v>722</v>
      </c>
      <c r="D614" s="26">
        <v>4367</v>
      </c>
      <c r="E614" s="27">
        <f t="shared" si="0"/>
        <v>4620</v>
      </c>
      <c r="F614" s="25">
        <f>+VLOOKUP(A614,Hoja1!$D$3:$S$1124,3,FALSE)</f>
        <v>3339</v>
      </c>
      <c r="G614" s="25">
        <f>+VLOOKUP(A614,Hoja1!$D$3:$S$1124,4,FALSE)</f>
        <v>828</v>
      </c>
      <c r="H614" s="25">
        <f>+VLOOKUP(A614,Hoja1!$D$3:$S$1124,5,FALSE)</f>
        <v>37</v>
      </c>
      <c r="I614" s="25">
        <f>+VLOOKUP(A614,Hoja1!$D$3:$S$1124,6,FALSE)</f>
        <v>375</v>
      </c>
      <c r="J614" s="25">
        <f>+VLOOKUP(A614,Hoja1!$D$3:$S$1124,7,FALSE)</f>
        <v>41</v>
      </c>
      <c r="K614" s="27">
        <f t="shared" si="22"/>
        <v>3740</v>
      </c>
      <c r="L614" s="25">
        <f>+VLOOKUP(A614,Hoja1!$D$3:$S$1124,8,FALSE)</f>
        <v>2484</v>
      </c>
      <c r="M614" s="25">
        <f>+VLOOKUP(A614,Hoja1!$D$3:$S$1124,9,FALSE)</f>
        <v>1093</v>
      </c>
      <c r="N614" s="25">
        <f>+VLOOKUP(A614,Hoja1!$D$3:$S$1124,10,FALSE)</f>
        <v>38</v>
      </c>
      <c r="O614" s="25">
        <f>+VLOOKUP(A614,Hoja1!$D$3:$S$1124,11,FALSE)</f>
        <v>79</v>
      </c>
      <c r="P614" s="25">
        <f>+VLOOKUP(A614,Hoja1!$D$3:$S$1124,12,FALSE)</f>
        <v>46</v>
      </c>
      <c r="Q614" s="27">
        <f t="shared" si="23"/>
        <v>3793</v>
      </c>
      <c r="R614" s="28">
        <f>+VLOOKUP(A614,Hoja1!$D$3:$S$1124,13,FALSE)</f>
        <v>2365</v>
      </c>
      <c r="S614" s="25">
        <f>+VLOOKUP(A614,Hoja1!$D$3:$S$1124,14,FALSE)</f>
        <v>394</v>
      </c>
      <c r="T614" s="25">
        <f>+VLOOKUP(A614,Hoja1!$D$3:$S$1124,15,FALSE)</f>
        <v>0</v>
      </c>
      <c r="U614" s="25">
        <f>+VLOOKUP(A614,Hoja1!$D$3:$S$1124,16,FALSE)</f>
        <v>1034</v>
      </c>
      <c r="V614" s="25"/>
      <c r="W614" s="27">
        <f t="shared" si="3"/>
        <v>0</v>
      </c>
      <c r="X614" s="25"/>
      <c r="Y614" s="25"/>
      <c r="Z614" s="25"/>
      <c r="AA614" s="25"/>
      <c r="AB614" s="25"/>
    </row>
    <row r="615" spans="1:28" ht="13.15">
      <c r="A615" s="24">
        <v>41078</v>
      </c>
      <c r="B615" s="25" t="s">
        <v>716</v>
      </c>
      <c r="C615" s="25" t="s">
        <v>723</v>
      </c>
      <c r="D615" s="26">
        <v>8269</v>
      </c>
      <c r="E615" s="27">
        <f t="shared" si="0"/>
        <v>7404</v>
      </c>
      <c r="F615" s="25">
        <f>+VLOOKUP(A615,Hoja1!$D$3:$S$1124,3,FALSE)</f>
        <v>4527</v>
      </c>
      <c r="G615" s="25">
        <f>+VLOOKUP(A615,Hoja1!$D$3:$S$1124,4,FALSE)</f>
        <v>1020</v>
      </c>
      <c r="H615" s="25">
        <f>+VLOOKUP(A615,Hoja1!$D$3:$S$1124,5,FALSE)</f>
        <v>5</v>
      </c>
      <c r="I615" s="25">
        <f>+VLOOKUP(A615,Hoja1!$D$3:$S$1124,6,FALSE)</f>
        <v>1780</v>
      </c>
      <c r="J615" s="25">
        <f>+VLOOKUP(A615,Hoja1!$D$3:$S$1124,7,FALSE)</f>
        <v>72</v>
      </c>
      <c r="K615" s="27">
        <f t="shared" si="22"/>
        <v>6333</v>
      </c>
      <c r="L615" s="25">
        <f>+VLOOKUP(A615,Hoja1!$D$3:$S$1124,8,FALSE)</f>
        <v>3391</v>
      </c>
      <c r="M615" s="25">
        <f>+VLOOKUP(A615,Hoja1!$D$3:$S$1124,9,FALSE)</f>
        <v>1878</v>
      </c>
      <c r="N615" s="25">
        <f>+VLOOKUP(A615,Hoja1!$D$3:$S$1124,10,FALSE)</f>
        <v>36</v>
      </c>
      <c r="O615" s="25">
        <f>+VLOOKUP(A615,Hoja1!$D$3:$S$1124,11,FALSE)</f>
        <v>551</v>
      </c>
      <c r="P615" s="25">
        <f>+VLOOKUP(A615,Hoja1!$D$3:$S$1124,12,FALSE)</f>
        <v>477</v>
      </c>
      <c r="Q615" s="27">
        <f t="shared" si="23"/>
        <v>6397</v>
      </c>
      <c r="R615" s="28">
        <f>+VLOOKUP(A615,Hoja1!$D$3:$S$1124,13,FALSE)</f>
        <v>3447</v>
      </c>
      <c r="S615" s="25">
        <f>+VLOOKUP(A615,Hoja1!$D$3:$S$1124,14,FALSE)</f>
        <v>36</v>
      </c>
      <c r="T615" s="25">
        <f>+VLOOKUP(A615,Hoja1!$D$3:$S$1124,15,FALSE)</f>
        <v>3</v>
      </c>
      <c r="U615" s="25">
        <f>+VLOOKUP(A615,Hoja1!$D$3:$S$1124,16,FALSE)</f>
        <v>2911</v>
      </c>
      <c r="V615" s="25"/>
      <c r="W615" s="27">
        <f t="shared" si="3"/>
        <v>0</v>
      </c>
      <c r="X615" s="25"/>
      <c r="Y615" s="25"/>
      <c r="Z615" s="25"/>
      <c r="AA615" s="25"/>
      <c r="AB615" s="25"/>
    </row>
    <row r="616" spans="1:28" ht="13.15">
      <c r="A616" s="24">
        <v>41132</v>
      </c>
      <c r="B616" s="25" t="s">
        <v>716</v>
      </c>
      <c r="C616" s="25" t="s">
        <v>724</v>
      </c>
      <c r="D616" s="26">
        <v>31357</v>
      </c>
      <c r="E616" s="27">
        <f t="shared" si="0"/>
        <v>32950</v>
      </c>
      <c r="F616" s="25">
        <f>+VLOOKUP(A616,Hoja1!$D$3:$S$1124,3,FALSE)</f>
        <v>25020</v>
      </c>
      <c r="G616" s="25">
        <f>+VLOOKUP(A616,Hoja1!$D$3:$S$1124,4,FALSE)</f>
        <v>5014</v>
      </c>
      <c r="H616" s="25">
        <f>+VLOOKUP(A616,Hoja1!$D$3:$S$1124,5,FALSE)</f>
        <v>56</v>
      </c>
      <c r="I616" s="25">
        <f>+VLOOKUP(A616,Hoja1!$D$3:$S$1124,6,FALSE)</f>
        <v>2724</v>
      </c>
      <c r="J616" s="25">
        <f>+VLOOKUP(A616,Hoja1!$D$3:$S$1124,7,FALSE)</f>
        <v>136</v>
      </c>
      <c r="K616" s="27">
        <f t="shared" si="22"/>
        <v>29913</v>
      </c>
      <c r="L616" s="25">
        <f>+VLOOKUP(A616,Hoja1!$D$3:$S$1124,8,FALSE)</f>
        <v>21930</v>
      </c>
      <c r="M616" s="25">
        <f>+VLOOKUP(A616,Hoja1!$D$3:$S$1124,9,FALSE)</f>
        <v>6138</v>
      </c>
      <c r="N616" s="25">
        <f>+VLOOKUP(A616,Hoja1!$D$3:$S$1124,10,FALSE)</f>
        <v>1006</v>
      </c>
      <c r="O616" s="25">
        <f>+VLOOKUP(A616,Hoja1!$D$3:$S$1124,11,FALSE)</f>
        <v>477</v>
      </c>
      <c r="P616" s="25">
        <f>+VLOOKUP(A616,Hoja1!$D$3:$S$1124,12,FALSE)</f>
        <v>362</v>
      </c>
      <c r="Q616" s="27">
        <f t="shared" si="23"/>
        <v>30035</v>
      </c>
      <c r="R616" s="28">
        <f>+VLOOKUP(A616,Hoja1!$D$3:$S$1124,13,FALSE)</f>
        <v>20318</v>
      </c>
      <c r="S616" s="25">
        <f>+VLOOKUP(A616,Hoja1!$D$3:$S$1124,14,FALSE)</f>
        <v>2643</v>
      </c>
      <c r="T616" s="25">
        <f>+VLOOKUP(A616,Hoja1!$D$3:$S$1124,15,FALSE)</f>
        <v>7</v>
      </c>
      <c r="U616" s="25">
        <f>+VLOOKUP(A616,Hoja1!$D$3:$S$1124,16,FALSE)</f>
        <v>7067</v>
      </c>
      <c r="V616" s="25"/>
      <c r="W616" s="27">
        <f t="shared" si="3"/>
        <v>0</v>
      </c>
      <c r="X616" s="25"/>
      <c r="Y616" s="25"/>
      <c r="Z616" s="25"/>
      <c r="AA616" s="25"/>
      <c r="AB616" s="25"/>
    </row>
    <row r="617" spans="1:28" ht="13.15">
      <c r="A617" s="24">
        <v>41206</v>
      </c>
      <c r="B617" s="25" t="s">
        <v>716</v>
      </c>
      <c r="C617" s="25" t="s">
        <v>725</v>
      </c>
      <c r="D617" s="26">
        <v>7064</v>
      </c>
      <c r="E617" s="27">
        <f t="shared" si="0"/>
        <v>8321</v>
      </c>
      <c r="F617" s="25">
        <f>+VLOOKUP(A617,Hoja1!$D$3:$S$1124,3,FALSE)</f>
        <v>4195</v>
      </c>
      <c r="G617" s="25">
        <f>+VLOOKUP(A617,Hoja1!$D$3:$S$1124,4,FALSE)</f>
        <v>1274</v>
      </c>
      <c r="H617" s="25">
        <f>+VLOOKUP(A617,Hoja1!$D$3:$S$1124,5,FALSE)</f>
        <v>4</v>
      </c>
      <c r="I617" s="25">
        <f>+VLOOKUP(A617,Hoja1!$D$3:$S$1124,6,FALSE)</f>
        <v>2820</v>
      </c>
      <c r="J617" s="25">
        <f>+VLOOKUP(A617,Hoja1!$D$3:$S$1124,7,FALSE)</f>
        <v>28</v>
      </c>
      <c r="K617" s="27">
        <f t="shared" si="22"/>
        <v>6950</v>
      </c>
      <c r="L617" s="25">
        <f>+VLOOKUP(A617,Hoja1!$D$3:$S$1124,8,FALSE)</f>
        <v>2581</v>
      </c>
      <c r="M617" s="25">
        <f>+VLOOKUP(A617,Hoja1!$D$3:$S$1124,9,FALSE)</f>
        <v>2329</v>
      </c>
      <c r="N617" s="25">
        <f>+VLOOKUP(A617,Hoja1!$D$3:$S$1124,10,FALSE)</f>
        <v>93</v>
      </c>
      <c r="O617" s="25">
        <f>+VLOOKUP(A617,Hoja1!$D$3:$S$1124,11,FALSE)</f>
        <v>869</v>
      </c>
      <c r="P617" s="25">
        <f>+VLOOKUP(A617,Hoja1!$D$3:$S$1124,12,FALSE)</f>
        <v>1078</v>
      </c>
      <c r="Q617" s="27">
        <f t="shared" si="23"/>
        <v>6958</v>
      </c>
      <c r="R617" s="28">
        <f>+VLOOKUP(A617,Hoja1!$D$3:$S$1124,13,FALSE)</f>
        <v>2029</v>
      </c>
      <c r="S617" s="25">
        <f>+VLOOKUP(A617,Hoja1!$D$3:$S$1124,14,FALSE)</f>
        <v>30</v>
      </c>
      <c r="T617" s="25">
        <f>+VLOOKUP(A617,Hoja1!$D$3:$S$1124,15,FALSE)</f>
        <v>3</v>
      </c>
      <c r="U617" s="25">
        <f>+VLOOKUP(A617,Hoja1!$D$3:$S$1124,16,FALSE)</f>
        <v>4896</v>
      </c>
      <c r="V617" s="25"/>
      <c r="W617" s="27">
        <f t="shared" si="3"/>
        <v>0</v>
      </c>
      <c r="X617" s="25"/>
      <c r="Y617" s="25"/>
      <c r="Z617" s="25"/>
      <c r="AA617" s="25"/>
      <c r="AB617" s="25"/>
    </row>
    <row r="618" spans="1:28" ht="13.15">
      <c r="A618" s="24">
        <v>41244</v>
      </c>
      <c r="B618" s="25" t="s">
        <v>716</v>
      </c>
      <c r="C618" s="25" t="s">
        <v>726</v>
      </c>
      <c r="D618" s="26">
        <v>4300</v>
      </c>
      <c r="E618" s="27">
        <f t="shared" si="0"/>
        <v>5428</v>
      </c>
      <c r="F618" s="25">
        <f>+VLOOKUP(A618,Hoja1!$D$3:$S$1124,3,FALSE)</f>
        <v>3300</v>
      </c>
      <c r="G618" s="25">
        <f>+VLOOKUP(A618,Hoja1!$D$3:$S$1124,4,FALSE)</f>
        <v>1500</v>
      </c>
      <c r="H618" s="25">
        <f>+VLOOKUP(A618,Hoja1!$D$3:$S$1124,5,FALSE)</f>
        <v>5</v>
      </c>
      <c r="I618" s="25">
        <f>+VLOOKUP(A618,Hoja1!$D$3:$S$1124,6,FALSE)</f>
        <v>615</v>
      </c>
      <c r="J618" s="25">
        <f>+VLOOKUP(A618,Hoja1!$D$3:$S$1124,7,FALSE)</f>
        <v>8</v>
      </c>
      <c r="K618" s="27">
        <f t="shared" si="22"/>
        <v>3728</v>
      </c>
      <c r="L618" s="25">
        <f>+VLOOKUP(A618,Hoja1!$D$3:$S$1124,8,FALSE)</f>
        <v>2283</v>
      </c>
      <c r="M618" s="25">
        <f>+VLOOKUP(A618,Hoja1!$D$3:$S$1124,9,FALSE)</f>
        <v>981</v>
      </c>
      <c r="N618" s="25">
        <f>+VLOOKUP(A618,Hoja1!$D$3:$S$1124,10,FALSE)</f>
        <v>116</v>
      </c>
      <c r="O618" s="25">
        <f>+VLOOKUP(A618,Hoja1!$D$3:$S$1124,11,FALSE)</f>
        <v>299</v>
      </c>
      <c r="P618" s="25">
        <f>+VLOOKUP(A618,Hoja1!$D$3:$S$1124,12,FALSE)</f>
        <v>49</v>
      </c>
      <c r="Q618" s="27">
        <f t="shared" si="23"/>
        <v>3733</v>
      </c>
      <c r="R618" s="28">
        <f>+VLOOKUP(A618,Hoja1!$D$3:$S$1124,13,FALSE)</f>
        <v>1436</v>
      </c>
      <c r="S618" s="25">
        <f>+VLOOKUP(A618,Hoja1!$D$3:$S$1124,14,FALSE)</f>
        <v>868</v>
      </c>
      <c r="T618" s="25">
        <f>+VLOOKUP(A618,Hoja1!$D$3:$S$1124,15,FALSE)</f>
        <v>1</v>
      </c>
      <c r="U618" s="25">
        <f>+VLOOKUP(A618,Hoja1!$D$3:$S$1124,16,FALSE)</f>
        <v>1428</v>
      </c>
      <c r="V618" s="25"/>
      <c r="W618" s="27">
        <f t="shared" si="3"/>
        <v>0</v>
      </c>
      <c r="X618" s="25"/>
      <c r="Y618" s="25"/>
      <c r="Z618" s="25"/>
      <c r="AA618" s="25"/>
      <c r="AB618" s="25"/>
    </row>
    <row r="619" spans="1:28" ht="13.15">
      <c r="A619" s="24">
        <v>41298</v>
      </c>
      <c r="B619" s="25" t="s">
        <v>716</v>
      </c>
      <c r="C619" s="25" t="s">
        <v>727</v>
      </c>
      <c r="D619" s="26">
        <v>74136</v>
      </c>
      <c r="E619" s="27">
        <f t="shared" si="0"/>
        <v>82840</v>
      </c>
      <c r="F619" s="25">
        <f>+VLOOKUP(A619,Hoja1!$D$3:$S$1124,3,FALSE)</f>
        <v>58162</v>
      </c>
      <c r="G619" s="25">
        <f>+VLOOKUP(A619,Hoja1!$D$3:$S$1124,4,FALSE)</f>
        <v>18544</v>
      </c>
      <c r="H619" s="25">
        <f>+VLOOKUP(A619,Hoja1!$D$3:$S$1124,5,FALSE)</f>
        <v>659</v>
      </c>
      <c r="I619" s="25">
        <f>+VLOOKUP(A619,Hoja1!$D$3:$S$1124,6,FALSE)</f>
        <v>5140</v>
      </c>
      <c r="J619" s="25">
        <f>+VLOOKUP(A619,Hoja1!$D$3:$S$1124,7,FALSE)</f>
        <v>335</v>
      </c>
      <c r="K619" s="27">
        <f t="shared" si="22"/>
        <v>64961</v>
      </c>
      <c r="L619" s="25">
        <f>+VLOOKUP(A619,Hoja1!$D$3:$S$1124,8,FALSE)</f>
        <v>39142</v>
      </c>
      <c r="M619" s="25">
        <f>+VLOOKUP(A619,Hoja1!$D$3:$S$1124,9,FALSE)</f>
        <v>21078</v>
      </c>
      <c r="N619" s="25">
        <f>+VLOOKUP(A619,Hoja1!$D$3:$S$1124,10,FALSE)</f>
        <v>2377</v>
      </c>
      <c r="O619" s="25">
        <f>+VLOOKUP(A619,Hoja1!$D$3:$S$1124,11,FALSE)</f>
        <v>1783</v>
      </c>
      <c r="P619" s="25">
        <f>+VLOOKUP(A619,Hoja1!$D$3:$S$1124,12,FALSE)</f>
        <v>581</v>
      </c>
      <c r="Q619" s="27">
        <f t="shared" si="23"/>
        <v>65192</v>
      </c>
      <c r="R619" s="28">
        <f>+VLOOKUP(A619,Hoja1!$D$3:$S$1124,13,FALSE)</f>
        <v>35073</v>
      </c>
      <c r="S619" s="25">
        <f>+VLOOKUP(A619,Hoja1!$D$3:$S$1124,14,FALSE)</f>
        <v>7243</v>
      </c>
      <c r="T619" s="25">
        <f>+VLOOKUP(A619,Hoja1!$D$3:$S$1124,15,FALSE)</f>
        <v>47</v>
      </c>
      <c r="U619" s="25">
        <f>+VLOOKUP(A619,Hoja1!$D$3:$S$1124,16,FALSE)</f>
        <v>22829</v>
      </c>
      <c r="V619" s="25"/>
      <c r="W619" s="27">
        <f t="shared" si="3"/>
        <v>0</v>
      </c>
      <c r="X619" s="25"/>
      <c r="Y619" s="25"/>
      <c r="Z619" s="25"/>
      <c r="AA619" s="25"/>
      <c r="AB619" s="25"/>
    </row>
    <row r="620" spans="1:28" ht="13.15">
      <c r="A620" s="24">
        <v>41306</v>
      </c>
      <c r="B620" s="25" t="s">
        <v>716</v>
      </c>
      <c r="C620" s="25" t="s">
        <v>728</v>
      </c>
      <c r="D620" s="26">
        <v>24726</v>
      </c>
      <c r="E620" s="27">
        <f t="shared" si="0"/>
        <v>31194</v>
      </c>
      <c r="F620" s="25">
        <f>+VLOOKUP(A620,Hoja1!$D$3:$S$1124,3,FALSE)</f>
        <v>18899</v>
      </c>
      <c r="G620" s="25">
        <f>+VLOOKUP(A620,Hoja1!$D$3:$S$1124,4,FALSE)</f>
        <v>9134</v>
      </c>
      <c r="H620" s="25">
        <f>+VLOOKUP(A620,Hoja1!$D$3:$S$1124,5,FALSE)</f>
        <v>274</v>
      </c>
      <c r="I620" s="25">
        <f>+VLOOKUP(A620,Hoja1!$D$3:$S$1124,6,FALSE)</f>
        <v>2741</v>
      </c>
      <c r="J620" s="25">
        <f>+VLOOKUP(A620,Hoja1!$D$3:$S$1124,7,FALSE)</f>
        <v>146</v>
      </c>
      <c r="K620" s="27">
        <f t="shared" si="22"/>
        <v>22527</v>
      </c>
      <c r="L620" s="25">
        <f>+VLOOKUP(A620,Hoja1!$D$3:$S$1124,8,FALSE)</f>
        <v>12625</v>
      </c>
      <c r="M620" s="25">
        <f>+VLOOKUP(A620,Hoja1!$D$3:$S$1124,9,FALSE)</f>
        <v>8159</v>
      </c>
      <c r="N620" s="25">
        <f>+VLOOKUP(A620,Hoja1!$D$3:$S$1124,10,FALSE)</f>
        <v>820</v>
      </c>
      <c r="O620" s="25">
        <f>+VLOOKUP(A620,Hoja1!$D$3:$S$1124,11,FALSE)</f>
        <v>532</v>
      </c>
      <c r="P620" s="25">
        <f>+VLOOKUP(A620,Hoja1!$D$3:$S$1124,12,FALSE)</f>
        <v>391</v>
      </c>
      <c r="Q620" s="27">
        <f t="shared" si="23"/>
        <v>22578</v>
      </c>
      <c r="R620" s="28">
        <f>+VLOOKUP(A620,Hoja1!$D$3:$S$1124,13,FALSE)</f>
        <v>8821</v>
      </c>
      <c r="S620" s="25">
        <f>+VLOOKUP(A620,Hoja1!$D$3:$S$1124,14,FALSE)</f>
        <v>5353</v>
      </c>
      <c r="T620" s="25">
        <f>+VLOOKUP(A620,Hoja1!$D$3:$S$1124,15,FALSE)</f>
        <v>187</v>
      </c>
      <c r="U620" s="25">
        <f>+VLOOKUP(A620,Hoja1!$D$3:$S$1124,16,FALSE)</f>
        <v>8217</v>
      </c>
      <c r="V620" s="25"/>
      <c r="W620" s="27">
        <f t="shared" si="3"/>
        <v>0</v>
      </c>
      <c r="X620" s="25"/>
      <c r="Y620" s="25"/>
      <c r="Z620" s="25"/>
      <c r="AA620" s="25"/>
      <c r="AB620" s="25"/>
    </row>
    <row r="621" spans="1:28" ht="13.15">
      <c r="A621" s="24">
        <v>41319</v>
      </c>
      <c r="B621" s="25" t="s">
        <v>716</v>
      </c>
      <c r="C621" s="25" t="s">
        <v>178</v>
      </c>
      <c r="D621" s="26">
        <v>18302</v>
      </c>
      <c r="E621" s="27">
        <f t="shared" si="0"/>
        <v>21728</v>
      </c>
      <c r="F621" s="25">
        <f>+VLOOKUP(A621,Hoja1!$D$3:$S$1124,3,FALSE)</f>
        <v>11214</v>
      </c>
      <c r="G621" s="25">
        <f>+VLOOKUP(A621,Hoja1!$D$3:$S$1124,4,FALSE)</f>
        <v>6855</v>
      </c>
      <c r="H621" s="25">
        <f>+VLOOKUP(A621,Hoja1!$D$3:$S$1124,5,FALSE)</f>
        <v>84</v>
      </c>
      <c r="I621" s="25">
        <f>+VLOOKUP(A621,Hoja1!$D$3:$S$1124,6,FALSE)</f>
        <v>3491</v>
      </c>
      <c r="J621" s="25">
        <f>+VLOOKUP(A621,Hoja1!$D$3:$S$1124,7,FALSE)</f>
        <v>84</v>
      </c>
      <c r="K621" s="27">
        <f t="shared" si="22"/>
        <v>15752</v>
      </c>
      <c r="L621" s="25">
        <f>+VLOOKUP(A621,Hoja1!$D$3:$S$1124,8,FALSE)</f>
        <v>5830</v>
      </c>
      <c r="M621" s="25">
        <f>+VLOOKUP(A621,Hoja1!$D$3:$S$1124,9,FALSE)</f>
        <v>7864</v>
      </c>
      <c r="N621" s="25">
        <f>+VLOOKUP(A621,Hoja1!$D$3:$S$1124,10,FALSE)</f>
        <v>472</v>
      </c>
      <c r="O621" s="25">
        <f>+VLOOKUP(A621,Hoja1!$D$3:$S$1124,11,FALSE)</f>
        <v>883</v>
      </c>
      <c r="P621" s="25">
        <f>+VLOOKUP(A621,Hoja1!$D$3:$S$1124,12,FALSE)</f>
        <v>703</v>
      </c>
      <c r="Q621" s="27">
        <f t="shared" si="23"/>
        <v>15809</v>
      </c>
      <c r="R621" s="28">
        <f>+VLOOKUP(A621,Hoja1!$D$3:$S$1124,13,FALSE)</f>
        <v>5053</v>
      </c>
      <c r="S621" s="25">
        <f>+VLOOKUP(A621,Hoja1!$D$3:$S$1124,14,FALSE)</f>
        <v>110</v>
      </c>
      <c r="T621" s="25">
        <f>+VLOOKUP(A621,Hoja1!$D$3:$S$1124,15,FALSE)</f>
        <v>18</v>
      </c>
      <c r="U621" s="25">
        <f>+VLOOKUP(A621,Hoja1!$D$3:$S$1124,16,FALSE)</f>
        <v>10628</v>
      </c>
      <c r="V621" s="25"/>
      <c r="W621" s="27">
        <f t="shared" si="3"/>
        <v>0</v>
      </c>
      <c r="X621" s="25"/>
      <c r="Y621" s="25"/>
      <c r="Z621" s="25"/>
      <c r="AA621" s="25"/>
      <c r="AB621" s="25"/>
    </row>
    <row r="622" spans="1:28" ht="13.15">
      <c r="A622" s="24">
        <v>41349</v>
      </c>
      <c r="B622" s="25" t="s">
        <v>716</v>
      </c>
      <c r="C622" s="25" t="s">
        <v>729</v>
      </c>
      <c r="D622" s="26">
        <v>7387</v>
      </c>
      <c r="E622" s="27">
        <f t="shared" si="0"/>
        <v>6751</v>
      </c>
      <c r="F622" s="25">
        <f>+VLOOKUP(A622,Hoja1!$D$3:$S$1124,3,FALSE)</f>
        <v>5131</v>
      </c>
      <c r="G622" s="25">
        <f>+VLOOKUP(A622,Hoja1!$D$3:$S$1124,4,FALSE)</f>
        <v>321</v>
      </c>
      <c r="H622" s="25">
        <f>+VLOOKUP(A622,Hoja1!$D$3:$S$1124,5,FALSE)</f>
        <v>121</v>
      </c>
      <c r="I622" s="25">
        <f>+VLOOKUP(A622,Hoja1!$D$3:$S$1124,6,FALSE)</f>
        <v>1149</v>
      </c>
      <c r="J622" s="25">
        <f>+VLOOKUP(A622,Hoja1!$D$3:$S$1124,7,FALSE)</f>
        <v>29</v>
      </c>
      <c r="K622" s="27">
        <f t="shared" si="22"/>
        <v>6671</v>
      </c>
      <c r="L622" s="25">
        <f>+VLOOKUP(A622,Hoja1!$D$3:$S$1124,8,FALSE)</f>
        <v>4971</v>
      </c>
      <c r="M622" s="25">
        <f>+VLOOKUP(A622,Hoja1!$D$3:$S$1124,9,FALSE)</f>
        <v>1026</v>
      </c>
      <c r="N622" s="25">
        <f>+VLOOKUP(A622,Hoja1!$D$3:$S$1124,10,FALSE)</f>
        <v>26</v>
      </c>
      <c r="O622" s="25">
        <f>+VLOOKUP(A622,Hoja1!$D$3:$S$1124,11,FALSE)</f>
        <v>524</v>
      </c>
      <c r="P622" s="25">
        <f>+VLOOKUP(A622,Hoja1!$D$3:$S$1124,12,FALSE)</f>
        <v>124</v>
      </c>
      <c r="Q622" s="27">
        <f t="shared" si="23"/>
        <v>6678</v>
      </c>
      <c r="R622" s="28">
        <f>+VLOOKUP(A622,Hoja1!$D$3:$S$1124,13,FALSE)</f>
        <v>4022</v>
      </c>
      <c r="S622" s="25">
        <f>+VLOOKUP(A622,Hoja1!$D$3:$S$1124,14,FALSE)</f>
        <v>992</v>
      </c>
      <c r="T622" s="25">
        <f>+VLOOKUP(A622,Hoja1!$D$3:$S$1124,15,FALSE)</f>
        <v>0</v>
      </c>
      <c r="U622" s="25">
        <f>+VLOOKUP(A622,Hoja1!$D$3:$S$1124,16,FALSE)</f>
        <v>1664</v>
      </c>
      <c r="V622" s="25"/>
      <c r="W622" s="27">
        <f t="shared" si="3"/>
        <v>0</v>
      </c>
      <c r="X622" s="25"/>
      <c r="Y622" s="25"/>
      <c r="Z622" s="25"/>
      <c r="AA622" s="25"/>
      <c r="AB622" s="25"/>
    </row>
    <row r="623" spans="1:28" ht="13.15">
      <c r="A623" s="24">
        <v>41357</v>
      </c>
      <c r="B623" s="25" t="s">
        <v>716</v>
      </c>
      <c r="C623" s="25" t="s">
        <v>730</v>
      </c>
      <c r="D623" s="26">
        <v>9345</v>
      </c>
      <c r="E623" s="27">
        <f t="shared" si="0"/>
        <v>11834</v>
      </c>
      <c r="F623" s="25">
        <f>+VLOOKUP(A623,Hoja1!$D$3:$S$1124,3,FALSE)</f>
        <v>6372</v>
      </c>
      <c r="G623" s="25">
        <f>+VLOOKUP(A623,Hoja1!$D$3:$S$1124,4,FALSE)</f>
        <v>2579</v>
      </c>
      <c r="H623" s="25">
        <f>+VLOOKUP(A623,Hoja1!$D$3:$S$1124,5,FALSE)</f>
        <v>19</v>
      </c>
      <c r="I623" s="25">
        <f>+VLOOKUP(A623,Hoja1!$D$3:$S$1124,6,FALSE)</f>
        <v>2835</v>
      </c>
      <c r="J623" s="25">
        <f>+VLOOKUP(A623,Hoja1!$D$3:$S$1124,7,FALSE)</f>
        <v>29</v>
      </c>
      <c r="K623" s="27">
        <f t="shared" si="22"/>
        <v>9007</v>
      </c>
      <c r="L623" s="25">
        <f>+VLOOKUP(A623,Hoja1!$D$3:$S$1124,8,FALSE)</f>
        <v>5037</v>
      </c>
      <c r="M623" s="25">
        <f>+VLOOKUP(A623,Hoja1!$D$3:$S$1124,9,FALSE)</f>
        <v>1694</v>
      </c>
      <c r="N623" s="25">
        <f>+VLOOKUP(A623,Hoja1!$D$3:$S$1124,10,FALSE)</f>
        <v>174</v>
      </c>
      <c r="O623" s="25">
        <f>+VLOOKUP(A623,Hoja1!$D$3:$S$1124,11,FALSE)</f>
        <v>1285</v>
      </c>
      <c r="P623" s="25">
        <f>+VLOOKUP(A623,Hoja1!$D$3:$S$1124,12,FALSE)</f>
        <v>817</v>
      </c>
      <c r="Q623" s="27">
        <f t="shared" si="23"/>
        <v>9036</v>
      </c>
      <c r="R623" s="28">
        <f>+VLOOKUP(A623,Hoja1!$D$3:$S$1124,13,FALSE)</f>
        <v>2557</v>
      </c>
      <c r="S623" s="25">
        <f>+VLOOKUP(A623,Hoja1!$D$3:$S$1124,14,FALSE)</f>
        <v>749</v>
      </c>
      <c r="T623" s="25">
        <f>+VLOOKUP(A623,Hoja1!$D$3:$S$1124,15,FALSE)</f>
        <v>3</v>
      </c>
      <c r="U623" s="25">
        <f>+VLOOKUP(A623,Hoja1!$D$3:$S$1124,16,FALSE)</f>
        <v>5727</v>
      </c>
      <c r="V623" s="25"/>
      <c r="W623" s="27">
        <f t="shared" si="3"/>
        <v>0</v>
      </c>
      <c r="X623" s="25"/>
      <c r="Y623" s="25"/>
      <c r="Z623" s="25"/>
      <c r="AA623" s="25"/>
      <c r="AB623" s="25"/>
    </row>
    <row r="624" spans="1:28" ht="13.15">
      <c r="A624" s="24">
        <v>41359</v>
      </c>
      <c r="B624" s="25" t="s">
        <v>716</v>
      </c>
      <c r="C624" s="25" t="s">
        <v>731</v>
      </c>
      <c r="D624" s="26">
        <v>25719</v>
      </c>
      <c r="E624" s="27">
        <f t="shared" si="0"/>
        <v>36833</v>
      </c>
      <c r="F624" s="25">
        <f>+VLOOKUP(A624,Hoja1!$D$3:$S$1124,3,FALSE)</f>
        <v>19509</v>
      </c>
      <c r="G624" s="25">
        <f>+VLOOKUP(A624,Hoja1!$D$3:$S$1124,4,FALSE)</f>
        <v>12763</v>
      </c>
      <c r="H624" s="25">
        <f>+VLOOKUP(A624,Hoja1!$D$3:$S$1124,5,FALSE)</f>
        <v>47</v>
      </c>
      <c r="I624" s="25">
        <f>+VLOOKUP(A624,Hoja1!$D$3:$S$1124,6,FALSE)</f>
        <v>4374</v>
      </c>
      <c r="J624" s="25">
        <f>+VLOOKUP(A624,Hoja1!$D$3:$S$1124,7,FALSE)</f>
        <v>140</v>
      </c>
      <c r="K624" s="27">
        <f t="shared" si="22"/>
        <v>24332</v>
      </c>
      <c r="L624" s="25">
        <f>+VLOOKUP(A624,Hoja1!$D$3:$S$1124,8,FALSE)</f>
        <v>5568</v>
      </c>
      <c r="M624" s="25">
        <f>+VLOOKUP(A624,Hoja1!$D$3:$S$1124,9,FALSE)</f>
        <v>14737</v>
      </c>
      <c r="N624" s="25">
        <f>+VLOOKUP(A624,Hoja1!$D$3:$S$1124,10,FALSE)</f>
        <v>732</v>
      </c>
      <c r="O624" s="25">
        <f>+VLOOKUP(A624,Hoja1!$D$3:$S$1124,11,FALSE)</f>
        <v>458</v>
      </c>
      <c r="P624" s="25">
        <f>+VLOOKUP(A624,Hoja1!$D$3:$S$1124,12,FALSE)</f>
        <v>2837</v>
      </c>
      <c r="Q624" s="27">
        <f t="shared" si="23"/>
        <v>24510</v>
      </c>
      <c r="R624" s="28">
        <f>+VLOOKUP(A624,Hoja1!$D$3:$S$1124,13,FALSE)</f>
        <v>5576</v>
      </c>
      <c r="S624" s="25">
        <f>+VLOOKUP(A624,Hoja1!$D$3:$S$1124,14,FALSE)</f>
        <v>281</v>
      </c>
      <c r="T624" s="25">
        <f>+VLOOKUP(A624,Hoja1!$D$3:$S$1124,15,FALSE)</f>
        <v>5</v>
      </c>
      <c r="U624" s="25">
        <f>+VLOOKUP(A624,Hoja1!$D$3:$S$1124,16,FALSE)</f>
        <v>18648</v>
      </c>
      <c r="V624" s="25"/>
      <c r="W624" s="27">
        <f t="shared" si="3"/>
        <v>0</v>
      </c>
      <c r="X624" s="25"/>
      <c r="Y624" s="25"/>
      <c r="Z624" s="25"/>
      <c r="AA624" s="25"/>
      <c r="AB624" s="25"/>
    </row>
    <row r="625" spans="1:28" ht="13.15">
      <c r="A625" s="24">
        <v>41378</v>
      </c>
      <c r="B625" s="25" t="s">
        <v>716</v>
      </c>
      <c r="C625" s="25" t="s">
        <v>732</v>
      </c>
      <c r="D625" s="26">
        <v>13162</v>
      </c>
      <c r="E625" s="27">
        <f t="shared" si="0"/>
        <v>16909</v>
      </c>
      <c r="F625" s="25">
        <f>+VLOOKUP(A625,Hoja1!$D$3:$S$1124,3,FALSE)</f>
        <v>9227</v>
      </c>
      <c r="G625" s="25">
        <f>+VLOOKUP(A625,Hoja1!$D$3:$S$1124,4,FALSE)</f>
        <v>5070</v>
      </c>
      <c r="H625" s="25">
        <f>+VLOOKUP(A625,Hoja1!$D$3:$S$1124,5,FALSE)</f>
        <v>18</v>
      </c>
      <c r="I625" s="25">
        <f>+VLOOKUP(A625,Hoja1!$D$3:$S$1124,6,FALSE)</f>
        <v>2555</v>
      </c>
      <c r="J625" s="25">
        <f>+VLOOKUP(A625,Hoja1!$D$3:$S$1124,7,FALSE)</f>
        <v>39</v>
      </c>
      <c r="K625" s="27">
        <f t="shared" si="22"/>
        <v>12440</v>
      </c>
      <c r="L625" s="25">
        <f>+VLOOKUP(A625,Hoja1!$D$3:$S$1124,8,FALSE)</f>
        <v>4562</v>
      </c>
      <c r="M625" s="25">
        <f>+VLOOKUP(A625,Hoja1!$D$3:$S$1124,9,FALSE)</f>
        <v>6613</v>
      </c>
      <c r="N625" s="25">
        <f>+VLOOKUP(A625,Hoja1!$D$3:$S$1124,10,FALSE)</f>
        <v>152</v>
      </c>
      <c r="O625" s="25">
        <f>+VLOOKUP(A625,Hoja1!$D$3:$S$1124,11,FALSE)</f>
        <v>659</v>
      </c>
      <c r="P625" s="25">
        <f>+VLOOKUP(A625,Hoja1!$D$3:$S$1124,12,FALSE)</f>
        <v>454</v>
      </c>
      <c r="Q625" s="27">
        <f t="shared" si="23"/>
        <v>12466</v>
      </c>
      <c r="R625" s="28">
        <f>+VLOOKUP(A625,Hoja1!$D$3:$S$1124,13,FALSE)</f>
        <v>3814</v>
      </c>
      <c r="S625" s="25">
        <f>+VLOOKUP(A625,Hoja1!$D$3:$S$1124,14,FALSE)</f>
        <v>783</v>
      </c>
      <c r="T625" s="25">
        <f>+VLOOKUP(A625,Hoja1!$D$3:$S$1124,15,FALSE)</f>
        <v>5</v>
      </c>
      <c r="U625" s="25">
        <f>+VLOOKUP(A625,Hoja1!$D$3:$S$1124,16,FALSE)</f>
        <v>7864</v>
      </c>
      <c r="V625" s="25"/>
      <c r="W625" s="27">
        <f t="shared" si="3"/>
        <v>0</v>
      </c>
      <c r="X625" s="25"/>
      <c r="Y625" s="25"/>
      <c r="Z625" s="25"/>
      <c r="AA625" s="25"/>
      <c r="AB625" s="25"/>
    </row>
    <row r="626" spans="1:28" ht="13.15">
      <c r="A626" s="24">
        <v>41396</v>
      </c>
      <c r="B626" s="25" t="s">
        <v>716</v>
      </c>
      <c r="C626" s="25" t="s">
        <v>733</v>
      </c>
      <c r="D626" s="26">
        <v>62380</v>
      </c>
      <c r="E626" s="27">
        <f t="shared" si="0"/>
        <v>67340</v>
      </c>
      <c r="F626" s="25">
        <f>+VLOOKUP(A626,Hoja1!$D$3:$S$1124,3,FALSE)</f>
        <v>38439</v>
      </c>
      <c r="G626" s="25">
        <f>+VLOOKUP(A626,Hoja1!$D$3:$S$1124,4,FALSE)</f>
        <v>16422</v>
      </c>
      <c r="H626" s="25">
        <f>+VLOOKUP(A626,Hoja1!$D$3:$S$1124,5,FALSE)</f>
        <v>91</v>
      </c>
      <c r="I626" s="25">
        <f>+VLOOKUP(A626,Hoja1!$D$3:$S$1124,6,FALSE)</f>
        <v>12110</v>
      </c>
      <c r="J626" s="25">
        <f>+VLOOKUP(A626,Hoja1!$D$3:$S$1124,7,FALSE)</f>
        <v>278</v>
      </c>
      <c r="K626" s="27">
        <f t="shared" si="22"/>
        <v>53697</v>
      </c>
      <c r="L626" s="25">
        <f>+VLOOKUP(A626,Hoja1!$D$3:$S$1124,8,FALSE)</f>
        <v>26070</v>
      </c>
      <c r="M626" s="25">
        <f>+VLOOKUP(A626,Hoja1!$D$3:$S$1124,9,FALSE)</f>
        <v>17676</v>
      </c>
      <c r="N626" s="25">
        <f>+VLOOKUP(A626,Hoja1!$D$3:$S$1124,10,FALSE)</f>
        <v>1236</v>
      </c>
      <c r="O626" s="25">
        <f>+VLOOKUP(A626,Hoja1!$D$3:$S$1124,11,FALSE)</f>
        <v>4419</v>
      </c>
      <c r="P626" s="25">
        <f>+VLOOKUP(A626,Hoja1!$D$3:$S$1124,12,FALSE)</f>
        <v>4296</v>
      </c>
      <c r="Q626" s="27">
        <f t="shared" si="23"/>
        <v>53885</v>
      </c>
      <c r="R626" s="28">
        <f>+VLOOKUP(A626,Hoja1!$D$3:$S$1124,13,FALSE)</f>
        <v>23754</v>
      </c>
      <c r="S626" s="25">
        <f>+VLOOKUP(A626,Hoja1!$D$3:$S$1124,14,FALSE)</f>
        <v>788</v>
      </c>
      <c r="T626" s="25">
        <f>+VLOOKUP(A626,Hoja1!$D$3:$S$1124,15,FALSE)</f>
        <v>69</v>
      </c>
      <c r="U626" s="25">
        <f>+VLOOKUP(A626,Hoja1!$D$3:$S$1124,16,FALSE)</f>
        <v>29274</v>
      </c>
      <c r="V626" s="25"/>
      <c r="W626" s="27">
        <f t="shared" si="3"/>
        <v>0</v>
      </c>
      <c r="X626" s="25"/>
      <c r="Y626" s="25"/>
      <c r="Z626" s="25"/>
      <c r="AA626" s="25"/>
      <c r="AB626" s="25"/>
    </row>
    <row r="627" spans="1:28" ht="13.15">
      <c r="A627" s="24">
        <v>41483</v>
      </c>
      <c r="B627" s="25" t="s">
        <v>716</v>
      </c>
      <c r="C627" s="25" t="s">
        <v>734</v>
      </c>
      <c r="D627" s="26">
        <v>6573</v>
      </c>
      <c r="E627" s="27">
        <f t="shared" si="0"/>
        <v>8005</v>
      </c>
      <c r="F627" s="25">
        <f>+VLOOKUP(A627,Hoja1!$D$3:$S$1124,3,FALSE)</f>
        <v>4320</v>
      </c>
      <c r="G627" s="25">
        <f>+VLOOKUP(A627,Hoja1!$D$3:$S$1124,4,FALSE)</f>
        <v>1924</v>
      </c>
      <c r="H627" s="25">
        <f>+VLOOKUP(A627,Hoja1!$D$3:$S$1124,5,FALSE)</f>
        <v>6</v>
      </c>
      <c r="I627" s="25">
        <f>+VLOOKUP(A627,Hoja1!$D$3:$S$1124,6,FALSE)</f>
        <v>1669</v>
      </c>
      <c r="J627" s="25">
        <f>+VLOOKUP(A627,Hoja1!$D$3:$S$1124,7,FALSE)</f>
        <v>86</v>
      </c>
      <c r="K627" s="27">
        <f t="shared" si="22"/>
        <v>6091</v>
      </c>
      <c r="L627" s="25">
        <f>+VLOOKUP(A627,Hoja1!$D$3:$S$1124,8,FALSE)</f>
        <v>2714</v>
      </c>
      <c r="M627" s="25">
        <f>+VLOOKUP(A627,Hoja1!$D$3:$S$1124,9,FALSE)</f>
        <v>2021</v>
      </c>
      <c r="N627" s="25">
        <f>+VLOOKUP(A627,Hoja1!$D$3:$S$1124,10,FALSE)</f>
        <v>17</v>
      </c>
      <c r="O627" s="25">
        <f>+VLOOKUP(A627,Hoja1!$D$3:$S$1124,11,FALSE)</f>
        <v>748</v>
      </c>
      <c r="P627" s="25">
        <f>+VLOOKUP(A627,Hoja1!$D$3:$S$1124,12,FALSE)</f>
        <v>591</v>
      </c>
      <c r="Q627" s="27">
        <f t="shared" si="23"/>
        <v>6149</v>
      </c>
      <c r="R627" s="28">
        <f>+VLOOKUP(A627,Hoja1!$D$3:$S$1124,13,FALSE)</f>
        <v>53</v>
      </c>
      <c r="S627" s="25">
        <f>+VLOOKUP(A627,Hoja1!$D$3:$S$1124,14,FALSE)</f>
        <v>2284</v>
      </c>
      <c r="T627" s="25">
        <f>+VLOOKUP(A627,Hoja1!$D$3:$S$1124,15,FALSE)</f>
        <v>0</v>
      </c>
      <c r="U627" s="25">
        <f>+VLOOKUP(A627,Hoja1!$D$3:$S$1124,16,FALSE)</f>
        <v>3812</v>
      </c>
      <c r="V627" s="25"/>
      <c r="W627" s="27">
        <f t="shared" si="3"/>
        <v>0</v>
      </c>
      <c r="X627" s="25"/>
      <c r="Y627" s="25"/>
      <c r="Z627" s="25"/>
      <c r="AA627" s="25"/>
      <c r="AB627" s="25"/>
    </row>
    <row r="628" spans="1:28" ht="13.15">
      <c r="A628" s="24">
        <v>41503</v>
      </c>
      <c r="B628" s="25" t="s">
        <v>716</v>
      </c>
      <c r="C628" s="25" t="s">
        <v>735</v>
      </c>
      <c r="D628" s="26">
        <v>11920</v>
      </c>
      <c r="E628" s="27">
        <f t="shared" si="0"/>
        <v>16839</v>
      </c>
      <c r="F628" s="25">
        <f>+VLOOKUP(A628,Hoja1!$D$3:$S$1124,3,FALSE)</f>
        <v>9241</v>
      </c>
      <c r="G628" s="25">
        <f>+VLOOKUP(A628,Hoja1!$D$3:$S$1124,4,FALSE)</f>
        <v>5807</v>
      </c>
      <c r="H628" s="25">
        <f>+VLOOKUP(A628,Hoja1!$D$3:$S$1124,5,FALSE)</f>
        <v>5</v>
      </c>
      <c r="I628" s="25">
        <f>+VLOOKUP(A628,Hoja1!$D$3:$S$1124,6,FALSE)</f>
        <v>1688</v>
      </c>
      <c r="J628" s="25">
        <f>+VLOOKUP(A628,Hoja1!$D$3:$S$1124,7,FALSE)</f>
        <v>98</v>
      </c>
      <c r="K628" s="27">
        <f t="shared" si="22"/>
        <v>11066</v>
      </c>
      <c r="L628" s="25">
        <f>+VLOOKUP(A628,Hoja1!$D$3:$S$1124,8,FALSE)</f>
        <v>3731</v>
      </c>
      <c r="M628" s="25">
        <f>+VLOOKUP(A628,Hoja1!$D$3:$S$1124,9,FALSE)</f>
        <v>1204</v>
      </c>
      <c r="N628" s="25">
        <f>+VLOOKUP(A628,Hoja1!$D$3:$S$1124,10,FALSE)</f>
        <v>4725</v>
      </c>
      <c r="O628" s="25">
        <f>+VLOOKUP(A628,Hoja1!$D$3:$S$1124,11,FALSE)</f>
        <v>1170</v>
      </c>
      <c r="P628" s="25">
        <f>+VLOOKUP(A628,Hoja1!$D$3:$S$1124,12,FALSE)</f>
        <v>236</v>
      </c>
      <c r="Q628" s="27">
        <f t="shared" si="23"/>
        <v>11099</v>
      </c>
      <c r="R628" s="28">
        <f>+VLOOKUP(A628,Hoja1!$D$3:$S$1124,13,FALSE)</f>
        <v>41</v>
      </c>
      <c r="S628" s="25">
        <f>+VLOOKUP(A628,Hoja1!$D$3:$S$1124,14,FALSE)</f>
        <v>2159</v>
      </c>
      <c r="T628" s="25">
        <f>+VLOOKUP(A628,Hoja1!$D$3:$S$1124,15,FALSE)</f>
        <v>1</v>
      </c>
      <c r="U628" s="25">
        <f>+VLOOKUP(A628,Hoja1!$D$3:$S$1124,16,FALSE)</f>
        <v>8898</v>
      </c>
      <c r="V628" s="25"/>
      <c r="W628" s="27">
        <f t="shared" si="3"/>
        <v>0</v>
      </c>
      <c r="X628" s="25"/>
      <c r="Y628" s="25"/>
      <c r="Z628" s="25"/>
      <c r="AA628" s="25"/>
      <c r="AB628" s="25"/>
    </row>
    <row r="629" spans="1:28" ht="13.15">
      <c r="A629" s="24">
        <v>41518</v>
      </c>
      <c r="B629" s="25" t="s">
        <v>716</v>
      </c>
      <c r="C629" s="25" t="s">
        <v>736</v>
      </c>
      <c r="D629" s="26">
        <v>6722</v>
      </c>
      <c r="E629" s="27">
        <f t="shared" si="0"/>
        <v>8377</v>
      </c>
      <c r="F629" s="25">
        <f>+VLOOKUP(A629,Hoja1!$D$3:$S$1124,3,FALSE)</f>
        <v>4599</v>
      </c>
      <c r="G629" s="25">
        <f>+VLOOKUP(A629,Hoja1!$D$3:$S$1124,4,FALSE)</f>
        <v>1880</v>
      </c>
      <c r="H629" s="25">
        <f>+VLOOKUP(A629,Hoja1!$D$3:$S$1124,5,FALSE)</f>
        <v>9</v>
      </c>
      <c r="I629" s="25">
        <f>+VLOOKUP(A629,Hoja1!$D$3:$S$1124,6,FALSE)</f>
        <v>1815</v>
      </c>
      <c r="J629" s="25">
        <f>+VLOOKUP(A629,Hoja1!$D$3:$S$1124,7,FALSE)</f>
        <v>74</v>
      </c>
      <c r="K629" s="27">
        <f t="shared" si="22"/>
        <v>6269</v>
      </c>
      <c r="L629" s="25">
        <f>+VLOOKUP(A629,Hoja1!$D$3:$S$1124,8,FALSE)</f>
        <v>2718</v>
      </c>
      <c r="M629" s="25">
        <f>+VLOOKUP(A629,Hoja1!$D$3:$S$1124,9,FALSE)</f>
        <v>2959</v>
      </c>
      <c r="N629" s="25">
        <f>+VLOOKUP(A629,Hoja1!$D$3:$S$1124,10,FALSE)</f>
        <v>106</v>
      </c>
      <c r="O629" s="25">
        <f>+VLOOKUP(A629,Hoja1!$D$3:$S$1124,11,FALSE)</f>
        <v>291</v>
      </c>
      <c r="P629" s="25">
        <f>+VLOOKUP(A629,Hoja1!$D$3:$S$1124,12,FALSE)</f>
        <v>195</v>
      </c>
      <c r="Q629" s="27">
        <f t="shared" si="23"/>
        <v>6371</v>
      </c>
      <c r="R629" s="28">
        <f>+VLOOKUP(A629,Hoja1!$D$3:$S$1124,13,FALSE)</f>
        <v>2596</v>
      </c>
      <c r="S629" s="25">
        <f>+VLOOKUP(A629,Hoja1!$D$3:$S$1124,14,FALSE)</f>
        <v>21</v>
      </c>
      <c r="T629" s="25">
        <f>+VLOOKUP(A629,Hoja1!$D$3:$S$1124,15,FALSE)</f>
        <v>3</v>
      </c>
      <c r="U629" s="25">
        <f>+VLOOKUP(A629,Hoja1!$D$3:$S$1124,16,FALSE)</f>
        <v>3751</v>
      </c>
      <c r="V629" s="25"/>
      <c r="W629" s="27">
        <f t="shared" si="3"/>
        <v>0</v>
      </c>
      <c r="X629" s="25"/>
      <c r="Y629" s="25"/>
      <c r="Z629" s="25"/>
      <c r="AA629" s="25"/>
      <c r="AB629" s="25"/>
    </row>
    <row r="630" spans="1:28" ht="13.15">
      <c r="A630" s="24">
        <v>41524</v>
      </c>
      <c r="B630" s="25" t="s">
        <v>716</v>
      </c>
      <c r="C630" s="25" t="s">
        <v>737</v>
      </c>
      <c r="D630" s="26">
        <v>26881</v>
      </c>
      <c r="E630" s="27">
        <f t="shared" si="0"/>
        <v>26782</v>
      </c>
      <c r="F630" s="25">
        <f>+VLOOKUP(A630,Hoja1!$D$3:$S$1124,3,FALSE)</f>
        <v>18966</v>
      </c>
      <c r="G630" s="25">
        <f>+VLOOKUP(A630,Hoja1!$D$3:$S$1124,4,FALSE)</f>
        <v>3067</v>
      </c>
      <c r="H630" s="25">
        <f>+VLOOKUP(A630,Hoja1!$D$3:$S$1124,5,FALSE)</f>
        <v>408</v>
      </c>
      <c r="I630" s="25">
        <f>+VLOOKUP(A630,Hoja1!$D$3:$S$1124,6,FALSE)</f>
        <v>4092</v>
      </c>
      <c r="J630" s="25">
        <f>+VLOOKUP(A630,Hoja1!$D$3:$S$1124,7,FALSE)</f>
        <v>249</v>
      </c>
      <c r="K630" s="27">
        <f t="shared" si="22"/>
        <v>23953</v>
      </c>
      <c r="L630" s="25">
        <f>+VLOOKUP(A630,Hoja1!$D$3:$S$1124,8,FALSE)</f>
        <v>16890</v>
      </c>
      <c r="M630" s="25">
        <f>+VLOOKUP(A630,Hoja1!$D$3:$S$1124,9,FALSE)</f>
        <v>6265</v>
      </c>
      <c r="N630" s="25">
        <f>+VLOOKUP(A630,Hoja1!$D$3:$S$1124,10,FALSE)</f>
        <v>219</v>
      </c>
      <c r="O630" s="25">
        <f>+VLOOKUP(A630,Hoja1!$D$3:$S$1124,11,FALSE)</f>
        <v>385</v>
      </c>
      <c r="P630" s="25">
        <f>+VLOOKUP(A630,Hoja1!$D$3:$S$1124,12,FALSE)</f>
        <v>194</v>
      </c>
      <c r="Q630" s="27">
        <f t="shared" si="23"/>
        <v>24101</v>
      </c>
      <c r="R630" s="28">
        <f>+VLOOKUP(A630,Hoja1!$D$3:$S$1124,13,FALSE)</f>
        <v>16861</v>
      </c>
      <c r="S630" s="25">
        <f>+VLOOKUP(A630,Hoja1!$D$3:$S$1124,14,FALSE)</f>
        <v>159</v>
      </c>
      <c r="T630" s="25">
        <f>+VLOOKUP(A630,Hoja1!$D$3:$S$1124,15,FALSE)</f>
        <v>12</v>
      </c>
      <c r="U630" s="25">
        <f>+VLOOKUP(A630,Hoja1!$D$3:$S$1124,16,FALSE)</f>
        <v>7069</v>
      </c>
      <c r="V630" s="25"/>
      <c r="W630" s="27">
        <f t="shared" si="3"/>
        <v>0</v>
      </c>
      <c r="X630" s="25"/>
      <c r="Y630" s="25"/>
      <c r="Z630" s="25"/>
      <c r="AA630" s="25"/>
      <c r="AB630" s="25"/>
    </row>
    <row r="631" spans="1:28" ht="13.15">
      <c r="A631" s="24">
        <v>41530</v>
      </c>
      <c r="B631" s="25" t="s">
        <v>716</v>
      </c>
      <c r="C631" s="25" t="s">
        <v>457</v>
      </c>
      <c r="D631" s="26">
        <v>11395</v>
      </c>
      <c r="E631" s="27">
        <f t="shared" si="0"/>
        <v>15492</v>
      </c>
      <c r="F631" s="25">
        <f>+VLOOKUP(A631,Hoja1!$D$3:$S$1124,3,FALSE)</f>
        <v>7331</v>
      </c>
      <c r="G631" s="25">
        <f>+VLOOKUP(A631,Hoja1!$D$3:$S$1124,4,FALSE)</f>
        <v>4799</v>
      </c>
      <c r="H631" s="25">
        <f>+VLOOKUP(A631,Hoja1!$D$3:$S$1124,5,FALSE)</f>
        <v>22</v>
      </c>
      <c r="I631" s="25">
        <f>+VLOOKUP(A631,Hoja1!$D$3:$S$1124,6,FALSE)</f>
        <v>3262</v>
      </c>
      <c r="J631" s="25">
        <f>+VLOOKUP(A631,Hoja1!$D$3:$S$1124,7,FALSE)</f>
        <v>78</v>
      </c>
      <c r="K631" s="27">
        <f t="shared" si="22"/>
        <v>10393</v>
      </c>
      <c r="L631" s="25">
        <f>+VLOOKUP(A631,Hoja1!$D$3:$S$1124,8,FALSE)</f>
        <v>1781</v>
      </c>
      <c r="M631" s="25">
        <f>+VLOOKUP(A631,Hoja1!$D$3:$S$1124,9,FALSE)</f>
        <v>4889</v>
      </c>
      <c r="N631" s="25">
        <f>+VLOOKUP(A631,Hoja1!$D$3:$S$1124,10,FALSE)</f>
        <v>579</v>
      </c>
      <c r="O631" s="25">
        <f>+VLOOKUP(A631,Hoja1!$D$3:$S$1124,11,FALSE)</f>
        <v>2262</v>
      </c>
      <c r="P631" s="25">
        <f>+VLOOKUP(A631,Hoja1!$D$3:$S$1124,12,FALSE)</f>
        <v>882</v>
      </c>
      <c r="Q631" s="27">
        <f t="shared" si="23"/>
        <v>10423</v>
      </c>
      <c r="R631" s="28">
        <f>+VLOOKUP(A631,Hoja1!$D$3:$S$1124,13,FALSE)</f>
        <v>1714</v>
      </c>
      <c r="S631" s="25">
        <f>+VLOOKUP(A631,Hoja1!$D$3:$S$1124,14,FALSE)</f>
        <v>58</v>
      </c>
      <c r="T631" s="25">
        <f>+VLOOKUP(A631,Hoja1!$D$3:$S$1124,15,FALSE)</f>
        <v>5</v>
      </c>
      <c r="U631" s="25">
        <f>+VLOOKUP(A631,Hoja1!$D$3:$S$1124,16,FALSE)</f>
        <v>8646</v>
      </c>
      <c r="V631" s="25"/>
      <c r="W631" s="27">
        <f t="shared" si="3"/>
        <v>0</v>
      </c>
      <c r="X631" s="25"/>
      <c r="Y631" s="25"/>
      <c r="Z631" s="25"/>
      <c r="AA631" s="25"/>
      <c r="AB631" s="25"/>
    </row>
    <row r="632" spans="1:28" ht="13.15">
      <c r="A632" s="24">
        <v>41548</v>
      </c>
      <c r="B632" s="25" t="s">
        <v>716</v>
      </c>
      <c r="C632" s="25" t="s">
        <v>738</v>
      </c>
      <c r="D632" s="26">
        <v>13927</v>
      </c>
      <c r="E632" s="27">
        <f t="shared" si="0"/>
        <v>15994</v>
      </c>
      <c r="F632" s="25">
        <f>+VLOOKUP(A632,Hoja1!$D$3:$S$1124,3,FALSE)</f>
        <v>8317</v>
      </c>
      <c r="G632" s="25">
        <f>+VLOOKUP(A632,Hoja1!$D$3:$S$1124,4,FALSE)</f>
        <v>3696</v>
      </c>
      <c r="H632" s="25">
        <f>+VLOOKUP(A632,Hoja1!$D$3:$S$1124,5,FALSE)</f>
        <v>17</v>
      </c>
      <c r="I632" s="25">
        <f>+VLOOKUP(A632,Hoja1!$D$3:$S$1124,6,FALSE)</f>
        <v>3878</v>
      </c>
      <c r="J632" s="25">
        <f>+VLOOKUP(A632,Hoja1!$D$3:$S$1124,7,FALSE)</f>
        <v>86</v>
      </c>
      <c r="K632" s="27">
        <f t="shared" si="22"/>
        <v>12106</v>
      </c>
      <c r="L632" s="25">
        <f>+VLOOKUP(A632,Hoja1!$D$3:$S$1124,8,FALSE)</f>
        <v>4383</v>
      </c>
      <c r="M632" s="25">
        <f>+VLOOKUP(A632,Hoja1!$D$3:$S$1124,9,FALSE)</f>
        <v>5672</v>
      </c>
      <c r="N632" s="25">
        <f>+VLOOKUP(A632,Hoja1!$D$3:$S$1124,10,FALSE)</f>
        <v>284</v>
      </c>
      <c r="O632" s="25">
        <f>+VLOOKUP(A632,Hoja1!$D$3:$S$1124,11,FALSE)</f>
        <v>1233</v>
      </c>
      <c r="P632" s="25">
        <f>+VLOOKUP(A632,Hoja1!$D$3:$S$1124,12,FALSE)</f>
        <v>534</v>
      </c>
      <c r="Q632" s="27">
        <f t="shared" si="23"/>
        <v>12216</v>
      </c>
      <c r="R632" s="28">
        <f>+VLOOKUP(A632,Hoja1!$D$3:$S$1124,13,FALSE)</f>
        <v>3927</v>
      </c>
      <c r="S632" s="25">
        <f>+VLOOKUP(A632,Hoja1!$D$3:$S$1124,14,FALSE)</f>
        <v>454</v>
      </c>
      <c r="T632" s="25">
        <f>+VLOOKUP(A632,Hoja1!$D$3:$S$1124,15,FALSE)</f>
        <v>6</v>
      </c>
      <c r="U632" s="25">
        <f>+VLOOKUP(A632,Hoja1!$D$3:$S$1124,16,FALSE)</f>
        <v>7829</v>
      </c>
      <c r="V632" s="25"/>
      <c r="W632" s="27">
        <f t="shared" si="3"/>
        <v>0</v>
      </c>
      <c r="X632" s="25"/>
      <c r="Y632" s="25"/>
      <c r="Z632" s="25"/>
      <c r="AA632" s="25"/>
      <c r="AB632" s="25"/>
    </row>
    <row r="633" spans="1:28" ht="13.15">
      <c r="A633" s="24">
        <v>41551</v>
      </c>
      <c r="B633" s="25" t="s">
        <v>716</v>
      </c>
      <c r="C633" s="25" t="s">
        <v>739</v>
      </c>
      <c r="D633" s="26">
        <v>128630</v>
      </c>
      <c r="E633" s="27">
        <f t="shared" si="0"/>
        <v>142316</v>
      </c>
      <c r="F633" s="25">
        <f>+VLOOKUP(A633,Hoja1!$D$3:$S$1124,3,FALSE)</f>
        <v>99428</v>
      </c>
      <c r="G633" s="25">
        <f>+VLOOKUP(A633,Hoja1!$D$3:$S$1124,4,FALSE)</f>
        <v>25570</v>
      </c>
      <c r="H633" s="25">
        <f>+VLOOKUP(A633,Hoja1!$D$3:$S$1124,5,FALSE)</f>
        <v>347</v>
      </c>
      <c r="I633" s="25">
        <f>+VLOOKUP(A633,Hoja1!$D$3:$S$1124,6,FALSE)</f>
        <v>16270</v>
      </c>
      <c r="J633" s="25">
        <f>+VLOOKUP(A633,Hoja1!$D$3:$S$1124,7,FALSE)</f>
        <v>701</v>
      </c>
      <c r="K633" s="27">
        <f t="shared" si="22"/>
        <v>117907</v>
      </c>
      <c r="L633" s="25">
        <f>+VLOOKUP(A633,Hoja1!$D$3:$S$1124,8,FALSE)</f>
        <v>75795</v>
      </c>
      <c r="M633" s="25">
        <f>+VLOOKUP(A633,Hoja1!$D$3:$S$1124,9,FALSE)</f>
        <v>35280</v>
      </c>
      <c r="N633" s="25">
        <f>+VLOOKUP(A633,Hoja1!$D$3:$S$1124,10,FALSE)</f>
        <v>2460</v>
      </c>
      <c r="O633" s="25">
        <f>+VLOOKUP(A633,Hoja1!$D$3:$S$1124,11,FALSE)</f>
        <v>2744</v>
      </c>
      <c r="P633" s="25">
        <f>+VLOOKUP(A633,Hoja1!$D$3:$S$1124,12,FALSE)</f>
        <v>1628</v>
      </c>
      <c r="Q633" s="27">
        <f t="shared" si="23"/>
        <v>118377</v>
      </c>
      <c r="R633" s="28">
        <f>+VLOOKUP(A633,Hoja1!$D$3:$S$1124,13,FALSE)</f>
        <v>74319</v>
      </c>
      <c r="S633" s="25">
        <f>+VLOOKUP(A633,Hoja1!$D$3:$S$1124,14,FALSE)</f>
        <v>8530</v>
      </c>
      <c r="T633" s="25">
        <f>+VLOOKUP(A633,Hoja1!$D$3:$S$1124,15,FALSE)</f>
        <v>125</v>
      </c>
      <c r="U633" s="25">
        <f>+VLOOKUP(A633,Hoja1!$D$3:$S$1124,16,FALSE)</f>
        <v>35403</v>
      </c>
      <c r="V633" s="25"/>
      <c r="W633" s="27">
        <f t="shared" si="3"/>
        <v>0</v>
      </c>
      <c r="X633" s="25"/>
      <c r="Y633" s="25"/>
      <c r="Z633" s="25"/>
      <c r="AA633" s="25"/>
      <c r="AB633" s="25"/>
    </row>
    <row r="634" spans="1:28" ht="13.15">
      <c r="A634" s="24">
        <v>41615</v>
      </c>
      <c r="B634" s="25" t="s">
        <v>716</v>
      </c>
      <c r="C634" s="25" t="s">
        <v>740</v>
      </c>
      <c r="D634" s="26">
        <v>25131</v>
      </c>
      <c r="E634" s="27">
        <f t="shared" si="0"/>
        <v>26947</v>
      </c>
      <c r="F634" s="25">
        <f>+VLOOKUP(A634,Hoja1!$D$3:$S$1124,3,FALSE)</f>
        <v>19096</v>
      </c>
      <c r="G634" s="25">
        <f>+VLOOKUP(A634,Hoja1!$D$3:$S$1124,4,FALSE)</f>
        <v>5879</v>
      </c>
      <c r="H634" s="25">
        <f>+VLOOKUP(A634,Hoja1!$D$3:$S$1124,5,FALSE)</f>
        <v>230</v>
      </c>
      <c r="I634" s="25">
        <f>+VLOOKUP(A634,Hoja1!$D$3:$S$1124,6,FALSE)</f>
        <v>1561</v>
      </c>
      <c r="J634" s="25">
        <f>+VLOOKUP(A634,Hoja1!$D$3:$S$1124,7,FALSE)</f>
        <v>181</v>
      </c>
      <c r="K634" s="27">
        <f t="shared" si="22"/>
        <v>20855</v>
      </c>
      <c r="L634" s="25">
        <f>+VLOOKUP(A634,Hoja1!$D$3:$S$1124,8,FALSE)</f>
        <v>15390</v>
      </c>
      <c r="M634" s="25">
        <f>+VLOOKUP(A634,Hoja1!$D$3:$S$1124,9,FALSE)</f>
        <v>5154</v>
      </c>
      <c r="N634" s="25">
        <f>+VLOOKUP(A634,Hoja1!$D$3:$S$1124,10,FALSE)</f>
        <v>46</v>
      </c>
      <c r="O634" s="25">
        <f>+VLOOKUP(A634,Hoja1!$D$3:$S$1124,11,FALSE)</f>
        <v>87</v>
      </c>
      <c r="P634" s="25">
        <f>+VLOOKUP(A634,Hoja1!$D$3:$S$1124,12,FALSE)</f>
        <v>178</v>
      </c>
      <c r="Q634" s="27">
        <f t="shared" si="23"/>
        <v>20950</v>
      </c>
      <c r="R634" s="28">
        <f>+VLOOKUP(A634,Hoja1!$D$3:$S$1124,13,FALSE)</f>
        <v>15595</v>
      </c>
      <c r="S634" s="25">
        <f>+VLOOKUP(A634,Hoja1!$D$3:$S$1124,14,FALSE)</f>
        <v>1981</v>
      </c>
      <c r="T634" s="25">
        <f>+VLOOKUP(A634,Hoja1!$D$3:$S$1124,15,FALSE)</f>
        <v>6</v>
      </c>
      <c r="U634" s="25">
        <f>+VLOOKUP(A634,Hoja1!$D$3:$S$1124,16,FALSE)</f>
        <v>3368</v>
      </c>
      <c r="V634" s="25"/>
      <c r="W634" s="27">
        <f t="shared" si="3"/>
        <v>0</v>
      </c>
      <c r="X634" s="25"/>
      <c r="Y634" s="25"/>
      <c r="Z634" s="25"/>
      <c r="AA634" s="25"/>
      <c r="AB634" s="25"/>
    </row>
    <row r="635" spans="1:28" ht="13.15">
      <c r="A635" s="24">
        <v>41660</v>
      </c>
      <c r="B635" s="25" t="s">
        <v>716</v>
      </c>
      <c r="C635" s="25" t="s">
        <v>741</v>
      </c>
      <c r="D635" s="26">
        <v>10567</v>
      </c>
      <c r="E635" s="27">
        <f t="shared" si="0"/>
        <v>15108</v>
      </c>
      <c r="F635" s="25">
        <f>+VLOOKUP(A635,Hoja1!$D$3:$S$1124,3,FALSE)</f>
        <v>7742</v>
      </c>
      <c r="G635" s="25">
        <f>+VLOOKUP(A635,Hoja1!$D$3:$S$1124,4,FALSE)</f>
        <v>4833</v>
      </c>
      <c r="H635" s="25">
        <f>+VLOOKUP(A635,Hoja1!$D$3:$S$1124,5,FALSE)</f>
        <v>8</v>
      </c>
      <c r="I635" s="25">
        <f>+VLOOKUP(A635,Hoja1!$D$3:$S$1124,6,FALSE)</f>
        <v>2496</v>
      </c>
      <c r="J635" s="25">
        <f>+VLOOKUP(A635,Hoja1!$D$3:$S$1124,7,FALSE)</f>
        <v>29</v>
      </c>
      <c r="K635" s="27">
        <f t="shared" si="22"/>
        <v>10031</v>
      </c>
      <c r="L635" s="25">
        <f>+VLOOKUP(A635,Hoja1!$D$3:$S$1124,8,FALSE)</f>
        <v>3139</v>
      </c>
      <c r="M635" s="25">
        <f>+VLOOKUP(A635,Hoja1!$D$3:$S$1124,9,FALSE)</f>
        <v>3701</v>
      </c>
      <c r="N635" s="25">
        <f>+VLOOKUP(A635,Hoja1!$D$3:$S$1124,10,FALSE)</f>
        <v>2167</v>
      </c>
      <c r="O635" s="25">
        <f>+VLOOKUP(A635,Hoja1!$D$3:$S$1124,11,FALSE)</f>
        <v>613</v>
      </c>
      <c r="P635" s="25">
        <f>+VLOOKUP(A635,Hoja1!$D$3:$S$1124,12,FALSE)</f>
        <v>411</v>
      </c>
      <c r="Q635" s="27">
        <f t="shared" si="23"/>
        <v>10047</v>
      </c>
      <c r="R635" s="28">
        <f>+VLOOKUP(A635,Hoja1!$D$3:$S$1124,13,FALSE)</f>
        <v>1749</v>
      </c>
      <c r="S635" s="25">
        <f>+VLOOKUP(A635,Hoja1!$D$3:$S$1124,14,FALSE)</f>
        <v>216</v>
      </c>
      <c r="T635" s="25">
        <f>+VLOOKUP(A635,Hoja1!$D$3:$S$1124,15,FALSE)</f>
        <v>2</v>
      </c>
      <c r="U635" s="25">
        <f>+VLOOKUP(A635,Hoja1!$D$3:$S$1124,16,FALSE)</f>
        <v>8080</v>
      </c>
      <c r="V635" s="25"/>
      <c r="W635" s="27">
        <f t="shared" si="3"/>
        <v>0</v>
      </c>
      <c r="X635" s="25"/>
      <c r="Y635" s="25"/>
      <c r="Z635" s="25"/>
      <c r="AA635" s="25"/>
      <c r="AB635" s="25"/>
    </row>
    <row r="636" spans="1:28" ht="13.15">
      <c r="A636" s="24">
        <v>41668</v>
      </c>
      <c r="B636" s="25" t="s">
        <v>716</v>
      </c>
      <c r="C636" s="25" t="s">
        <v>742</v>
      </c>
      <c r="D636" s="26">
        <v>33727</v>
      </c>
      <c r="E636" s="27">
        <f t="shared" si="0"/>
        <v>48074</v>
      </c>
      <c r="F636" s="25">
        <f>+VLOOKUP(A636,Hoja1!$D$3:$S$1124,3,FALSE)</f>
        <v>26332</v>
      </c>
      <c r="G636" s="25">
        <f>+VLOOKUP(A636,Hoja1!$D$3:$S$1124,4,FALSE)</f>
        <v>15952</v>
      </c>
      <c r="H636" s="25">
        <f>+VLOOKUP(A636,Hoja1!$D$3:$S$1124,5,FALSE)</f>
        <v>19</v>
      </c>
      <c r="I636" s="25">
        <f>+VLOOKUP(A636,Hoja1!$D$3:$S$1124,6,FALSE)</f>
        <v>5645</v>
      </c>
      <c r="J636" s="25">
        <f>+VLOOKUP(A636,Hoja1!$D$3:$S$1124,7,FALSE)</f>
        <v>126</v>
      </c>
      <c r="K636" s="27">
        <f t="shared" si="22"/>
        <v>32237</v>
      </c>
      <c r="L636" s="25">
        <f>+VLOOKUP(A636,Hoja1!$D$3:$S$1124,8,FALSE)</f>
        <v>12407</v>
      </c>
      <c r="M636" s="25">
        <f>+VLOOKUP(A636,Hoja1!$D$3:$S$1124,9,FALSE)</f>
        <v>16109</v>
      </c>
      <c r="N636" s="25">
        <f>+VLOOKUP(A636,Hoja1!$D$3:$S$1124,10,FALSE)</f>
        <v>498</v>
      </c>
      <c r="O636" s="25">
        <f>+VLOOKUP(A636,Hoja1!$D$3:$S$1124,11,FALSE)</f>
        <v>1224</v>
      </c>
      <c r="P636" s="25">
        <f>+VLOOKUP(A636,Hoja1!$D$3:$S$1124,12,FALSE)</f>
        <v>1999</v>
      </c>
      <c r="Q636" s="27">
        <f t="shared" si="23"/>
        <v>32309</v>
      </c>
      <c r="R636" s="28">
        <f>+VLOOKUP(A636,Hoja1!$D$3:$S$1124,13,FALSE)</f>
        <v>8706</v>
      </c>
      <c r="S636" s="25">
        <f>+VLOOKUP(A636,Hoja1!$D$3:$S$1124,14,FALSE)</f>
        <v>788</v>
      </c>
      <c r="T636" s="25">
        <f>+VLOOKUP(A636,Hoja1!$D$3:$S$1124,15,FALSE)</f>
        <v>4</v>
      </c>
      <c r="U636" s="25">
        <f>+VLOOKUP(A636,Hoja1!$D$3:$S$1124,16,FALSE)</f>
        <v>22811</v>
      </c>
      <c r="V636" s="25"/>
      <c r="W636" s="27">
        <f t="shared" si="3"/>
        <v>0</v>
      </c>
      <c r="X636" s="25"/>
      <c r="Y636" s="25"/>
      <c r="Z636" s="25"/>
      <c r="AA636" s="25"/>
      <c r="AB636" s="25"/>
    </row>
    <row r="637" spans="1:28" ht="13.15">
      <c r="A637" s="24">
        <v>41676</v>
      </c>
      <c r="B637" s="25" t="s">
        <v>716</v>
      </c>
      <c r="C637" s="25" t="s">
        <v>406</v>
      </c>
      <c r="D637" s="26">
        <v>10462</v>
      </c>
      <c r="E637" s="27">
        <f t="shared" si="0"/>
        <v>12409</v>
      </c>
      <c r="F637" s="25">
        <f>+VLOOKUP(A637,Hoja1!$D$3:$S$1124,3,FALSE)</f>
        <v>4797</v>
      </c>
      <c r="G637" s="25">
        <f>+VLOOKUP(A637,Hoja1!$D$3:$S$1124,4,FALSE)</f>
        <v>2226</v>
      </c>
      <c r="H637" s="25">
        <f>+VLOOKUP(A637,Hoja1!$D$3:$S$1124,5,FALSE)</f>
        <v>4</v>
      </c>
      <c r="I637" s="25">
        <f>+VLOOKUP(A637,Hoja1!$D$3:$S$1124,6,FALSE)</f>
        <v>5353</v>
      </c>
      <c r="J637" s="25">
        <f>+VLOOKUP(A637,Hoja1!$D$3:$S$1124,7,FALSE)</f>
        <v>29</v>
      </c>
      <c r="K637" s="27">
        <f t="shared" si="22"/>
        <v>10188</v>
      </c>
      <c r="L637" s="25">
        <f>+VLOOKUP(A637,Hoja1!$D$3:$S$1124,8,FALSE)</f>
        <v>2767</v>
      </c>
      <c r="M637" s="25">
        <f>+VLOOKUP(A637,Hoja1!$D$3:$S$1124,9,FALSE)</f>
        <v>4814</v>
      </c>
      <c r="N637" s="25">
        <f>+VLOOKUP(A637,Hoja1!$D$3:$S$1124,10,FALSE)</f>
        <v>725</v>
      </c>
      <c r="O637" s="25">
        <f>+VLOOKUP(A637,Hoja1!$D$3:$S$1124,11,FALSE)</f>
        <v>1557</v>
      </c>
      <c r="P637" s="25">
        <f>+VLOOKUP(A637,Hoja1!$D$3:$S$1124,12,FALSE)</f>
        <v>325</v>
      </c>
      <c r="Q637" s="27">
        <f t="shared" si="23"/>
        <v>10214</v>
      </c>
      <c r="R637" s="28">
        <f>+VLOOKUP(A637,Hoja1!$D$3:$S$1124,13,FALSE)</f>
        <v>2504</v>
      </c>
      <c r="S637" s="25">
        <f>+VLOOKUP(A637,Hoja1!$D$3:$S$1124,14,FALSE)</f>
        <v>610</v>
      </c>
      <c r="T637" s="25">
        <f>+VLOOKUP(A637,Hoja1!$D$3:$S$1124,15,FALSE)</f>
        <v>1</v>
      </c>
      <c r="U637" s="25">
        <f>+VLOOKUP(A637,Hoja1!$D$3:$S$1124,16,FALSE)</f>
        <v>7099</v>
      </c>
      <c r="V637" s="25"/>
      <c r="W637" s="27">
        <f t="shared" si="3"/>
        <v>0</v>
      </c>
      <c r="X637" s="25"/>
      <c r="Y637" s="25"/>
      <c r="Z637" s="25"/>
      <c r="AA637" s="25"/>
      <c r="AB637" s="25"/>
    </row>
    <row r="638" spans="1:28" ht="13.15">
      <c r="A638" s="24">
        <v>41770</v>
      </c>
      <c r="B638" s="25" t="s">
        <v>716</v>
      </c>
      <c r="C638" s="25" t="s">
        <v>743</v>
      </c>
      <c r="D638" s="26">
        <v>22729</v>
      </c>
      <c r="E638" s="27">
        <f t="shared" si="0"/>
        <v>21493</v>
      </c>
      <c r="F638" s="25">
        <f>+VLOOKUP(A638,Hoja1!$D$3:$S$1124,3,FALSE)</f>
        <v>10366</v>
      </c>
      <c r="G638" s="25">
        <f>+VLOOKUP(A638,Hoja1!$D$3:$S$1124,4,FALSE)</f>
        <v>5036</v>
      </c>
      <c r="H638" s="25">
        <f>+VLOOKUP(A638,Hoja1!$D$3:$S$1124,5,FALSE)</f>
        <v>59</v>
      </c>
      <c r="I638" s="25">
        <f>+VLOOKUP(A638,Hoja1!$D$3:$S$1124,6,FALSE)</f>
        <v>5988</v>
      </c>
      <c r="J638" s="25">
        <f>+VLOOKUP(A638,Hoja1!$D$3:$S$1124,7,FALSE)</f>
        <v>44</v>
      </c>
      <c r="K638" s="27">
        <f t="shared" si="22"/>
        <v>17332</v>
      </c>
      <c r="L638" s="25">
        <f>+VLOOKUP(A638,Hoja1!$D$3:$S$1124,8,FALSE)</f>
        <v>7054</v>
      </c>
      <c r="M638" s="25">
        <f>+VLOOKUP(A638,Hoja1!$D$3:$S$1124,9,FALSE)</f>
        <v>5751</v>
      </c>
      <c r="N638" s="25">
        <f>+VLOOKUP(A638,Hoja1!$D$3:$S$1124,10,FALSE)</f>
        <v>2662</v>
      </c>
      <c r="O638" s="25">
        <f>+VLOOKUP(A638,Hoja1!$D$3:$S$1124,11,FALSE)</f>
        <v>1032</v>
      </c>
      <c r="P638" s="25">
        <f>+VLOOKUP(A638,Hoja1!$D$3:$S$1124,12,FALSE)</f>
        <v>833</v>
      </c>
      <c r="Q638" s="27">
        <f t="shared" si="23"/>
        <v>17345</v>
      </c>
      <c r="R638" s="28">
        <f>+VLOOKUP(A638,Hoja1!$D$3:$S$1124,13,FALSE)</f>
        <v>3970</v>
      </c>
      <c r="S638" s="25">
        <f>+VLOOKUP(A638,Hoja1!$D$3:$S$1124,14,FALSE)</f>
        <v>2765</v>
      </c>
      <c r="T638" s="25">
        <f>+VLOOKUP(A638,Hoja1!$D$3:$S$1124,15,FALSE)</f>
        <v>6</v>
      </c>
      <c r="U638" s="25">
        <f>+VLOOKUP(A638,Hoja1!$D$3:$S$1124,16,FALSE)</f>
        <v>10604</v>
      </c>
      <c r="V638" s="25"/>
      <c r="W638" s="27">
        <f t="shared" si="3"/>
        <v>0</v>
      </c>
      <c r="X638" s="25"/>
      <c r="Y638" s="25"/>
      <c r="Z638" s="25"/>
      <c r="AA638" s="25"/>
      <c r="AB638" s="25"/>
    </row>
    <row r="639" spans="1:28" ht="13.15">
      <c r="A639" s="24">
        <v>41791</v>
      </c>
      <c r="B639" s="25" t="s">
        <v>716</v>
      </c>
      <c r="C639" s="25" t="s">
        <v>744</v>
      </c>
      <c r="D639" s="26">
        <v>17729</v>
      </c>
      <c r="E639" s="27">
        <f t="shared" si="0"/>
        <v>21618</v>
      </c>
      <c r="F639" s="25">
        <f>+VLOOKUP(A639,Hoja1!$D$3:$S$1124,3,FALSE)</f>
        <v>12145</v>
      </c>
      <c r="G639" s="25">
        <f>+VLOOKUP(A639,Hoja1!$D$3:$S$1124,4,FALSE)</f>
        <v>6022</v>
      </c>
      <c r="H639" s="25">
        <f>+VLOOKUP(A639,Hoja1!$D$3:$S$1124,5,FALSE)</f>
        <v>37</v>
      </c>
      <c r="I639" s="25">
        <f>+VLOOKUP(A639,Hoja1!$D$3:$S$1124,6,FALSE)</f>
        <v>3378</v>
      </c>
      <c r="J639" s="25">
        <f>+VLOOKUP(A639,Hoja1!$D$3:$S$1124,7,FALSE)</f>
        <v>36</v>
      </c>
      <c r="K639" s="27">
        <f t="shared" si="22"/>
        <v>16008</v>
      </c>
      <c r="L639" s="25">
        <f>+VLOOKUP(A639,Hoja1!$D$3:$S$1124,8,FALSE)</f>
        <v>8421</v>
      </c>
      <c r="M639" s="25">
        <f>+VLOOKUP(A639,Hoja1!$D$3:$S$1124,9,FALSE)</f>
        <v>3457</v>
      </c>
      <c r="N639" s="25">
        <f>+VLOOKUP(A639,Hoja1!$D$3:$S$1124,10,FALSE)</f>
        <v>395</v>
      </c>
      <c r="O639" s="25">
        <f>+VLOOKUP(A639,Hoja1!$D$3:$S$1124,11,FALSE)</f>
        <v>3333</v>
      </c>
      <c r="P639" s="25">
        <f>+VLOOKUP(A639,Hoja1!$D$3:$S$1124,12,FALSE)</f>
        <v>402</v>
      </c>
      <c r="Q639" s="27">
        <f t="shared" si="23"/>
        <v>16085</v>
      </c>
      <c r="R639" s="28">
        <f>+VLOOKUP(A639,Hoja1!$D$3:$S$1124,13,FALSE)</f>
        <v>5147</v>
      </c>
      <c r="S639" s="25">
        <f>+VLOOKUP(A639,Hoja1!$D$3:$S$1124,14,FALSE)</f>
        <v>1547</v>
      </c>
      <c r="T639" s="25">
        <f>+VLOOKUP(A639,Hoja1!$D$3:$S$1124,15,FALSE)</f>
        <v>7</v>
      </c>
      <c r="U639" s="25">
        <f>+VLOOKUP(A639,Hoja1!$D$3:$S$1124,16,FALSE)</f>
        <v>9384</v>
      </c>
      <c r="V639" s="25"/>
      <c r="W639" s="27">
        <f t="shared" si="3"/>
        <v>0</v>
      </c>
      <c r="X639" s="25"/>
      <c r="Y639" s="25"/>
      <c r="Z639" s="25"/>
      <c r="AA639" s="25"/>
      <c r="AB639" s="25"/>
    </row>
    <row r="640" spans="1:28" ht="13.15">
      <c r="A640" s="24">
        <v>41797</v>
      </c>
      <c r="B640" s="25" t="s">
        <v>716</v>
      </c>
      <c r="C640" s="25" t="s">
        <v>745</v>
      </c>
      <c r="D640" s="26">
        <v>10923</v>
      </c>
      <c r="E640" s="27">
        <f t="shared" si="0"/>
        <v>11805</v>
      </c>
      <c r="F640" s="25">
        <f>+VLOOKUP(A640,Hoja1!$D$3:$S$1124,3,FALSE)</f>
        <v>8852</v>
      </c>
      <c r="G640" s="25">
        <f>+VLOOKUP(A640,Hoja1!$D$3:$S$1124,4,FALSE)</f>
        <v>1393</v>
      </c>
      <c r="H640" s="25">
        <f>+VLOOKUP(A640,Hoja1!$D$3:$S$1124,5,FALSE)</f>
        <v>6</v>
      </c>
      <c r="I640" s="25">
        <f>+VLOOKUP(A640,Hoja1!$D$3:$S$1124,6,FALSE)</f>
        <v>1494</v>
      </c>
      <c r="J640" s="25">
        <f>+VLOOKUP(A640,Hoja1!$D$3:$S$1124,7,FALSE)</f>
        <v>60</v>
      </c>
      <c r="K640" s="27">
        <f t="shared" si="22"/>
        <v>9712</v>
      </c>
      <c r="L640" s="25">
        <f>+VLOOKUP(A640,Hoja1!$D$3:$S$1124,8,FALSE)</f>
        <v>6723</v>
      </c>
      <c r="M640" s="25">
        <f>+VLOOKUP(A640,Hoja1!$D$3:$S$1124,9,FALSE)</f>
        <v>2387</v>
      </c>
      <c r="N640" s="25">
        <f>+VLOOKUP(A640,Hoja1!$D$3:$S$1124,10,FALSE)</f>
        <v>111</v>
      </c>
      <c r="O640" s="25">
        <f>+VLOOKUP(A640,Hoja1!$D$3:$S$1124,11,FALSE)</f>
        <v>282</v>
      </c>
      <c r="P640" s="25">
        <f>+VLOOKUP(A640,Hoja1!$D$3:$S$1124,12,FALSE)</f>
        <v>209</v>
      </c>
      <c r="Q640" s="27">
        <f t="shared" si="23"/>
        <v>9764</v>
      </c>
      <c r="R640" s="28">
        <f>+VLOOKUP(A640,Hoja1!$D$3:$S$1124,13,FALSE)</f>
        <v>5211</v>
      </c>
      <c r="S640" s="25">
        <f>+VLOOKUP(A640,Hoja1!$D$3:$S$1124,14,FALSE)</f>
        <v>1654</v>
      </c>
      <c r="T640" s="25">
        <f>+VLOOKUP(A640,Hoja1!$D$3:$S$1124,15,FALSE)</f>
        <v>1</v>
      </c>
      <c r="U640" s="25">
        <f>+VLOOKUP(A640,Hoja1!$D$3:$S$1124,16,FALSE)</f>
        <v>2898</v>
      </c>
      <c r="V640" s="25"/>
      <c r="W640" s="27">
        <f t="shared" si="3"/>
        <v>0</v>
      </c>
      <c r="X640" s="25"/>
      <c r="Y640" s="25"/>
      <c r="Z640" s="25"/>
      <c r="AA640" s="25"/>
      <c r="AB640" s="25"/>
    </row>
    <row r="641" spans="1:28" ht="13.15">
      <c r="A641" s="24">
        <v>41799</v>
      </c>
      <c r="B641" s="25" t="s">
        <v>716</v>
      </c>
      <c r="C641" s="25" t="s">
        <v>746</v>
      </c>
      <c r="D641" s="26">
        <v>11800</v>
      </c>
      <c r="E641" s="27">
        <f t="shared" si="0"/>
        <v>13143</v>
      </c>
      <c r="F641" s="25">
        <f>+VLOOKUP(A641,Hoja1!$D$3:$S$1124,3,FALSE)</f>
        <v>8532</v>
      </c>
      <c r="G641" s="25">
        <f>+VLOOKUP(A641,Hoja1!$D$3:$S$1124,4,FALSE)</f>
        <v>2680</v>
      </c>
      <c r="H641" s="25">
        <f>+VLOOKUP(A641,Hoja1!$D$3:$S$1124,5,FALSE)</f>
        <v>77</v>
      </c>
      <c r="I641" s="25">
        <f>+VLOOKUP(A641,Hoja1!$D$3:$S$1124,6,FALSE)</f>
        <v>1785</v>
      </c>
      <c r="J641" s="25">
        <f>+VLOOKUP(A641,Hoja1!$D$3:$S$1124,7,FALSE)</f>
        <v>69</v>
      </c>
      <c r="K641" s="27">
        <f t="shared" si="22"/>
        <v>10080</v>
      </c>
      <c r="L641" s="25">
        <f>+VLOOKUP(A641,Hoja1!$D$3:$S$1124,8,FALSE)</f>
        <v>5637</v>
      </c>
      <c r="M641" s="25">
        <f>+VLOOKUP(A641,Hoja1!$D$3:$S$1124,9,FALSE)</f>
        <v>3190</v>
      </c>
      <c r="N641" s="25">
        <f>+VLOOKUP(A641,Hoja1!$D$3:$S$1124,10,FALSE)</f>
        <v>100</v>
      </c>
      <c r="O641" s="25">
        <f>+VLOOKUP(A641,Hoja1!$D$3:$S$1124,11,FALSE)</f>
        <v>823</v>
      </c>
      <c r="P641" s="25">
        <f>+VLOOKUP(A641,Hoja1!$D$3:$S$1124,12,FALSE)</f>
        <v>330</v>
      </c>
      <c r="Q641" s="27">
        <f t="shared" si="23"/>
        <v>10196</v>
      </c>
      <c r="R641" s="28">
        <f>+VLOOKUP(A641,Hoja1!$D$3:$S$1124,13,FALSE)</f>
        <v>4885</v>
      </c>
      <c r="S641" s="25">
        <f>+VLOOKUP(A641,Hoja1!$D$3:$S$1124,14,FALSE)</f>
        <v>1963</v>
      </c>
      <c r="T641" s="25">
        <f>+VLOOKUP(A641,Hoja1!$D$3:$S$1124,15,FALSE)</f>
        <v>5</v>
      </c>
      <c r="U641" s="25">
        <f>+VLOOKUP(A641,Hoja1!$D$3:$S$1124,16,FALSE)</f>
        <v>3343</v>
      </c>
      <c r="V641" s="25"/>
      <c r="W641" s="27">
        <f t="shared" si="3"/>
        <v>0</v>
      </c>
      <c r="X641" s="25"/>
      <c r="Y641" s="25"/>
      <c r="Z641" s="25"/>
      <c r="AA641" s="25"/>
      <c r="AB641" s="25"/>
    </row>
    <row r="642" spans="1:28" ht="13.15">
      <c r="A642" s="24">
        <v>41801</v>
      </c>
      <c r="B642" s="25" t="s">
        <v>716</v>
      </c>
      <c r="C642" s="25" t="s">
        <v>747</v>
      </c>
      <c r="D642" s="26">
        <v>8094</v>
      </c>
      <c r="E642" s="27">
        <f t="shared" si="0"/>
        <v>8163</v>
      </c>
      <c r="F642" s="25">
        <f>+VLOOKUP(A642,Hoja1!$D$3:$S$1124,3,FALSE)</f>
        <v>4744</v>
      </c>
      <c r="G642" s="25">
        <f>+VLOOKUP(A642,Hoja1!$D$3:$S$1124,4,FALSE)</f>
        <v>837</v>
      </c>
      <c r="H642" s="25">
        <f>+VLOOKUP(A642,Hoja1!$D$3:$S$1124,5,FALSE)</f>
        <v>1</v>
      </c>
      <c r="I642" s="25">
        <f>+VLOOKUP(A642,Hoja1!$D$3:$S$1124,6,FALSE)</f>
        <v>2525</v>
      </c>
      <c r="J642" s="25">
        <f>+VLOOKUP(A642,Hoja1!$D$3:$S$1124,7,FALSE)</f>
        <v>56</v>
      </c>
      <c r="K642" s="27">
        <f t="shared" si="22"/>
        <v>7301</v>
      </c>
      <c r="L642" s="25">
        <f>+VLOOKUP(A642,Hoja1!$D$3:$S$1124,8,FALSE)</f>
        <v>3891</v>
      </c>
      <c r="M642" s="25">
        <f>+VLOOKUP(A642,Hoja1!$D$3:$S$1124,9,FALSE)</f>
        <v>2732</v>
      </c>
      <c r="N642" s="25">
        <f>+VLOOKUP(A642,Hoja1!$D$3:$S$1124,10,FALSE)</f>
        <v>92</v>
      </c>
      <c r="O642" s="25">
        <f>+VLOOKUP(A642,Hoja1!$D$3:$S$1124,11,FALSE)</f>
        <v>321</v>
      </c>
      <c r="P642" s="25">
        <f>+VLOOKUP(A642,Hoja1!$D$3:$S$1124,12,FALSE)</f>
        <v>265</v>
      </c>
      <c r="Q642" s="27">
        <f t="shared" si="23"/>
        <v>7343</v>
      </c>
      <c r="R642" s="28">
        <f>+VLOOKUP(A642,Hoja1!$D$3:$S$1124,13,FALSE)</f>
        <v>3943</v>
      </c>
      <c r="S642" s="25">
        <f>+VLOOKUP(A642,Hoja1!$D$3:$S$1124,14,FALSE)</f>
        <v>21</v>
      </c>
      <c r="T642" s="25">
        <f>+VLOOKUP(A642,Hoja1!$D$3:$S$1124,15,FALSE)</f>
        <v>1</v>
      </c>
      <c r="U642" s="25">
        <f>+VLOOKUP(A642,Hoja1!$D$3:$S$1124,16,FALSE)</f>
        <v>3378</v>
      </c>
      <c r="V642" s="25"/>
      <c r="W642" s="27">
        <f t="shared" si="3"/>
        <v>0</v>
      </c>
      <c r="X642" s="25"/>
      <c r="Y642" s="25"/>
      <c r="Z642" s="25"/>
      <c r="AA642" s="25"/>
      <c r="AB642" s="25"/>
    </row>
    <row r="643" spans="1:28" ht="13.15">
      <c r="A643" s="24">
        <v>41807</v>
      </c>
      <c r="B643" s="25" t="s">
        <v>716</v>
      </c>
      <c r="C643" s="25" t="s">
        <v>748</v>
      </c>
      <c r="D643" s="26">
        <v>22070</v>
      </c>
      <c r="E643" s="27">
        <f t="shared" si="0"/>
        <v>31221</v>
      </c>
      <c r="F643" s="25">
        <f>+VLOOKUP(A643,Hoja1!$D$3:$S$1124,3,FALSE)</f>
        <v>18191</v>
      </c>
      <c r="G643" s="25">
        <f>+VLOOKUP(A643,Hoja1!$D$3:$S$1124,4,FALSE)</f>
        <v>10312</v>
      </c>
      <c r="H643" s="25">
        <f>+VLOOKUP(A643,Hoja1!$D$3:$S$1124,5,FALSE)</f>
        <v>71</v>
      </c>
      <c r="I643" s="25">
        <f>+VLOOKUP(A643,Hoja1!$D$3:$S$1124,6,FALSE)</f>
        <v>2516</v>
      </c>
      <c r="J643" s="25">
        <f>+VLOOKUP(A643,Hoja1!$D$3:$S$1124,7,FALSE)</f>
        <v>131</v>
      </c>
      <c r="K643" s="27">
        <f t="shared" si="22"/>
        <v>20766</v>
      </c>
      <c r="L643" s="25">
        <f>+VLOOKUP(A643,Hoja1!$D$3:$S$1124,8,FALSE)</f>
        <v>10227</v>
      </c>
      <c r="M643" s="25">
        <f>+VLOOKUP(A643,Hoja1!$D$3:$S$1124,9,FALSE)</f>
        <v>3533</v>
      </c>
      <c r="N643" s="25">
        <f>+VLOOKUP(A643,Hoja1!$D$3:$S$1124,10,FALSE)</f>
        <v>2348</v>
      </c>
      <c r="O643" s="25">
        <f>+VLOOKUP(A643,Hoja1!$D$3:$S$1124,11,FALSE)</f>
        <v>4156</v>
      </c>
      <c r="P643" s="25">
        <f>+VLOOKUP(A643,Hoja1!$D$3:$S$1124,12,FALSE)</f>
        <v>502</v>
      </c>
      <c r="Q643" s="27">
        <f t="shared" si="23"/>
        <v>20844</v>
      </c>
      <c r="R643" s="28">
        <f>+VLOOKUP(A643,Hoja1!$D$3:$S$1124,13,FALSE)</f>
        <v>7300</v>
      </c>
      <c r="S643" s="25">
        <f>+VLOOKUP(A643,Hoja1!$D$3:$S$1124,14,FALSE)</f>
        <v>1216</v>
      </c>
      <c r="T643" s="25">
        <f>+VLOOKUP(A643,Hoja1!$D$3:$S$1124,15,FALSE)</f>
        <v>19</v>
      </c>
      <c r="U643" s="25">
        <f>+VLOOKUP(A643,Hoja1!$D$3:$S$1124,16,FALSE)</f>
        <v>12309</v>
      </c>
      <c r="V643" s="25"/>
      <c r="W643" s="27">
        <f t="shared" si="3"/>
        <v>0</v>
      </c>
      <c r="X643" s="25"/>
      <c r="Y643" s="25"/>
      <c r="Z643" s="25"/>
      <c r="AA643" s="25"/>
      <c r="AB643" s="25"/>
    </row>
    <row r="644" spans="1:28" ht="13.15">
      <c r="A644" s="24">
        <v>41872</v>
      </c>
      <c r="B644" s="25" t="s">
        <v>716</v>
      </c>
      <c r="C644" s="25" t="s">
        <v>749</v>
      </c>
      <c r="D644" s="26">
        <v>7240</v>
      </c>
      <c r="E644" s="27">
        <f t="shared" si="0"/>
        <v>7754</v>
      </c>
      <c r="F644" s="25">
        <f>+VLOOKUP(A644,Hoja1!$D$3:$S$1124,3,FALSE)</f>
        <v>6014</v>
      </c>
      <c r="G644" s="25">
        <f>+VLOOKUP(A644,Hoja1!$D$3:$S$1124,4,FALSE)</f>
        <v>718</v>
      </c>
      <c r="H644" s="25">
        <f>+VLOOKUP(A644,Hoja1!$D$3:$S$1124,5,FALSE)</f>
        <v>245</v>
      </c>
      <c r="I644" s="25">
        <f>+VLOOKUP(A644,Hoja1!$D$3:$S$1124,6,FALSE)</f>
        <v>714</v>
      </c>
      <c r="J644" s="25">
        <f>+VLOOKUP(A644,Hoja1!$D$3:$S$1124,7,FALSE)</f>
        <v>63</v>
      </c>
      <c r="K644" s="27">
        <f t="shared" si="22"/>
        <v>6885</v>
      </c>
      <c r="L644" s="25">
        <f>+VLOOKUP(A644,Hoja1!$D$3:$S$1124,8,FALSE)</f>
        <v>5226</v>
      </c>
      <c r="M644" s="25">
        <f>+VLOOKUP(A644,Hoja1!$D$3:$S$1124,9,FALSE)</f>
        <v>785</v>
      </c>
      <c r="N644" s="25">
        <f>+VLOOKUP(A644,Hoja1!$D$3:$S$1124,10,FALSE)</f>
        <v>60</v>
      </c>
      <c r="O644" s="25">
        <f>+VLOOKUP(A644,Hoja1!$D$3:$S$1124,11,FALSE)</f>
        <v>156</v>
      </c>
      <c r="P644" s="25">
        <f>+VLOOKUP(A644,Hoja1!$D$3:$S$1124,12,FALSE)</f>
        <v>658</v>
      </c>
      <c r="Q644" s="27">
        <f t="shared" si="23"/>
        <v>6930</v>
      </c>
      <c r="R644" s="28">
        <f>+VLOOKUP(A644,Hoja1!$D$3:$S$1124,13,FALSE)</f>
        <v>31</v>
      </c>
      <c r="S644" s="25">
        <f>+VLOOKUP(A644,Hoja1!$D$3:$S$1124,14,FALSE)</f>
        <v>4035</v>
      </c>
      <c r="T644" s="25">
        <f>+VLOOKUP(A644,Hoja1!$D$3:$S$1124,15,FALSE)</f>
        <v>2</v>
      </c>
      <c r="U644" s="25">
        <f>+VLOOKUP(A644,Hoja1!$D$3:$S$1124,16,FALSE)</f>
        <v>2862</v>
      </c>
      <c r="V644" s="25"/>
      <c r="W644" s="27">
        <f t="shared" si="3"/>
        <v>0</v>
      </c>
      <c r="X644" s="25"/>
      <c r="Y644" s="25"/>
      <c r="Z644" s="25"/>
      <c r="AA644" s="25"/>
      <c r="AB644" s="25"/>
    </row>
    <row r="645" spans="1:28" ht="13.15">
      <c r="A645" s="24">
        <v>41885</v>
      </c>
      <c r="B645" s="25" t="s">
        <v>716</v>
      </c>
      <c r="C645" s="25" t="s">
        <v>750</v>
      </c>
      <c r="D645" s="26">
        <v>7824</v>
      </c>
      <c r="E645" s="27">
        <f t="shared" si="0"/>
        <v>7788</v>
      </c>
      <c r="F645" s="25">
        <f>+VLOOKUP(A645,Hoja1!$D$3:$S$1124,3,FALSE)</f>
        <v>6702</v>
      </c>
      <c r="G645" s="25">
        <f>+VLOOKUP(A645,Hoja1!$D$3:$S$1124,4,FALSE)</f>
        <v>377</v>
      </c>
      <c r="H645" s="25">
        <f>+VLOOKUP(A645,Hoja1!$D$3:$S$1124,5,FALSE)</f>
        <v>36</v>
      </c>
      <c r="I645" s="25">
        <f>+VLOOKUP(A645,Hoja1!$D$3:$S$1124,6,FALSE)</f>
        <v>578</v>
      </c>
      <c r="J645" s="25">
        <f>+VLOOKUP(A645,Hoja1!$D$3:$S$1124,7,FALSE)</f>
        <v>95</v>
      </c>
      <c r="K645" s="27">
        <f t="shared" si="22"/>
        <v>7326</v>
      </c>
      <c r="L645" s="25">
        <f>+VLOOKUP(A645,Hoja1!$D$3:$S$1124,8,FALSE)</f>
        <v>6121</v>
      </c>
      <c r="M645" s="25">
        <f>+VLOOKUP(A645,Hoja1!$D$3:$S$1124,9,FALSE)</f>
        <v>987</v>
      </c>
      <c r="N645" s="25">
        <f>+VLOOKUP(A645,Hoja1!$D$3:$S$1124,10,FALSE)</f>
        <v>118</v>
      </c>
      <c r="O645" s="25">
        <f>+VLOOKUP(A645,Hoja1!$D$3:$S$1124,11,FALSE)</f>
        <v>21</v>
      </c>
      <c r="P645" s="25">
        <f>+VLOOKUP(A645,Hoja1!$D$3:$S$1124,12,FALSE)</f>
        <v>79</v>
      </c>
      <c r="Q645" s="27">
        <f t="shared" si="23"/>
        <v>7353</v>
      </c>
      <c r="R645" s="28">
        <f>+VLOOKUP(A645,Hoja1!$D$3:$S$1124,13,FALSE)</f>
        <v>6138</v>
      </c>
      <c r="S645" s="25">
        <f>+VLOOKUP(A645,Hoja1!$D$3:$S$1124,14,FALSE)</f>
        <v>116</v>
      </c>
      <c r="T645" s="25">
        <f>+VLOOKUP(A645,Hoja1!$D$3:$S$1124,15,FALSE)</f>
        <v>4</v>
      </c>
      <c r="U645" s="25">
        <f>+VLOOKUP(A645,Hoja1!$D$3:$S$1124,16,FALSE)</f>
        <v>1095</v>
      </c>
      <c r="V645" s="25"/>
      <c r="W645" s="27">
        <f t="shared" si="3"/>
        <v>0</v>
      </c>
      <c r="X645" s="25"/>
      <c r="Y645" s="25"/>
      <c r="Z645" s="25"/>
      <c r="AA645" s="25"/>
      <c r="AB645" s="25"/>
    </row>
    <row r="646" spans="1:28" ht="13.15">
      <c r="A646" s="24">
        <v>44001</v>
      </c>
      <c r="B646" s="25" t="s">
        <v>751</v>
      </c>
      <c r="C646" s="25" t="s">
        <v>752</v>
      </c>
      <c r="D646" s="26">
        <v>201839</v>
      </c>
      <c r="E646" s="27">
        <f t="shared" si="0"/>
        <v>172583</v>
      </c>
      <c r="F646" s="25">
        <f>+VLOOKUP(A646,Hoja1!$D$3:$S$1124,3,FALSE)</f>
        <v>108834</v>
      </c>
      <c r="G646" s="25">
        <f>+VLOOKUP(A646,Hoja1!$D$3:$S$1124,4,FALSE)</f>
        <v>17966</v>
      </c>
      <c r="H646" s="25">
        <f>+VLOOKUP(A646,Hoja1!$D$3:$S$1124,5,FALSE)</f>
        <v>21970</v>
      </c>
      <c r="I646" s="25">
        <f>+VLOOKUP(A646,Hoja1!$D$3:$S$1124,6,FALSE)</f>
        <v>18895</v>
      </c>
      <c r="J646" s="25">
        <f>+VLOOKUP(A646,Hoja1!$D$3:$S$1124,7,FALSE)</f>
        <v>4918</v>
      </c>
      <c r="K646" s="27">
        <f t="shared" ref="K646:K709" si="24">SUM(L646:P646)</f>
        <v>162511</v>
      </c>
      <c r="L646" s="25">
        <f>+VLOOKUP(A646,Hoja1!$D$3:$S$1124,8,FALSE)</f>
        <v>83083</v>
      </c>
      <c r="M646" s="25">
        <f>+VLOOKUP(A646,Hoja1!$D$3:$S$1124,9,FALSE)</f>
        <v>35569</v>
      </c>
      <c r="N646" s="25">
        <f>+VLOOKUP(A646,Hoja1!$D$3:$S$1124,10,FALSE)</f>
        <v>320</v>
      </c>
      <c r="O646" s="25">
        <f>+VLOOKUP(A646,Hoja1!$D$3:$S$1124,11,FALSE)</f>
        <v>3157</v>
      </c>
      <c r="P646" s="25">
        <f>+VLOOKUP(A646,Hoja1!$D$3:$S$1124,12,FALSE)</f>
        <v>40382</v>
      </c>
      <c r="Q646" s="27">
        <f t="shared" ref="Q646:Q709" si="25">SUM(R646:V646)</f>
        <v>163124</v>
      </c>
      <c r="R646" s="28">
        <f>+VLOOKUP(A646,Hoja1!$D$3:$S$1124,13,FALSE)</f>
        <v>104981</v>
      </c>
      <c r="S646" s="25">
        <f>+VLOOKUP(A646,Hoja1!$D$3:$S$1124,14,FALSE)</f>
        <v>1891</v>
      </c>
      <c r="T646" s="25">
        <f>+VLOOKUP(A646,Hoja1!$D$3:$S$1124,15,FALSE)</f>
        <v>97</v>
      </c>
      <c r="U646" s="25">
        <f>+VLOOKUP(A646,Hoja1!$D$3:$S$1124,16,FALSE)</f>
        <v>56155</v>
      </c>
      <c r="V646" s="25"/>
      <c r="W646" s="27">
        <f t="shared" si="3"/>
        <v>0</v>
      </c>
      <c r="X646" s="25"/>
      <c r="Y646" s="25"/>
      <c r="Z646" s="25"/>
      <c r="AA646" s="25"/>
      <c r="AB646" s="25"/>
    </row>
    <row r="647" spans="1:28" ht="13.15">
      <c r="A647" s="24">
        <v>44035</v>
      </c>
      <c r="B647" s="25" t="s">
        <v>751</v>
      </c>
      <c r="C647" s="25" t="s">
        <v>470</v>
      </c>
      <c r="D647" s="26">
        <v>32265</v>
      </c>
      <c r="E647" s="27">
        <f t="shared" si="0"/>
        <v>30920</v>
      </c>
      <c r="F647" s="25">
        <f>+VLOOKUP(A647,Hoja1!$D$3:$S$1124,3,FALSE)</f>
        <v>14581</v>
      </c>
      <c r="G647" s="25">
        <f>+VLOOKUP(A647,Hoja1!$D$3:$S$1124,4,FALSE)</f>
        <v>3670</v>
      </c>
      <c r="H647" s="25">
        <f>+VLOOKUP(A647,Hoja1!$D$3:$S$1124,5,FALSE)</f>
        <v>2810</v>
      </c>
      <c r="I647" s="25">
        <f>+VLOOKUP(A647,Hoja1!$D$3:$S$1124,6,FALSE)</f>
        <v>3899</v>
      </c>
      <c r="J647" s="25">
        <f>+VLOOKUP(A647,Hoja1!$D$3:$S$1124,7,FALSE)</f>
        <v>5960</v>
      </c>
      <c r="K647" s="27">
        <f t="shared" si="24"/>
        <v>23987</v>
      </c>
      <c r="L647" s="25">
        <f>+VLOOKUP(A647,Hoja1!$D$3:$S$1124,8,FALSE)</f>
        <v>12403</v>
      </c>
      <c r="M647" s="25">
        <f>+VLOOKUP(A647,Hoja1!$D$3:$S$1124,9,FALSE)</f>
        <v>2263</v>
      </c>
      <c r="N647" s="25">
        <f>+VLOOKUP(A647,Hoja1!$D$3:$S$1124,10,FALSE)</f>
        <v>46</v>
      </c>
      <c r="O647" s="25">
        <f>+VLOOKUP(A647,Hoja1!$D$3:$S$1124,11,FALSE)</f>
        <v>217</v>
      </c>
      <c r="P647" s="25">
        <f>+VLOOKUP(A647,Hoja1!$D$3:$S$1124,12,FALSE)</f>
        <v>9058</v>
      </c>
      <c r="Q647" s="27">
        <f t="shared" si="25"/>
        <v>24014</v>
      </c>
      <c r="R647" s="28">
        <f>+VLOOKUP(A647,Hoja1!$D$3:$S$1124,13,FALSE)</f>
        <v>4218</v>
      </c>
      <c r="S647" s="25">
        <f>+VLOOKUP(A647,Hoja1!$D$3:$S$1124,14,FALSE)</f>
        <v>7253</v>
      </c>
      <c r="T647" s="25">
        <f>+VLOOKUP(A647,Hoja1!$D$3:$S$1124,15,FALSE)</f>
        <v>23</v>
      </c>
      <c r="U647" s="25">
        <f>+VLOOKUP(A647,Hoja1!$D$3:$S$1124,16,FALSE)</f>
        <v>12520</v>
      </c>
      <c r="V647" s="25"/>
      <c r="W647" s="27">
        <f t="shared" si="3"/>
        <v>0</v>
      </c>
      <c r="X647" s="25"/>
      <c r="Y647" s="25"/>
      <c r="Z647" s="25"/>
      <c r="AA647" s="25"/>
      <c r="AB647" s="25"/>
    </row>
    <row r="648" spans="1:28" ht="13.15">
      <c r="A648" s="24">
        <v>44078</v>
      </c>
      <c r="B648" s="25" t="s">
        <v>751</v>
      </c>
      <c r="C648" s="25" t="s">
        <v>753</v>
      </c>
      <c r="D648" s="26">
        <v>38348</v>
      </c>
      <c r="E648" s="27">
        <f t="shared" si="0"/>
        <v>29282</v>
      </c>
      <c r="F648" s="25">
        <f>+VLOOKUP(A648,Hoja1!$D$3:$S$1124,3,FALSE)</f>
        <v>16054</v>
      </c>
      <c r="G648" s="25">
        <f>+VLOOKUP(A648,Hoja1!$D$3:$S$1124,4,FALSE)</f>
        <v>3703</v>
      </c>
      <c r="H648" s="25">
        <f>+VLOOKUP(A648,Hoja1!$D$3:$S$1124,5,FALSE)</f>
        <v>7483</v>
      </c>
      <c r="I648" s="25">
        <f>+VLOOKUP(A648,Hoja1!$D$3:$S$1124,6,FALSE)</f>
        <v>1456</v>
      </c>
      <c r="J648" s="25">
        <f>+VLOOKUP(A648,Hoja1!$D$3:$S$1124,7,FALSE)</f>
        <v>586</v>
      </c>
      <c r="K648" s="27">
        <f t="shared" si="24"/>
        <v>26969</v>
      </c>
      <c r="L648" s="25">
        <f>+VLOOKUP(A648,Hoja1!$D$3:$S$1124,8,FALSE)</f>
        <v>16725</v>
      </c>
      <c r="M648" s="25">
        <f>+VLOOKUP(A648,Hoja1!$D$3:$S$1124,9,FALSE)</f>
        <v>4887</v>
      </c>
      <c r="N648" s="25">
        <f>+VLOOKUP(A648,Hoja1!$D$3:$S$1124,10,FALSE)</f>
        <v>24</v>
      </c>
      <c r="O648" s="25">
        <f>+VLOOKUP(A648,Hoja1!$D$3:$S$1124,11,FALSE)</f>
        <v>134</v>
      </c>
      <c r="P648" s="25">
        <f>+VLOOKUP(A648,Hoja1!$D$3:$S$1124,12,FALSE)</f>
        <v>5199</v>
      </c>
      <c r="Q648" s="27">
        <f t="shared" si="25"/>
        <v>26993</v>
      </c>
      <c r="R648" s="28">
        <f>+VLOOKUP(A648,Hoja1!$D$3:$S$1124,13,FALSE)</f>
        <v>13655</v>
      </c>
      <c r="S648" s="25">
        <f>+VLOOKUP(A648,Hoja1!$D$3:$S$1124,14,FALSE)</f>
        <v>1879</v>
      </c>
      <c r="T648" s="25">
        <f>+VLOOKUP(A648,Hoja1!$D$3:$S$1124,15,FALSE)</f>
        <v>11</v>
      </c>
      <c r="U648" s="25">
        <f>+VLOOKUP(A648,Hoja1!$D$3:$S$1124,16,FALSE)</f>
        <v>11448</v>
      </c>
      <c r="V648" s="25"/>
      <c r="W648" s="27">
        <f t="shared" si="3"/>
        <v>0</v>
      </c>
      <c r="X648" s="25"/>
      <c r="Y648" s="25"/>
      <c r="Z648" s="25"/>
      <c r="AA648" s="25"/>
      <c r="AB648" s="25"/>
    </row>
    <row r="649" spans="1:28" ht="13.15">
      <c r="A649" s="24">
        <v>44090</v>
      </c>
      <c r="B649" s="25" t="s">
        <v>751</v>
      </c>
      <c r="C649" s="25" t="s">
        <v>754</v>
      </c>
      <c r="D649" s="26">
        <v>42060</v>
      </c>
      <c r="E649" s="27">
        <f t="shared" si="0"/>
        <v>34017</v>
      </c>
      <c r="F649" s="25">
        <f>+VLOOKUP(A649,Hoja1!$D$3:$S$1124,3,FALSE)</f>
        <v>16239</v>
      </c>
      <c r="G649" s="25">
        <f>+VLOOKUP(A649,Hoja1!$D$3:$S$1124,4,FALSE)</f>
        <v>2435</v>
      </c>
      <c r="H649" s="25">
        <f>+VLOOKUP(A649,Hoja1!$D$3:$S$1124,5,FALSE)</f>
        <v>264</v>
      </c>
      <c r="I649" s="25">
        <f>+VLOOKUP(A649,Hoja1!$D$3:$S$1124,6,FALSE)</f>
        <v>14352</v>
      </c>
      <c r="J649" s="25">
        <f>+VLOOKUP(A649,Hoja1!$D$3:$S$1124,7,FALSE)</f>
        <v>727</v>
      </c>
      <c r="K649" s="27">
        <f t="shared" si="24"/>
        <v>32745</v>
      </c>
      <c r="L649" s="25">
        <f>+VLOOKUP(A649,Hoja1!$D$3:$S$1124,8,FALSE)</f>
        <v>7754</v>
      </c>
      <c r="M649" s="25">
        <f>+VLOOKUP(A649,Hoja1!$D$3:$S$1124,9,FALSE)</f>
        <v>10770</v>
      </c>
      <c r="N649" s="25">
        <f>+VLOOKUP(A649,Hoja1!$D$3:$S$1124,10,FALSE)</f>
        <v>51</v>
      </c>
      <c r="O649" s="25">
        <f>+VLOOKUP(A649,Hoja1!$D$3:$S$1124,11,FALSE)</f>
        <v>260</v>
      </c>
      <c r="P649" s="25">
        <f>+VLOOKUP(A649,Hoja1!$D$3:$S$1124,12,FALSE)</f>
        <v>13910</v>
      </c>
      <c r="Q649" s="27">
        <f t="shared" si="25"/>
        <v>33814</v>
      </c>
      <c r="R649" s="28">
        <f>+VLOOKUP(A649,Hoja1!$D$3:$S$1124,13,FALSE)</f>
        <v>11085</v>
      </c>
      <c r="S649" s="25">
        <f>+VLOOKUP(A649,Hoja1!$D$3:$S$1124,14,FALSE)</f>
        <v>2520</v>
      </c>
      <c r="T649" s="25">
        <f>+VLOOKUP(A649,Hoja1!$D$3:$S$1124,15,FALSE)</f>
        <v>1</v>
      </c>
      <c r="U649" s="25">
        <f>+VLOOKUP(A649,Hoja1!$D$3:$S$1124,16,FALSE)</f>
        <v>20208</v>
      </c>
      <c r="V649" s="25"/>
      <c r="W649" s="27">
        <f t="shared" si="3"/>
        <v>0</v>
      </c>
      <c r="X649" s="25"/>
      <c r="Y649" s="25"/>
      <c r="Z649" s="25"/>
      <c r="AA649" s="25"/>
      <c r="AB649" s="25"/>
    </row>
    <row r="650" spans="1:28" ht="13.15">
      <c r="A650" s="24">
        <v>44098</v>
      </c>
      <c r="B650" s="25" t="s">
        <v>751</v>
      </c>
      <c r="C650" s="25" t="s">
        <v>755</v>
      </c>
      <c r="D650" s="26">
        <v>14248</v>
      </c>
      <c r="E650" s="27">
        <f t="shared" si="0"/>
        <v>11323</v>
      </c>
      <c r="F650" s="25">
        <f>+VLOOKUP(A650,Hoja1!$D$3:$S$1124,3,FALSE)</f>
        <v>8004</v>
      </c>
      <c r="G650" s="25">
        <f>+VLOOKUP(A650,Hoja1!$D$3:$S$1124,4,FALSE)</f>
        <v>543</v>
      </c>
      <c r="H650" s="25">
        <f>+VLOOKUP(A650,Hoja1!$D$3:$S$1124,5,FALSE)</f>
        <v>2154</v>
      </c>
      <c r="I650" s="25">
        <f>+VLOOKUP(A650,Hoja1!$D$3:$S$1124,6,FALSE)</f>
        <v>538</v>
      </c>
      <c r="J650" s="25">
        <f>+VLOOKUP(A650,Hoja1!$D$3:$S$1124,7,FALSE)</f>
        <v>84</v>
      </c>
      <c r="K650" s="27">
        <f t="shared" si="24"/>
        <v>11093</v>
      </c>
      <c r="L650" s="25">
        <f>+VLOOKUP(A650,Hoja1!$D$3:$S$1124,8,FALSE)</f>
        <v>7163</v>
      </c>
      <c r="M650" s="25">
        <f>+VLOOKUP(A650,Hoja1!$D$3:$S$1124,9,FALSE)</f>
        <v>2013</v>
      </c>
      <c r="N650" s="25">
        <f>+VLOOKUP(A650,Hoja1!$D$3:$S$1124,10,FALSE)</f>
        <v>30</v>
      </c>
      <c r="O650" s="25">
        <f>+VLOOKUP(A650,Hoja1!$D$3:$S$1124,11,FALSE)</f>
        <v>128</v>
      </c>
      <c r="P650" s="25">
        <f>+VLOOKUP(A650,Hoja1!$D$3:$S$1124,12,FALSE)</f>
        <v>1759</v>
      </c>
      <c r="Q650" s="27">
        <f t="shared" si="25"/>
        <v>11125</v>
      </c>
      <c r="R650" s="28">
        <f>+VLOOKUP(A650,Hoja1!$D$3:$S$1124,13,FALSE)</f>
        <v>6929</v>
      </c>
      <c r="S650" s="25">
        <f>+VLOOKUP(A650,Hoja1!$D$3:$S$1124,14,FALSE)</f>
        <v>240</v>
      </c>
      <c r="T650" s="25">
        <f>+VLOOKUP(A650,Hoja1!$D$3:$S$1124,15,FALSE)</f>
        <v>9</v>
      </c>
      <c r="U650" s="25">
        <f>+VLOOKUP(A650,Hoja1!$D$3:$S$1124,16,FALSE)</f>
        <v>3947</v>
      </c>
      <c r="V650" s="25"/>
      <c r="W650" s="27">
        <f t="shared" si="3"/>
        <v>0</v>
      </c>
      <c r="X650" s="25"/>
      <c r="Y650" s="25"/>
      <c r="Z650" s="25"/>
      <c r="AA650" s="25"/>
      <c r="AB650" s="25"/>
    </row>
    <row r="651" spans="1:28" ht="13.15">
      <c r="A651" s="24">
        <v>44110</v>
      </c>
      <c r="B651" s="25" t="s">
        <v>751</v>
      </c>
      <c r="C651" s="25" t="s">
        <v>756</v>
      </c>
      <c r="D651" s="26">
        <v>7879</v>
      </c>
      <c r="E651" s="27">
        <f t="shared" si="0"/>
        <v>6770</v>
      </c>
      <c r="F651" s="25">
        <f>+VLOOKUP(A651,Hoja1!$D$3:$S$1124,3,FALSE)</f>
        <v>5478</v>
      </c>
      <c r="G651" s="25">
        <f>+VLOOKUP(A651,Hoja1!$D$3:$S$1124,4,FALSE)</f>
        <v>661</v>
      </c>
      <c r="H651" s="25">
        <f>+VLOOKUP(A651,Hoja1!$D$3:$S$1124,5,FALSE)</f>
        <v>190</v>
      </c>
      <c r="I651" s="25">
        <f>+VLOOKUP(A651,Hoja1!$D$3:$S$1124,6,FALSE)</f>
        <v>237</v>
      </c>
      <c r="J651" s="25">
        <f>+VLOOKUP(A651,Hoja1!$D$3:$S$1124,7,FALSE)</f>
        <v>204</v>
      </c>
      <c r="K651" s="27">
        <f t="shared" si="24"/>
        <v>6697</v>
      </c>
      <c r="L651" s="25">
        <f>+VLOOKUP(A651,Hoja1!$D$3:$S$1124,8,FALSE)</f>
        <v>5244</v>
      </c>
      <c r="M651" s="25">
        <f>+VLOOKUP(A651,Hoja1!$D$3:$S$1124,9,FALSE)</f>
        <v>854</v>
      </c>
      <c r="N651" s="25">
        <f>+VLOOKUP(A651,Hoja1!$D$3:$S$1124,10,FALSE)</f>
        <v>4</v>
      </c>
      <c r="O651" s="25">
        <f>+VLOOKUP(A651,Hoja1!$D$3:$S$1124,11,FALSE)</f>
        <v>168</v>
      </c>
      <c r="P651" s="25">
        <f>+VLOOKUP(A651,Hoja1!$D$3:$S$1124,12,FALSE)</f>
        <v>427</v>
      </c>
      <c r="Q651" s="27">
        <f t="shared" si="25"/>
        <v>6726</v>
      </c>
      <c r="R651" s="28">
        <f>+VLOOKUP(A651,Hoja1!$D$3:$S$1124,13,FALSE)</f>
        <v>146</v>
      </c>
      <c r="S651" s="25">
        <f>+VLOOKUP(A651,Hoja1!$D$3:$S$1124,14,FALSE)</f>
        <v>4732</v>
      </c>
      <c r="T651" s="25">
        <f>+VLOOKUP(A651,Hoja1!$D$3:$S$1124,15,FALSE)</f>
        <v>42</v>
      </c>
      <c r="U651" s="25">
        <f>+VLOOKUP(A651,Hoja1!$D$3:$S$1124,16,FALSE)</f>
        <v>1806</v>
      </c>
      <c r="V651" s="25"/>
      <c r="W651" s="27">
        <f t="shared" si="3"/>
        <v>0</v>
      </c>
      <c r="X651" s="25"/>
      <c r="Y651" s="25"/>
      <c r="Z651" s="25"/>
      <c r="AA651" s="25"/>
      <c r="AB651" s="25"/>
    </row>
    <row r="652" spans="1:28" ht="13.15">
      <c r="A652" s="24">
        <v>44279</v>
      </c>
      <c r="B652" s="25" t="s">
        <v>751</v>
      </c>
      <c r="C652" s="25" t="s">
        <v>757</v>
      </c>
      <c r="D652" s="26">
        <v>44544</v>
      </c>
      <c r="E652" s="27">
        <f t="shared" si="0"/>
        <v>39154</v>
      </c>
      <c r="F652" s="25">
        <f>+VLOOKUP(A652,Hoja1!$D$3:$S$1124,3,FALSE)</f>
        <v>29380</v>
      </c>
      <c r="G652" s="25">
        <f>+VLOOKUP(A652,Hoja1!$D$3:$S$1124,4,FALSE)</f>
        <v>3380</v>
      </c>
      <c r="H652" s="25">
        <f>+VLOOKUP(A652,Hoja1!$D$3:$S$1124,5,FALSE)</f>
        <v>3611</v>
      </c>
      <c r="I652" s="25">
        <f>+VLOOKUP(A652,Hoja1!$D$3:$S$1124,6,FALSE)</f>
        <v>940</v>
      </c>
      <c r="J652" s="25">
        <f>+VLOOKUP(A652,Hoja1!$D$3:$S$1124,7,FALSE)</f>
        <v>1843</v>
      </c>
      <c r="K652" s="27">
        <f t="shared" si="24"/>
        <v>36815</v>
      </c>
      <c r="L652" s="25">
        <f>+VLOOKUP(A652,Hoja1!$D$3:$S$1124,8,FALSE)</f>
        <v>29416</v>
      </c>
      <c r="M652" s="25">
        <f>+VLOOKUP(A652,Hoja1!$D$3:$S$1124,9,FALSE)</f>
        <v>5713</v>
      </c>
      <c r="N652" s="25">
        <f>+VLOOKUP(A652,Hoja1!$D$3:$S$1124,10,FALSE)</f>
        <v>30</v>
      </c>
      <c r="O652" s="25">
        <f>+VLOOKUP(A652,Hoja1!$D$3:$S$1124,11,FALSE)</f>
        <v>232</v>
      </c>
      <c r="P652" s="25">
        <f>+VLOOKUP(A652,Hoja1!$D$3:$S$1124,12,FALSE)</f>
        <v>1424</v>
      </c>
      <c r="Q652" s="27">
        <f t="shared" si="25"/>
        <v>36880</v>
      </c>
      <c r="R652" s="28">
        <f>+VLOOKUP(A652,Hoja1!$D$3:$S$1124,13,FALSE)</f>
        <v>26269</v>
      </c>
      <c r="S652" s="25">
        <f>+VLOOKUP(A652,Hoja1!$D$3:$S$1124,14,FALSE)</f>
        <v>2653</v>
      </c>
      <c r="T652" s="25">
        <f>+VLOOKUP(A652,Hoja1!$D$3:$S$1124,15,FALSE)</f>
        <v>31</v>
      </c>
      <c r="U652" s="25">
        <f>+VLOOKUP(A652,Hoja1!$D$3:$S$1124,16,FALSE)</f>
        <v>7927</v>
      </c>
      <c r="V652" s="25"/>
      <c r="W652" s="27">
        <f t="shared" si="3"/>
        <v>0</v>
      </c>
      <c r="X652" s="25"/>
      <c r="Y652" s="25"/>
      <c r="Z652" s="25"/>
      <c r="AA652" s="25"/>
      <c r="AB652" s="25"/>
    </row>
    <row r="653" spans="1:28" ht="13.15">
      <c r="A653" s="24">
        <v>44378</v>
      </c>
      <c r="B653" s="25" t="s">
        <v>751</v>
      </c>
      <c r="C653" s="25" t="s">
        <v>758</v>
      </c>
      <c r="D653" s="26">
        <v>22033</v>
      </c>
      <c r="E653" s="27">
        <f t="shared" si="0"/>
        <v>18186</v>
      </c>
      <c r="F653" s="25">
        <f>+VLOOKUP(A653,Hoja1!$D$3:$S$1124,3,FALSE)</f>
        <v>9617</v>
      </c>
      <c r="G653" s="25">
        <f>+VLOOKUP(A653,Hoja1!$D$3:$S$1124,4,FALSE)</f>
        <v>3541</v>
      </c>
      <c r="H653" s="25">
        <f>+VLOOKUP(A653,Hoja1!$D$3:$S$1124,5,FALSE)</f>
        <v>1922</v>
      </c>
      <c r="I653" s="25">
        <f>+VLOOKUP(A653,Hoja1!$D$3:$S$1124,6,FALSE)</f>
        <v>1497</v>
      </c>
      <c r="J653" s="25">
        <f>+VLOOKUP(A653,Hoja1!$D$3:$S$1124,7,FALSE)</f>
        <v>1609</v>
      </c>
      <c r="K653" s="27">
        <f t="shared" si="24"/>
        <v>16295</v>
      </c>
      <c r="L653" s="25">
        <f>+VLOOKUP(A653,Hoja1!$D$3:$S$1124,8,FALSE)</f>
        <v>9411</v>
      </c>
      <c r="M653" s="25">
        <f>+VLOOKUP(A653,Hoja1!$D$3:$S$1124,9,FALSE)</f>
        <v>3608</v>
      </c>
      <c r="N653" s="25">
        <f>+VLOOKUP(A653,Hoja1!$D$3:$S$1124,10,FALSE)</f>
        <v>22</v>
      </c>
      <c r="O653" s="25">
        <f>+VLOOKUP(A653,Hoja1!$D$3:$S$1124,11,FALSE)</f>
        <v>398</v>
      </c>
      <c r="P653" s="25">
        <f>+VLOOKUP(A653,Hoja1!$D$3:$S$1124,12,FALSE)</f>
        <v>2856</v>
      </c>
      <c r="Q653" s="27">
        <f t="shared" si="25"/>
        <v>16324</v>
      </c>
      <c r="R653" s="28">
        <f>+VLOOKUP(A653,Hoja1!$D$3:$S$1124,13,FALSE)</f>
        <v>1462</v>
      </c>
      <c r="S653" s="25">
        <f>+VLOOKUP(A653,Hoja1!$D$3:$S$1124,14,FALSE)</f>
        <v>8174</v>
      </c>
      <c r="T653" s="25">
        <f>+VLOOKUP(A653,Hoja1!$D$3:$S$1124,15,FALSE)</f>
        <v>15</v>
      </c>
      <c r="U653" s="25">
        <f>+VLOOKUP(A653,Hoja1!$D$3:$S$1124,16,FALSE)</f>
        <v>6673</v>
      </c>
      <c r="V653" s="25"/>
      <c r="W653" s="27">
        <f t="shared" si="3"/>
        <v>0</v>
      </c>
      <c r="X653" s="25"/>
      <c r="Y653" s="25"/>
      <c r="Z653" s="25"/>
      <c r="AA653" s="25"/>
      <c r="AB653" s="25"/>
    </row>
    <row r="654" spans="1:28" ht="13.15">
      <c r="A654" s="24">
        <v>44420</v>
      </c>
      <c r="B654" s="25" t="s">
        <v>751</v>
      </c>
      <c r="C654" s="25" t="s">
        <v>759</v>
      </c>
      <c r="D654" s="26">
        <v>3834</v>
      </c>
      <c r="E654" s="27">
        <f t="shared" si="0"/>
        <v>2857</v>
      </c>
      <c r="F654" s="25">
        <f>+VLOOKUP(A654,Hoja1!$D$3:$S$1124,3,FALSE)</f>
        <v>2293</v>
      </c>
      <c r="G654" s="25">
        <f>+VLOOKUP(A654,Hoja1!$D$3:$S$1124,4,FALSE)</f>
        <v>12</v>
      </c>
      <c r="H654" s="25">
        <f>+VLOOKUP(A654,Hoja1!$D$3:$S$1124,5,FALSE)</f>
        <v>96</v>
      </c>
      <c r="I654" s="25">
        <f>+VLOOKUP(A654,Hoja1!$D$3:$S$1124,6,FALSE)</f>
        <v>445</v>
      </c>
      <c r="J654" s="25">
        <f>+VLOOKUP(A654,Hoja1!$D$3:$S$1124,7,FALSE)</f>
        <v>11</v>
      </c>
      <c r="K654" s="27">
        <f t="shared" si="24"/>
        <v>2829</v>
      </c>
      <c r="L654" s="25">
        <f>+VLOOKUP(A654,Hoja1!$D$3:$S$1124,8,FALSE)</f>
        <v>2064</v>
      </c>
      <c r="M654" s="25">
        <f>+VLOOKUP(A654,Hoja1!$D$3:$S$1124,9,FALSE)</f>
        <v>409</v>
      </c>
      <c r="N654" s="25">
        <f>+VLOOKUP(A654,Hoja1!$D$3:$S$1124,10,FALSE)</f>
        <v>6</v>
      </c>
      <c r="O654" s="25">
        <f>+VLOOKUP(A654,Hoja1!$D$3:$S$1124,11,FALSE)</f>
        <v>4</v>
      </c>
      <c r="P654" s="25">
        <f>+VLOOKUP(A654,Hoja1!$D$3:$S$1124,12,FALSE)</f>
        <v>346</v>
      </c>
      <c r="Q654" s="27">
        <f t="shared" si="25"/>
        <v>2837</v>
      </c>
      <c r="R654" s="28">
        <f>+VLOOKUP(A654,Hoja1!$D$3:$S$1124,13,FALSE)</f>
        <v>1816</v>
      </c>
      <c r="S654" s="25">
        <f>+VLOOKUP(A654,Hoja1!$D$3:$S$1124,14,FALSE)</f>
        <v>1</v>
      </c>
      <c r="T654" s="25">
        <f>+VLOOKUP(A654,Hoja1!$D$3:$S$1124,15,FALSE)</f>
        <v>0</v>
      </c>
      <c r="U654" s="25">
        <f>+VLOOKUP(A654,Hoja1!$D$3:$S$1124,16,FALSE)</f>
        <v>1020</v>
      </c>
      <c r="V654" s="25"/>
      <c r="W654" s="27">
        <f t="shared" si="3"/>
        <v>0</v>
      </c>
      <c r="X654" s="25"/>
      <c r="Y654" s="25"/>
      <c r="Z654" s="25"/>
      <c r="AA654" s="25"/>
      <c r="AB654" s="25"/>
    </row>
    <row r="655" spans="1:28" ht="13.15">
      <c r="A655" s="24">
        <v>44430</v>
      </c>
      <c r="B655" s="25" t="s">
        <v>751</v>
      </c>
      <c r="C655" s="25" t="s">
        <v>760</v>
      </c>
      <c r="D655" s="26">
        <v>185072</v>
      </c>
      <c r="E655" s="27">
        <f t="shared" si="0"/>
        <v>157980</v>
      </c>
      <c r="F655" s="25">
        <f>+VLOOKUP(A655,Hoja1!$D$3:$S$1124,3,FALSE)</f>
        <v>57748</v>
      </c>
      <c r="G655" s="25">
        <f>+VLOOKUP(A655,Hoja1!$D$3:$S$1124,4,FALSE)</f>
        <v>4343</v>
      </c>
      <c r="H655" s="25">
        <f>+VLOOKUP(A655,Hoja1!$D$3:$S$1124,5,FALSE)</f>
        <v>53221</v>
      </c>
      <c r="I655" s="25">
        <f>+VLOOKUP(A655,Hoja1!$D$3:$S$1124,6,FALSE)</f>
        <v>36994</v>
      </c>
      <c r="J655" s="25">
        <f>+VLOOKUP(A655,Hoja1!$D$3:$S$1124,7,FALSE)</f>
        <v>5674</v>
      </c>
      <c r="K655" s="27">
        <f t="shared" si="24"/>
        <v>146849</v>
      </c>
      <c r="L655" s="25">
        <f>+VLOOKUP(A655,Hoja1!$D$3:$S$1124,8,FALSE)</f>
        <v>59151</v>
      </c>
      <c r="M655" s="25">
        <f>+VLOOKUP(A655,Hoja1!$D$3:$S$1124,9,FALSE)</f>
        <v>25494</v>
      </c>
      <c r="N655" s="25">
        <f>+VLOOKUP(A655,Hoja1!$D$3:$S$1124,10,FALSE)</f>
        <v>490</v>
      </c>
      <c r="O655" s="25">
        <f>+VLOOKUP(A655,Hoja1!$D$3:$S$1124,11,FALSE)</f>
        <v>3466</v>
      </c>
      <c r="P655" s="25">
        <f>+VLOOKUP(A655,Hoja1!$D$3:$S$1124,12,FALSE)</f>
        <v>58248</v>
      </c>
      <c r="Q655" s="27">
        <f t="shared" si="25"/>
        <v>147373</v>
      </c>
      <c r="R655" s="28">
        <f>+VLOOKUP(A655,Hoja1!$D$3:$S$1124,13,FALSE)</f>
        <v>73700</v>
      </c>
      <c r="S655" s="25">
        <f>+VLOOKUP(A655,Hoja1!$D$3:$S$1124,14,FALSE)</f>
        <v>1400</v>
      </c>
      <c r="T655" s="25">
        <f>+VLOOKUP(A655,Hoja1!$D$3:$S$1124,15,FALSE)</f>
        <v>75</v>
      </c>
      <c r="U655" s="25">
        <f>+VLOOKUP(A655,Hoja1!$D$3:$S$1124,16,FALSE)</f>
        <v>72198</v>
      </c>
      <c r="V655" s="25"/>
      <c r="W655" s="27">
        <f t="shared" si="3"/>
        <v>0</v>
      </c>
      <c r="X655" s="25"/>
      <c r="Y655" s="25"/>
      <c r="Z655" s="25"/>
      <c r="AA655" s="25"/>
      <c r="AB655" s="25"/>
    </row>
    <row r="656" spans="1:28" ht="13.15">
      <c r="A656" s="24">
        <v>44560</v>
      </c>
      <c r="B656" s="25" t="s">
        <v>751</v>
      </c>
      <c r="C656" s="25" t="s">
        <v>761</v>
      </c>
      <c r="D656" s="26">
        <v>93431</v>
      </c>
      <c r="E656" s="27">
        <f t="shared" si="0"/>
        <v>71405</v>
      </c>
      <c r="F656" s="25">
        <f>+VLOOKUP(A656,Hoja1!$D$3:$S$1124,3,FALSE)</f>
        <v>2818</v>
      </c>
      <c r="G656" s="25">
        <f>+VLOOKUP(A656,Hoja1!$D$3:$S$1124,4,FALSE)</f>
        <v>3355</v>
      </c>
      <c r="H656" s="25">
        <f>+VLOOKUP(A656,Hoja1!$D$3:$S$1124,5,FALSE)</f>
        <v>25496</v>
      </c>
      <c r="I656" s="25">
        <f>+VLOOKUP(A656,Hoja1!$D$3:$S$1124,6,FALSE)</f>
        <v>37214</v>
      </c>
      <c r="J656" s="25">
        <f>+VLOOKUP(A656,Hoja1!$D$3:$S$1124,7,FALSE)</f>
        <v>2522</v>
      </c>
      <c r="K656" s="27">
        <f t="shared" si="24"/>
        <v>71631</v>
      </c>
      <c r="L656" s="25">
        <f>+VLOOKUP(A656,Hoja1!$D$3:$S$1124,8,FALSE)</f>
        <v>2823</v>
      </c>
      <c r="M656" s="25">
        <f>+VLOOKUP(A656,Hoja1!$D$3:$S$1124,9,FALSE)</f>
        <v>5966</v>
      </c>
      <c r="N656" s="25">
        <f>+VLOOKUP(A656,Hoja1!$D$3:$S$1124,10,FALSE)</f>
        <v>775</v>
      </c>
      <c r="O656" s="25">
        <f>+VLOOKUP(A656,Hoja1!$D$3:$S$1124,11,FALSE)</f>
        <v>1002</v>
      </c>
      <c r="P656" s="25">
        <f>+VLOOKUP(A656,Hoja1!$D$3:$S$1124,12,FALSE)</f>
        <v>61065</v>
      </c>
      <c r="Q656" s="27">
        <f t="shared" si="25"/>
        <v>71647</v>
      </c>
      <c r="R656" s="28">
        <f>+VLOOKUP(A656,Hoja1!$D$3:$S$1124,13,FALSE)</f>
        <v>3268</v>
      </c>
      <c r="S656" s="25">
        <f>+VLOOKUP(A656,Hoja1!$D$3:$S$1124,14,FALSE)</f>
        <v>2614</v>
      </c>
      <c r="T656" s="25">
        <f>+VLOOKUP(A656,Hoja1!$D$3:$S$1124,15,FALSE)</f>
        <v>0</v>
      </c>
      <c r="U656" s="25">
        <f>+VLOOKUP(A656,Hoja1!$D$3:$S$1124,16,FALSE)</f>
        <v>65765</v>
      </c>
      <c r="V656" s="25"/>
      <c r="W656" s="27">
        <f t="shared" si="3"/>
        <v>0</v>
      </c>
      <c r="X656" s="25"/>
      <c r="Y656" s="25"/>
      <c r="Z656" s="25"/>
      <c r="AA656" s="25"/>
      <c r="AB656" s="25"/>
    </row>
    <row r="657" spans="1:28" ht="13.15">
      <c r="A657" s="24">
        <v>44650</v>
      </c>
      <c r="B657" s="25" t="s">
        <v>751</v>
      </c>
      <c r="C657" s="25" t="s">
        <v>762</v>
      </c>
      <c r="D657" s="26">
        <v>49584</v>
      </c>
      <c r="E657" s="27">
        <f t="shared" si="0"/>
        <v>45645</v>
      </c>
      <c r="F657" s="25">
        <f>+VLOOKUP(A657,Hoja1!$D$3:$S$1124,3,FALSE)</f>
        <v>32085</v>
      </c>
      <c r="G657" s="25">
        <f>+VLOOKUP(A657,Hoja1!$D$3:$S$1124,4,FALSE)</f>
        <v>7754</v>
      </c>
      <c r="H657" s="25">
        <f>+VLOOKUP(A657,Hoja1!$D$3:$S$1124,5,FALSE)</f>
        <v>1309</v>
      </c>
      <c r="I657" s="25">
        <f>+VLOOKUP(A657,Hoja1!$D$3:$S$1124,6,FALSE)</f>
        <v>4152</v>
      </c>
      <c r="J657" s="25">
        <f>+VLOOKUP(A657,Hoja1!$D$3:$S$1124,7,FALSE)</f>
        <v>345</v>
      </c>
      <c r="K657" s="27">
        <f t="shared" si="24"/>
        <v>43617</v>
      </c>
      <c r="L657" s="25">
        <f>+VLOOKUP(A657,Hoja1!$D$3:$S$1124,8,FALSE)</f>
        <v>24688</v>
      </c>
      <c r="M657" s="25">
        <f>+VLOOKUP(A657,Hoja1!$D$3:$S$1124,9,FALSE)</f>
        <v>12810</v>
      </c>
      <c r="N657" s="25">
        <f>+VLOOKUP(A657,Hoja1!$D$3:$S$1124,10,FALSE)</f>
        <v>71</v>
      </c>
      <c r="O657" s="25">
        <f>+VLOOKUP(A657,Hoja1!$D$3:$S$1124,11,FALSE)</f>
        <v>527</v>
      </c>
      <c r="P657" s="25">
        <f>+VLOOKUP(A657,Hoja1!$D$3:$S$1124,12,FALSE)</f>
        <v>5521</v>
      </c>
      <c r="Q657" s="27">
        <f t="shared" si="25"/>
        <v>43749</v>
      </c>
      <c r="R657" s="28">
        <f>+VLOOKUP(A657,Hoja1!$D$3:$S$1124,13,FALSE)</f>
        <v>21776</v>
      </c>
      <c r="S657" s="25">
        <f>+VLOOKUP(A657,Hoja1!$D$3:$S$1124,14,FALSE)</f>
        <v>2153</v>
      </c>
      <c r="T657" s="25">
        <f>+VLOOKUP(A657,Hoja1!$D$3:$S$1124,15,FALSE)</f>
        <v>17</v>
      </c>
      <c r="U657" s="25">
        <f>+VLOOKUP(A657,Hoja1!$D$3:$S$1124,16,FALSE)</f>
        <v>19803</v>
      </c>
      <c r="V657" s="25"/>
      <c r="W657" s="27">
        <f t="shared" si="3"/>
        <v>0</v>
      </c>
      <c r="X657" s="25"/>
      <c r="Y657" s="25"/>
      <c r="Z657" s="25"/>
      <c r="AA657" s="25"/>
      <c r="AB657" s="25"/>
    </row>
    <row r="658" spans="1:28" ht="13.15">
      <c r="A658" s="24">
        <v>44847</v>
      </c>
      <c r="B658" s="25" t="s">
        <v>751</v>
      </c>
      <c r="C658" s="25" t="s">
        <v>763</v>
      </c>
      <c r="D658" s="26">
        <v>190084</v>
      </c>
      <c r="E658" s="27">
        <f t="shared" si="0"/>
        <v>149349</v>
      </c>
      <c r="F658" s="25">
        <f>+VLOOKUP(A658,Hoja1!$D$3:$S$1124,3,FALSE)</f>
        <v>2784</v>
      </c>
      <c r="G658" s="25">
        <f>+VLOOKUP(A658,Hoja1!$D$3:$S$1124,4,FALSE)</f>
        <v>943</v>
      </c>
      <c r="H658" s="25">
        <f>+VLOOKUP(A658,Hoja1!$D$3:$S$1124,5,FALSE)</f>
        <v>26773</v>
      </c>
      <c r="I658" s="25">
        <f>+VLOOKUP(A658,Hoja1!$D$3:$S$1124,6,FALSE)</f>
        <v>117885</v>
      </c>
      <c r="J658" s="25">
        <f>+VLOOKUP(A658,Hoja1!$D$3:$S$1124,7,FALSE)</f>
        <v>964</v>
      </c>
      <c r="K658" s="27">
        <f t="shared" si="24"/>
        <v>154256</v>
      </c>
      <c r="L658" s="25">
        <f>+VLOOKUP(A658,Hoja1!$D$3:$S$1124,8,FALSE)</f>
        <v>2751</v>
      </c>
      <c r="M658" s="25">
        <f>+VLOOKUP(A658,Hoja1!$D$3:$S$1124,9,FALSE)</f>
        <v>4355</v>
      </c>
      <c r="N658" s="25">
        <f>+VLOOKUP(A658,Hoja1!$D$3:$S$1124,10,FALSE)</f>
        <v>1217</v>
      </c>
      <c r="O658" s="25">
        <f>+VLOOKUP(A658,Hoja1!$D$3:$S$1124,11,FALSE)</f>
        <v>3974</v>
      </c>
      <c r="P658" s="25">
        <f>+VLOOKUP(A658,Hoja1!$D$3:$S$1124,12,FALSE)</f>
        <v>141959</v>
      </c>
      <c r="Q658" s="27">
        <f t="shared" si="25"/>
        <v>154894</v>
      </c>
      <c r="R658" s="28">
        <f>+VLOOKUP(A658,Hoja1!$D$3:$S$1124,13,FALSE)</f>
        <v>2750</v>
      </c>
      <c r="S658" s="25">
        <f>+VLOOKUP(A658,Hoja1!$D$3:$S$1124,14,FALSE)</f>
        <v>764</v>
      </c>
      <c r="T658" s="25">
        <f>+VLOOKUP(A658,Hoja1!$D$3:$S$1124,15,FALSE)</f>
        <v>16</v>
      </c>
      <c r="U658" s="25">
        <f>+VLOOKUP(A658,Hoja1!$D$3:$S$1124,16,FALSE)</f>
        <v>151364</v>
      </c>
      <c r="V658" s="25"/>
      <c r="W658" s="27">
        <f t="shared" si="3"/>
        <v>0</v>
      </c>
      <c r="X658" s="25"/>
      <c r="Y658" s="25"/>
      <c r="Z658" s="25"/>
      <c r="AA658" s="25"/>
      <c r="AB658" s="25"/>
    </row>
    <row r="659" spans="1:28" ht="13.15">
      <c r="A659" s="24">
        <v>44855</v>
      </c>
      <c r="B659" s="25" t="s">
        <v>751</v>
      </c>
      <c r="C659" s="25" t="s">
        <v>764</v>
      </c>
      <c r="D659" s="26">
        <v>11261</v>
      </c>
      <c r="E659" s="27">
        <f t="shared" si="0"/>
        <v>9965</v>
      </c>
      <c r="F659" s="25">
        <f>+VLOOKUP(A659,Hoja1!$D$3:$S$1124,3,FALSE)</f>
        <v>8869</v>
      </c>
      <c r="G659" s="25">
        <f>+VLOOKUP(A659,Hoja1!$D$3:$S$1124,4,FALSE)</f>
        <v>132</v>
      </c>
      <c r="H659" s="25">
        <f>+VLOOKUP(A659,Hoja1!$D$3:$S$1124,5,FALSE)</f>
        <v>167</v>
      </c>
      <c r="I659" s="25">
        <f>+VLOOKUP(A659,Hoja1!$D$3:$S$1124,6,FALSE)</f>
        <v>710</v>
      </c>
      <c r="J659" s="25">
        <f>+VLOOKUP(A659,Hoja1!$D$3:$S$1124,7,FALSE)</f>
        <v>87</v>
      </c>
      <c r="K659" s="27">
        <f t="shared" si="24"/>
        <v>9862</v>
      </c>
      <c r="L659" s="25">
        <f>+VLOOKUP(A659,Hoja1!$D$3:$S$1124,8,FALSE)</f>
        <v>8450</v>
      </c>
      <c r="M659" s="25">
        <f>+VLOOKUP(A659,Hoja1!$D$3:$S$1124,9,FALSE)</f>
        <v>541</v>
      </c>
      <c r="N659" s="25">
        <f>+VLOOKUP(A659,Hoja1!$D$3:$S$1124,10,FALSE)</f>
        <v>11</v>
      </c>
      <c r="O659" s="25">
        <f>+VLOOKUP(A659,Hoja1!$D$3:$S$1124,11,FALSE)</f>
        <v>192</v>
      </c>
      <c r="P659" s="25">
        <f>+VLOOKUP(A659,Hoja1!$D$3:$S$1124,12,FALSE)</f>
        <v>668</v>
      </c>
      <c r="Q659" s="27">
        <f t="shared" si="25"/>
        <v>9904</v>
      </c>
      <c r="R659" s="28">
        <f>+VLOOKUP(A659,Hoja1!$D$3:$S$1124,13,FALSE)</f>
        <v>78</v>
      </c>
      <c r="S659" s="25">
        <f>+VLOOKUP(A659,Hoja1!$D$3:$S$1124,14,FALSE)</f>
        <v>2750</v>
      </c>
      <c r="T659" s="25">
        <f>+VLOOKUP(A659,Hoja1!$D$3:$S$1124,15,FALSE)</f>
        <v>17</v>
      </c>
      <c r="U659" s="25">
        <f>+VLOOKUP(A659,Hoja1!$D$3:$S$1124,16,FALSE)</f>
        <v>7059</v>
      </c>
      <c r="V659" s="25"/>
      <c r="W659" s="27">
        <f t="shared" si="3"/>
        <v>0</v>
      </c>
      <c r="X659" s="25"/>
      <c r="Y659" s="25"/>
      <c r="Z659" s="25"/>
      <c r="AA659" s="25"/>
      <c r="AB659" s="25"/>
    </row>
    <row r="660" spans="1:28" ht="13.15">
      <c r="A660" s="24">
        <v>44874</v>
      </c>
      <c r="B660" s="25" t="s">
        <v>751</v>
      </c>
      <c r="C660" s="25" t="s">
        <v>319</v>
      </c>
      <c r="D660" s="26">
        <v>29236</v>
      </c>
      <c r="E660" s="27">
        <f t="shared" si="0"/>
        <v>23304</v>
      </c>
      <c r="F660" s="25">
        <f>+VLOOKUP(A660,Hoja1!$D$3:$S$1124,3,FALSE)</f>
        <v>21538</v>
      </c>
      <c r="G660" s="25">
        <f>+VLOOKUP(A660,Hoja1!$D$3:$S$1124,4,FALSE)</f>
        <v>818</v>
      </c>
      <c r="H660" s="25">
        <f>+VLOOKUP(A660,Hoja1!$D$3:$S$1124,5,FALSE)</f>
        <v>544</v>
      </c>
      <c r="I660" s="25">
        <f>+VLOOKUP(A660,Hoja1!$D$3:$S$1124,6,FALSE)</f>
        <v>304</v>
      </c>
      <c r="J660" s="25">
        <f>+VLOOKUP(A660,Hoja1!$D$3:$S$1124,7,FALSE)</f>
        <v>100</v>
      </c>
      <c r="K660" s="27">
        <f t="shared" si="24"/>
        <v>23289</v>
      </c>
      <c r="L660" s="25">
        <f>+VLOOKUP(A660,Hoja1!$D$3:$S$1124,8,FALSE)</f>
        <v>20305</v>
      </c>
      <c r="M660" s="25">
        <f>+VLOOKUP(A660,Hoja1!$D$3:$S$1124,9,FALSE)</f>
        <v>1692</v>
      </c>
      <c r="N660" s="25">
        <f>+VLOOKUP(A660,Hoja1!$D$3:$S$1124,10,FALSE)</f>
        <v>4</v>
      </c>
      <c r="O660" s="25">
        <f>+VLOOKUP(A660,Hoja1!$D$3:$S$1124,11,FALSE)</f>
        <v>191</v>
      </c>
      <c r="P660" s="25">
        <f>+VLOOKUP(A660,Hoja1!$D$3:$S$1124,12,FALSE)</f>
        <v>1097</v>
      </c>
      <c r="Q660" s="27">
        <f t="shared" si="25"/>
        <v>23294</v>
      </c>
      <c r="R660" s="28">
        <f>+VLOOKUP(A660,Hoja1!$D$3:$S$1124,13,FALSE)</f>
        <v>18730</v>
      </c>
      <c r="S660" s="25">
        <f>+VLOOKUP(A660,Hoja1!$D$3:$S$1124,14,FALSE)</f>
        <v>1198</v>
      </c>
      <c r="T660" s="25">
        <f>+VLOOKUP(A660,Hoja1!$D$3:$S$1124,15,FALSE)</f>
        <v>22</v>
      </c>
      <c r="U660" s="25">
        <f>+VLOOKUP(A660,Hoja1!$D$3:$S$1124,16,FALSE)</f>
        <v>3344</v>
      </c>
      <c r="V660" s="25"/>
      <c r="W660" s="27">
        <f t="shared" si="3"/>
        <v>0</v>
      </c>
      <c r="X660" s="25"/>
      <c r="Y660" s="25"/>
      <c r="Z660" s="25"/>
      <c r="AA660" s="25"/>
      <c r="AB660" s="25"/>
    </row>
    <row r="661" spans="1:28" ht="13.15">
      <c r="A661" s="24">
        <v>47001</v>
      </c>
      <c r="B661" s="25" t="s">
        <v>765</v>
      </c>
      <c r="C661" s="25" t="s">
        <v>766</v>
      </c>
      <c r="D661" s="26">
        <v>538612</v>
      </c>
      <c r="E661" s="27">
        <f t="shared" si="0"/>
        <v>491142</v>
      </c>
      <c r="F661" s="25">
        <f>+VLOOKUP(A661,Hoja1!$D$3:$S$1124,3,FALSE)</f>
        <v>351190</v>
      </c>
      <c r="G661" s="25">
        <f>+VLOOKUP(A661,Hoja1!$D$3:$S$1124,4,FALSE)</f>
        <v>71107</v>
      </c>
      <c r="H661" s="25">
        <f>+VLOOKUP(A661,Hoja1!$D$3:$S$1124,5,FALSE)</f>
        <v>26315</v>
      </c>
      <c r="I661" s="25">
        <f>+VLOOKUP(A661,Hoja1!$D$3:$S$1124,6,FALSE)</f>
        <v>10083</v>
      </c>
      <c r="J661" s="25">
        <f>+VLOOKUP(A661,Hoja1!$D$3:$S$1124,7,FALSE)</f>
        <v>32447</v>
      </c>
      <c r="K661" s="27">
        <f t="shared" si="24"/>
        <v>447095</v>
      </c>
      <c r="L661" s="25">
        <f>+VLOOKUP(A661,Hoja1!$D$3:$S$1124,8,FALSE)</f>
        <v>351990</v>
      </c>
      <c r="M661" s="25">
        <f>+VLOOKUP(A661,Hoja1!$D$3:$S$1124,9,FALSE)</f>
        <v>88943</v>
      </c>
      <c r="N661" s="25">
        <f>+VLOOKUP(A661,Hoja1!$D$3:$S$1124,10,FALSE)</f>
        <v>537</v>
      </c>
      <c r="O661" s="25">
        <f>+VLOOKUP(A661,Hoja1!$D$3:$S$1124,11,FALSE)</f>
        <v>979</v>
      </c>
      <c r="P661" s="25">
        <f>+VLOOKUP(A661,Hoja1!$D$3:$S$1124,12,FALSE)</f>
        <v>4646</v>
      </c>
      <c r="Q661" s="27">
        <f t="shared" si="25"/>
        <v>450110</v>
      </c>
      <c r="R661" s="28">
        <f>+VLOOKUP(A661,Hoja1!$D$3:$S$1124,13,FALSE)</f>
        <v>394991</v>
      </c>
      <c r="S661" s="25">
        <f>+VLOOKUP(A661,Hoja1!$D$3:$S$1124,14,FALSE)</f>
        <v>12525</v>
      </c>
      <c r="T661" s="25">
        <f>+VLOOKUP(A661,Hoja1!$D$3:$S$1124,15,FALSE)</f>
        <v>964</v>
      </c>
      <c r="U661" s="25">
        <f>+VLOOKUP(A661,Hoja1!$D$3:$S$1124,16,FALSE)</f>
        <v>41630</v>
      </c>
      <c r="V661" s="25"/>
      <c r="W661" s="27">
        <f t="shared" si="3"/>
        <v>0</v>
      </c>
      <c r="X661" s="25"/>
      <c r="Y661" s="25"/>
      <c r="Z661" s="25"/>
      <c r="AA661" s="25"/>
      <c r="AB661" s="25"/>
    </row>
    <row r="662" spans="1:28" ht="13.15">
      <c r="A662" s="24">
        <v>47030</v>
      </c>
      <c r="B662" s="25" t="s">
        <v>765</v>
      </c>
      <c r="C662" s="25" t="s">
        <v>767</v>
      </c>
      <c r="D662" s="26">
        <v>16785</v>
      </c>
      <c r="E662" s="27">
        <f t="shared" si="0"/>
        <v>14220</v>
      </c>
      <c r="F662" s="25">
        <f>+VLOOKUP(A662,Hoja1!$D$3:$S$1124,3,FALSE)</f>
        <v>12358</v>
      </c>
      <c r="G662" s="25">
        <f>+VLOOKUP(A662,Hoja1!$D$3:$S$1124,4,FALSE)</f>
        <v>209</v>
      </c>
      <c r="H662" s="25">
        <f>+VLOOKUP(A662,Hoja1!$D$3:$S$1124,5,FALSE)</f>
        <v>735</v>
      </c>
      <c r="I662" s="25">
        <f>+VLOOKUP(A662,Hoja1!$D$3:$S$1124,6,FALSE)</f>
        <v>833</v>
      </c>
      <c r="J662" s="25">
        <f>+VLOOKUP(A662,Hoja1!$D$3:$S$1124,7,FALSE)</f>
        <v>85</v>
      </c>
      <c r="K662" s="27">
        <f t="shared" si="24"/>
        <v>14089</v>
      </c>
      <c r="L662" s="25">
        <f>+VLOOKUP(A662,Hoja1!$D$3:$S$1124,8,FALSE)</f>
        <v>59</v>
      </c>
      <c r="M662" s="25">
        <f>+VLOOKUP(A662,Hoja1!$D$3:$S$1124,9,FALSE)</f>
        <v>12607</v>
      </c>
      <c r="N662" s="25">
        <f>+VLOOKUP(A662,Hoja1!$D$3:$S$1124,10,FALSE)</f>
        <v>5</v>
      </c>
      <c r="O662" s="25">
        <f>+VLOOKUP(A662,Hoja1!$D$3:$S$1124,11,FALSE)</f>
        <v>39</v>
      </c>
      <c r="P662" s="25">
        <f>+VLOOKUP(A662,Hoja1!$D$3:$S$1124,12,FALSE)</f>
        <v>1379</v>
      </c>
      <c r="Q662" s="27">
        <f t="shared" si="25"/>
        <v>14122</v>
      </c>
      <c r="R662" s="28">
        <f>+VLOOKUP(A662,Hoja1!$D$3:$S$1124,13,FALSE)</f>
        <v>76</v>
      </c>
      <c r="S662" s="25">
        <f>+VLOOKUP(A662,Hoja1!$D$3:$S$1124,14,FALSE)</f>
        <v>11509</v>
      </c>
      <c r="T662" s="25">
        <f>+VLOOKUP(A662,Hoja1!$D$3:$S$1124,15,FALSE)</f>
        <v>27</v>
      </c>
      <c r="U662" s="25">
        <f>+VLOOKUP(A662,Hoja1!$D$3:$S$1124,16,FALSE)</f>
        <v>2510</v>
      </c>
      <c r="V662" s="25"/>
      <c r="W662" s="27">
        <f t="shared" si="3"/>
        <v>0</v>
      </c>
      <c r="X662" s="25"/>
      <c r="Y662" s="25"/>
      <c r="Z662" s="25"/>
      <c r="AA662" s="25"/>
      <c r="AB662" s="25"/>
    </row>
    <row r="663" spans="1:28" ht="13.15">
      <c r="A663" s="24">
        <v>47053</v>
      </c>
      <c r="B663" s="25" t="s">
        <v>765</v>
      </c>
      <c r="C663" s="25" t="s">
        <v>768</v>
      </c>
      <c r="D663" s="26">
        <v>41492</v>
      </c>
      <c r="E663" s="27">
        <f t="shared" si="0"/>
        <v>36912</v>
      </c>
      <c r="F663" s="25">
        <f>+VLOOKUP(A663,Hoja1!$D$3:$S$1124,3,FALSE)</f>
        <v>23431</v>
      </c>
      <c r="G663" s="25">
        <f>+VLOOKUP(A663,Hoja1!$D$3:$S$1124,4,FALSE)</f>
        <v>2036</v>
      </c>
      <c r="H663" s="25">
        <f>+VLOOKUP(A663,Hoja1!$D$3:$S$1124,5,FALSE)</f>
        <v>2675</v>
      </c>
      <c r="I663" s="25">
        <f>+VLOOKUP(A663,Hoja1!$D$3:$S$1124,6,FALSE)</f>
        <v>7866</v>
      </c>
      <c r="J663" s="25">
        <f>+VLOOKUP(A663,Hoja1!$D$3:$S$1124,7,FALSE)</f>
        <v>904</v>
      </c>
      <c r="K663" s="27">
        <f t="shared" si="24"/>
        <v>36610</v>
      </c>
      <c r="L663" s="25">
        <f>+VLOOKUP(A663,Hoja1!$D$3:$S$1124,8,FALSE)</f>
        <v>10988</v>
      </c>
      <c r="M663" s="25">
        <f>+VLOOKUP(A663,Hoja1!$D$3:$S$1124,9,FALSE)</f>
        <v>19036</v>
      </c>
      <c r="N663" s="25">
        <f>+VLOOKUP(A663,Hoja1!$D$3:$S$1124,10,FALSE)</f>
        <v>261</v>
      </c>
      <c r="O663" s="25">
        <f>+VLOOKUP(A663,Hoja1!$D$3:$S$1124,11,FALSE)</f>
        <v>503</v>
      </c>
      <c r="P663" s="25">
        <f>+VLOOKUP(A663,Hoja1!$D$3:$S$1124,12,FALSE)</f>
        <v>5822</v>
      </c>
      <c r="Q663" s="27">
        <f t="shared" si="25"/>
        <v>36845</v>
      </c>
      <c r="R663" s="28">
        <f>+VLOOKUP(A663,Hoja1!$D$3:$S$1124,13,FALSE)</f>
        <v>25134</v>
      </c>
      <c r="S663" s="25">
        <f>+VLOOKUP(A663,Hoja1!$D$3:$S$1124,14,FALSE)</f>
        <v>1396</v>
      </c>
      <c r="T663" s="25">
        <f>+VLOOKUP(A663,Hoja1!$D$3:$S$1124,15,FALSE)</f>
        <v>11</v>
      </c>
      <c r="U663" s="25">
        <f>+VLOOKUP(A663,Hoja1!$D$3:$S$1124,16,FALSE)</f>
        <v>10304</v>
      </c>
      <c r="V663" s="25"/>
      <c r="W663" s="27">
        <f t="shared" si="3"/>
        <v>0</v>
      </c>
      <c r="X663" s="25"/>
      <c r="Y663" s="25"/>
      <c r="Z663" s="25"/>
      <c r="AA663" s="25"/>
      <c r="AB663" s="25"/>
    </row>
    <row r="664" spans="1:28" ht="13.15">
      <c r="A664" s="24">
        <v>47058</v>
      </c>
      <c r="B664" s="25" t="s">
        <v>765</v>
      </c>
      <c r="C664" s="25" t="s">
        <v>769</v>
      </c>
      <c r="D664" s="26">
        <v>31794</v>
      </c>
      <c r="E664" s="27">
        <f t="shared" si="0"/>
        <v>30720</v>
      </c>
      <c r="F664" s="25">
        <f>+VLOOKUP(A664,Hoja1!$D$3:$S$1124,3,FALSE)</f>
        <v>18856</v>
      </c>
      <c r="G664" s="25">
        <f>+VLOOKUP(A664,Hoja1!$D$3:$S$1124,4,FALSE)</f>
        <v>591</v>
      </c>
      <c r="H664" s="25">
        <f>+VLOOKUP(A664,Hoja1!$D$3:$S$1124,5,FALSE)</f>
        <v>1003</v>
      </c>
      <c r="I664" s="25">
        <f>+VLOOKUP(A664,Hoja1!$D$3:$S$1124,6,FALSE)</f>
        <v>9802</v>
      </c>
      <c r="J664" s="25">
        <f>+VLOOKUP(A664,Hoja1!$D$3:$S$1124,7,FALSE)</f>
        <v>468</v>
      </c>
      <c r="K664" s="27">
        <f t="shared" si="24"/>
        <v>27865</v>
      </c>
      <c r="L664" s="25">
        <f>+VLOOKUP(A664,Hoja1!$D$3:$S$1124,8,FALSE)</f>
        <v>3077</v>
      </c>
      <c r="M664" s="25">
        <f>+VLOOKUP(A664,Hoja1!$D$3:$S$1124,9,FALSE)</f>
        <v>18754</v>
      </c>
      <c r="N664" s="25">
        <f>+VLOOKUP(A664,Hoja1!$D$3:$S$1124,10,FALSE)</f>
        <v>356</v>
      </c>
      <c r="O664" s="25">
        <f>+VLOOKUP(A664,Hoja1!$D$3:$S$1124,11,FALSE)</f>
        <v>1981</v>
      </c>
      <c r="P664" s="25">
        <f>+VLOOKUP(A664,Hoja1!$D$3:$S$1124,12,FALSE)</f>
        <v>3697</v>
      </c>
      <c r="Q664" s="27">
        <f t="shared" si="25"/>
        <v>27923</v>
      </c>
      <c r="R664" s="28">
        <f>+VLOOKUP(A664,Hoja1!$D$3:$S$1124,13,FALSE)</f>
        <v>312</v>
      </c>
      <c r="S664" s="25">
        <f>+VLOOKUP(A664,Hoja1!$D$3:$S$1124,14,FALSE)</f>
        <v>16298</v>
      </c>
      <c r="T664" s="25">
        <f>+VLOOKUP(A664,Hoja1!$D$3:$S$1124,15,FALSE)</f>
        <v>24</v>
      </c>
      <c r="U664" s="25">
        <f>+VLOOKUP(A664,Hoja1!$D$3:$S$1124,16,FALSE)</f>
        <v>11289</v>
      </c>
      <c r="V664" s="25"/>
      <c r="W664" s="27">
        <f t="shared" si="3"/>
        <v>0</v>
      </c>
      <c r="X664" s="25"/>
      <c r="Y664" s="25"/>
      <c r="Z664" s="25"/>
      <c r="AA664" s="25"/>
      <c r="AB664" s="25"/>
    </row>
    <row r="665" spans="1:28" ht="13.15">
      <c r="A665" s="24">
        <v>47161</v>
      </c>
      <c r="B665" s="25" t="s">
        <v>765</v>
      </c>
      <c r="C665" s="25" t="s">
        <v>770</v>
      </c>
      <c r="D665" s="26">
        <v>9941</v>
      </c>
      <c r="E665" s="27">
        <f t="shared" si="0"/>
        <v>9212</v>
      </c>
      <c r="F665" s="25">
        <f>+VLOOKUP(A665,Hoja1!$D$3:$S$1124,3,FALSE)</f>
        <v>6156</v>
      </c>
      <c r="G665" s="25">
        <f>+VLOOKUP(A665,Hoja1!$D$3:$S$1124,4,FALSE)</f>
        <v>248</v>
      </c>
      <c r="H665" s="25">
        <f>+VLOOKUP(A665,Hoja1!$D$3:$S$1124,5,FALSE)</f>
        <v>2472</v>
      </c>
      <c r="I665" s="25">
        <f>+VLOOKUP(A665,Hoja1!$D$3:$S$1124,6,FALSE)</f>
        <v>297</v>
      </c>
      <c r="J665" s="25">
        <f>+VLOOKUP(A665,Hoja1!$D$3:$S$1124,7,FALSE)</f>
        <v>39</v>
      </c>
      <c r="K665" s="27">
        <f t="shared" si="24"/>
        <v>9026</v>
      </c>
      <c r="L665" s="25">
        <f>+VLOOKUP(A665,Hoja1!$D$3:$S$1124,8,FALSE)</f>
        <v>50</v>
      </c>
      <c r="M665" s="25">
        <f>+VLOOKUP(A665,Hoja1!$D$3:$S$1124,9,FALSE)</f>
        <v>5021</v>
      </c>
      <c r="N665" s="25">
        <f>+VLOOKUP(A665,Hoja1!$D$3:$S$1124,10,FALSE)</f>
        <v>232</v>
      </c>
      <c r="O665" s="25">
        <f>+VLOOKUP(A665,Hoja1!$D$3:$S$1124,11,FALSE)</f>
        <v>657</v>
      </c>
      <c r="P665" s="25">
        <f>+VLOOKUP(A665,Hoja1!$D$3:$S$1124,12,FALSE)</f>
        <v>3066</v>
      </c>
      <c r="Q665" s="27">
        <f t="shared" si="25"/>
        <v>9089</v>
      </c>
      <c r="R665" s="28">
        <f>+VLOOKUP(A665,Hoja1!$D$3:$S$1124,13,FALSE)</f>
        <v>245</v>
      </c>
      <c r="S665" s="25">
        <f>+VLOOKUP(A665,Hoja1!$D$3:$S$1124,14,FALSE)</f>
        <v>953</v>
      </c>
      <c r="T665" s="25">
        <f>+VLOOKUP(A665,Hoja1!$D$3:$S$1124,15,FALSE)</f>
        <v>5</v>
      </c>
      <c r="U665" s="25">
        <f>+VLOOKUP(A665,Hoja1!$D$3:$S$1124,16,FALSE)</f>
        <v>7886</v>
      </c>
      <c r="V665" s="25"/>
      <c r="W665" s="27">
        <f t="shared" si="3"/>
        <v>0</v>
      </c>
      <c r="X665" s="25"/>
      <c r="Y665" s="25"/>
      <c r="Z665" s="25"/>
      <c r="AA665" s="25"/>
      <c r="AB665" s="25"/>
    </row>
    <row r="666" spans="1:28" ht="13.15">
      <c r="A666" s="24">
        <v>47170</v>
      </c>
      <c r="B666" s="25" t="s">
        <v>765</v>
      </c>
      <c r="C666" s="25" t="s">
        <v>771</v>
      </c>
      <c r="D666" s="26">
        <v>23388</v>
      </c>
      <c r="E666" s="27">
        <f t="shared" si="0"/>
        <v>29910</v>
      </c>
      <c r="F666" s="25">
        <f>+VLOOKUP(A666,Hoja1!$D$3:$S$1124,3,FALSE)</f>
        <v>12818</v>
      </c>
      <c r="G666" s="25">
        <f>+VLOOKUP(A666,Hoja1!$D$3:$S$1124,4,FALSE)</f>
        <v>10</v>
      </c>
      <c r="H666" s="25">
        <f>+VLOOKUP(A666,Hoja1!$D$3:$S$1124,5,FALSE)</f>
        <v>51</v>
      </c>
      <c r="I666" s="25">
        <f>+VLOOKUP(A666,Hoja1!$D$3:$S$1124,6,FALSE)</f>
        <v>16971</v>
      </c>
      <c r="J666" s="25">
        <f>+VLOOKUP(A666,Hoja1!$D$3:$S$1124,7,FALSE)</f>
        <v>60</v>
      </c>
      <c r="K666" s="27">
        <f t="shared" si="24"/>
        <v>18127</v>
      </c>
      <c r="L666" s="25">
        <f>+VLOOKUP(A666,Hoja1!$D$3:$S$1124,8,FALSE)</f>
        <v>8398</v>
      </c>
      <c r="M666" s="25">
        <f>+VLOOKUP(A666,Hoja1!$D$3:$S$1124,9,FALSE)</f>
        <v>4620</v>
      </c>
      <c r="N666" s="25">
        <f>+VLOOKUP(A666,Hoja1!$D$3:$S$1124,10,FALSE)</f>
        <v>52</v>
      </c>
      <c r="O666" s="25">
        <f>+VLOOKUP(A666,Hoja1!$D$3:$S$1124,11,FALSE)</f>
        <v>328</v>
      </c>
      <c r="P666" s="25">
        <f>+VLOOKUP(A666,Hoja1!$D$3:$S$1124,12,FALSE)</f>
        <v>4729</v>
      </c>
      <c r="Q666" s="27">
        <f t="shared" si="25"/>
        <v>18150</v>
      </c>
      <c r="R666" s="28">
        <f>+VLOOKUP(A666,Hoja1!$D$3:$S$1124,13,FALSE)</f>
        <v>1196</v>
      </c>
      <c r="S666" s="25">
        <f>+VLOOKUP(A666,Hoja1!$D$3:$S$1124,14,FALSE)</f>
        <v>5772</v>
      </c>
      <c r="T666" s="25">
        <f>+VLOOKUP(A666,Hoja1!$D$3:$S$1124,15,FALSE)</f>
        <v>7</v>
      </c>
      <c r="U666" s="25">
        <f>+VLOOKUP(A666,Hoja1!$D$3:$S$1124,16,FALSE)</f>
        <v>11175</v>
      </c>
      <c r="V666" s="25"/>
      <c r="W666" s="27">
        <f t="shared" si="3"/>
        <v>0</v>
      </c>
      <c r="X666" s="25"/>
      <c r="Y666" s="25"/>
      <c r="Z666" s="25"/>
      <c r="AA666" s="25"/>
      <c r="AB666" s="25"/>
    </row>
    <row r="667" spans="1:28" ht="13.15">
      <c r="A667" s="24">
        <v>47189</v>
      </c>
      <c r="B667" s="25" t="s">
        <v>765</v>
      </c>
      <c r="C667" s="25" t="s">
        <v>772</v>
      </c>
      <c r="D667" s="26">
        <v>124339</v>
      </c>
      <c r="E667" s="27">
        <f t="shared" si="0"/>
        <v>118508</v>
      </c>
      <c r="F667" s="25">
        <f>+VLOOKUP(A667,Hoja1!$D$3:$S$1124,3,FALSE)</f>
        <v>93622</v>
      </c>
      <c r="G667" s="25">
        <f>+VLOOKUP(A667,Hoja1!$D$3:$S$1124,4,FALSE)</f>
        <v>9157</v>
      </c>
      <c r="H667" s="25">
        <f>+VLOOKUP(A667,Hoja1!$D$3:$S$1124,5,FALSE)</f>
        <v>7676</v>
      </c>
      <c r="I667" s="25">
        <f>+VLOOKUP(A667,Hoja1!$D$3:$S$1124,6,FALSE)</f>
        <v>5428</v>
      </c>
      <c r="J667" s="25">
        <f>+VLOOKUP(A667,Hoja1!$D$3:$S$1124,7,FALSE)</f>
        <v>2625</v>
      </c>
      <c r="K667" s="27">
        <f t="shared" si="24"/>
        <v>113472</v>
      </c>
      <c r="L667" s="25">
        <f>+VLOOKUP(A667,Hoja1!$D$3:$S$1124,8,FALSE)</f>
        <v>70174</v>
      </c>
      <c r="M667" s="25">
        <f>+VLOOKUP(A667,Hoja1!$D$3:$S$1124,9,FALSE)</f>
        <v>31531</v>
      </c>
      <c r="N667" s="25">
        <f>+VLOOKUP(A667,Hoja1!$D$3:$S$1124,10,FALSE)</f>
        <v>2174</v>
      </c>
      <c r="O667" s="25">
        <f>+VLOOKUP(A667,Hoja1!$D$3:$S$1124,11,FALSE)</f>
        <v>1933</v>
      </c>
      <c r="P667" s="25">
        <f>+VLOOKUP(A667,Hoja1!$D$3:$S$1124,12,FALSE)</f>
        <v>7660</v>
      </c>
      <c r="Q667" s="27">
        <f t="shared" si="25"/>
        <v>113762</v>
      </c>
      <c r="R667" s="28">
        <f>+VLOOKUP(A667,Hoja1!$D$3:$S$1124,13,FALSE)</f>
        <v>88740</v>
      </c>
      <c r="S667" s="25">
        <f>+VLOOKUP(A667,Hoja1!$D$3:$S$1124,14,FALSE)</f>
        <v>1375</v>
      </c>
      <c r="T667" s="25">
        <f>+VLOOKUP(A667,Hoja1!$D$3:$S$1124,15,FALSE)</f>
        <v>41</v>
      </c>
      <c r="U667" s="25">
        <f>+VLOOKUP(A667,Hoja1!$D$3:$S$1124,16,FALSE)</f>
        <v>23606</v>
      </c>
      <c r="V667" s="25"/>
      <c r="W667" s="27">
        <f t="shared" si="3"/>
        <v>0</v>
      </c>
      <c r="X667" s="25"/>
      <c r="Y667" s="25"/>
      <c r="Z667" s="25"/>
      <c r="AA667" s="25"/>
      <c r="AB667" s="25"/>
    </row>
    <row r="668" spans="1:28" ht="13.15">
      <c r="A668" s="24">
        <v>47205</v>
      </c>
      <c r="B668" s="25" t="s">
        <v>765</v>
      </c>
      <c r="C668" s="25" t="s">
        <v>164</v>
      </c>
      <c r="D668" s="26">
        <v>11227</v>
      </c>
      <c r="E668" s="27">
        <f t="shared" si="0"/>
        <v>16673</v>
      </c>
      <c r="F668" s="25">
        <f>+VLOOKUP(A668,Hoja1!$D$3:$S$1124,3,FALSE)</f>
        <v>8138</v>
      </c>
      <c r="G668" s="25">
        <f>+VLOOKUP(A668,Hoja1!$D$3:$S$1124,4,FALSE)</f>
        <v>28</v>
      </c>
      <c r="H668" s="25">
        <f>+VLOOKUP(A668,Hoja1!$D$3:$S$1124,5,FALSE)</f>
        <v>29</v>
      </c>
      <c r="I668" s="25">
        <f>+VLOOKUP(A668,Hoja1!$D$3:$S$1124,6,FALSE)</f>
        <v>8412</v>
      </c>
      <c r="J668" s="25">
        <f>+VLOOKUP(A668,Hoja1!$D$3:$S$1124,7,FALSE)</f>
        <v>66</v>
      </c>
      <c r="K668" s="27">
        <f t="shared" si="24"/>
        <v>9409</v>
      </c>
      <c r="L668" s="25">
        <f>+VLOOKUP(A668,Hoja1!$D$3:$S$1124,8,FALSE)</f>
        <v>654</v>
      </c>
      <c r="M668" s="25">
        <f>+VLOOKUP(A668,Hoja1!$D$3:$S$1124,9,FALSE)</f>
        <v>6351</v>
      </c>
      <c r="N668" s="25">
        <f>+VLOOKUP(A668,Hoja1!$D$3:$S$1124,10,FALSE)</f>
        <v>64</v>
      </c>
      <c r="O668" s="25">
        <f>+VLOOKUP(A668,Hoja1!$D$3:$S$1124,11,FALSE)</f>
        <v>795</v>
      </c>
      <c r="P668" s="25">
        <f>+VLOOKUP(A668,Hoja1!$D$3:$S$1124,12,FALSE)</f>
        <v>1545</v>
      </c>
      <c r="Q668" s="27">
        <f t="shared" si="25"/>
        <v>9541</v>
      </c>
      <c r="R668" s="28">
        <f>+VLOOKUP(A668,Hoja1!$D$3:$S$1124,13,FALSE)</f>
        <v>756</v>
      </c>
      <c r="S668" s="25">
        <f>+VLOOKUP(A668,Hoja1!$D$3:$S$1124,14,FALSE)</f>
        <v>4240</v>
      </c>
      <c r="T668" s="25">
        <f>+VLOOKUP(A668,Hoja1!$D$3:$S$1124,15,FALSE)</f>
        <v>5</v>
      </c>
      <c r="U668" s="25">
        <f>+VLOOKUP(A668,Hoja1!$D$3:$S$1124,16,FALSE)</f>
        <v>4540</v>
      </c>
      <c r="V668" s="25"/>
      <c r="W668" s="27">
        <f t="shared" si="3"/>
        <v>0</v>
      </c>
      <c r="X668" s="25"/>
      <c r="Y668" s="25"/>
      <c r="Z668" s="25"/>
      <c r="AA668" s="25"/>
      <c r="AB668" s="25"/>
    </row>
    <row r="669" spans="1:28" ht="13.15">
      <c r="A669" s="24">
        <v>47245</v>
      </c>
      <c r="B669" s="25" t="s">
        <v>765</v>
      </c>
      <c r="C669" s="25" t="s">
        <v>773</v>
      </c>
      <c r="D669" s="26">
        <v>69701</v>
      </c>
      <c r="E669" s="27">
        <f t="shared" si="0"/>
        <v>60019</v>
      </c>
      <c r="F669" s="25">
        <f>+VLOOKUP(A669,Hoja1!$D$3:$S$1124,3,FALSE)</f>
        <v>31027</v>
      </c>
      <c r="G669" s="25">
        <f>+VLOOKUP(A669,Hoja1!$D$3:$S$1124,4,FALSE)</f>
        <v>4287</v>
      </c>
      <c r="H669" s="25">
        <f>+VLOOKUP(A669,Hoja1!$D$3:$S$1124,5,FALSE)</f>
        <v>16125</v>
      </c>
      <c r="I669" s="25">
        <f>+VLOOKUP(A669,Hoja1!$D$3:$S$1124,6,FALSE)</f>
        <v>7912</v>
      </c>
      <c r="J669" s="25">
        <f>+VLOOKUP(A669,Hoja1!$D$3:$S$1124,7,FALSE)</f>
        <v>668</v>
      </c>
      <c r="K669" s="27">
        <f t="shared" si="24"/>
        <v>56956</v>
      </c>
      <c r="L669" s="25">
        <f>+VLOOKUP(A669,Hoja1!$D$3:$S$1124,8,FALSE)</f>
        <v>14663</v>
      </c>
      <c r="M669" s="25">
        <f>+VLOOKUP(A669,Hoja1!$D$3:$S$1124,9,FALSE)</f>
        <v>29950</v>
      </c>
      <c r="N669" s="25">
        <f>+VLOOKUP(A669,Hoja1!$D$3:$S$1124,10,FALSE)</f>
        <v>147</v>
      </c>
      <c r="O669" s="25">
        <f>+VLOOKUP(A669,Hoja1!$D$3:$S$1124,11,FALSE)</f>
        <v>1196</v>
      </c>
      <c r="P669" s="25">
        <f>+VLOOKUP(A669,Hoja1!$D$3:$S$1124,12,FALSE)</f>
        <v>11000</v>
      </c>
      <c r="Q669" s="27">
        <f t="shared" si="25"/>
        <v>57096</v>
      </c>
      <c r="R669" s="28">
        <f>+VLOOKUP(A669,Hoja1!$D$3:$S$1124,13,FALSE)</f>
        <v>23497</v>
      </c>
      <c r="S669" s="25">
        <f>+VLOOKUP(A669,Hoja1!$D$3:$S$1124,14,FALSE)</f>
        <v>578</v>
      </c>
      <c r="T669" s="25">
        <f>+VLOOKUP(A669,Hoja1!$D$3:$S$1124,15,FALSE)</f>
        <v>2</v>
      </c>
      <c r="U669" s="25">
        <f>+VLOOKUP(A669,Hoja1!$D$3:$S$1124,16,FALSE)</f>
        <v>33019</v>
      </c>
      <c r="V669" s="25"/>
      <c r="W669" s="27">
        <f t="shared" si="3"/>
        <v>0</v>
      </c>
      <c r="X669" s="25"/>
      <c r="Y669" s="25"/>
      <c r="Z669" s="25"/>
      <c r="AA669" s="25"/>
      <c r="AB669" s="25"/>
    </row>
    <row r="670" spans="1:28" ht="13.15">
      <c r="A670" s="24">
        <v>47258</v>
      </c>
      <c r="B670" s="25" t="s">
        <v>765</v>
      </c>
      <c r="C670" s="25" t="s">
        <v>774</v>
      </c>
      <c r="D670" s="26">
        <v>24083</v>
      </c>
      <c r="E670" s="27">
        <f t="shared" si="0"/>
        <v>17458</v>
      </c>
      <c r="F670" s="25">
        <f>+VLOOKUP(A670,Hoja1!$D$3:$S$1124,3,FALSE)</f>
        <v>12843</v>
      </c>
      <c r="G670" s="25">
        <f>+VLOOKUP(A670,Hoja1!$D$3:$S$1124,4,FALSE)</f>
        <v>337</v>
      </c>
      <c r="H670" s="25">
        <f>+VLOOKUP(A670,Hoja1!$D$3:$S$1124,5,FALSE)</f>
        <v>1775</v>
      </c>
      <c r="I670" s="25">
        <f>+VLOOKUP(A670,Hoja1!$D$3:$S$1124,6,FALSE)</f>
        <v>2483</v>
      </c>
      <c r="J670" s="25">
        <f>+VLOOKUP(A670,Hoja1!$D$3:$S$1124,7,FALSE)</f>
        <v>20</v>
      </c>
      <c r="K670" s="27">
        <f t="shared" si="24"/>
        <v>17097</v>
      </c>
      <c r="L670" s="25">
        <f>+VLOOKUP(A670,Hoja1!$D$3:$S$1124,8,FALSE)</f>
        <v>4927</v>
      </c>
      <c r="M670" s="25">
        <f>+VLOOKUP(A670,Hoja1!$D$3:$S$1124,9,FALSE)</f>
        <v>9095</v>
      </c>
      <c r="N670" s="25">
        <f>+VLOOKUP(A670,Hoja1!$D$3:$S$1124,10,FALSE)</f>
        <v>18</v>
      </c>
      <c r="O670" s="25">
        <f>+VLOOKUP(A670,Hoja1!$D$3:$S$1124,11,FALSE)</f>
        <v>427</v>
      </c>
      <c r="P670" s="25">
        <f>+VLOOKUP(A670,Hoja1!$D$3:$S$1124,12,FALSE)</f>
        <v>2630</v>
      </c>
      <c r="Q670" s="27">
        <f t="shared" si="25"/>
        <v>17121</v>
      </c>
      <c r="R670" s="28">
        <f>+VLOOKUP(A670,Hoja1!$D$3:$S$1124,13,FALSE)</f>
        <v>723</v>
      </c>
      <c r="S670" s="25">
        <f>+VLOOKUP(A670,Hoja1!$D$3:$S$1124,14,FALSE)</f>
        <v>3492</v>
      </c>
      <c r="T670" s="25">
        <f>+VLOOKUP(A670,Hoja1!$D$3:$S$1124,15,FALSE)</f>
        <v>8</v>
      </c>
      <c r="U670" s="25">
        <f>+VLOOKUP(A670,Hoja1!$D$3:$S$1124,16,FALSE)</f>
        <v>12898</v>
      </c>
      <c r="V670" s="25"/>
      <c r="W670" s="27">
        <f t="shared" si="3"/>
        <v>0</v>
      </c>
      <c r="X670" s="25"/>
      <c r="Y670" s="25"/>
      <c r="Z670" s="25"/>
      <c r="AA670" s="25"/>
      <c r="AB670" s="25"/>
    </row>
    <row r="671" spans="1:28" ht="13.15">
      <c r="A671" s="24">
        <v>47268</v>
      </c>
      <c r="B671" s="25" t="s">
        <v>765</v>
      </c>
      <c r="C671" s="25" t="s">
        <v>775</v>
      </c>
      <c r="D671" s="26">
        <v>21052</v>
      </c>
      <c r="E671" s="27">
        <f t="shared" si="0"/>
        <v>19436</v>
      </c>
      <c r="F671" s="25">
        <f>+VLOOKUP(A671,Hoja1!$D$3:$S$1124,3,FALSE)</f>
        <v>15942</v>
      </c>
      <c r="G671" s="25">
        <f>+VLOOKUP(A671,Hoja1!$D$3:$S$1124,4,FALSE)</f>
        <v>878</v>
      </c>
      <c r="H671" s="25">
        <f>+VLOOKUP(A671,Hoja1!$D$3:$S$1124,5,FALSE)</f>
        <v>1615</v>
      </c>
      <c r="I671" s="25">
        <f>+VLOOKUP(A671,Hoja1!$D$3:$S$1124,6,FALSE)</f>
        <v>895</v>
      </c>
      <c r="J671" s="25">
        <f>+VLOOKUP(A671,Hoja1!$D$3:$S$1124,7,FALSE)</f>
        <v>106</v>
      </c>
      <c r="K671" s="27">
        <f t="shared" si="24"/>
        <v>19034</v>
      </c>
      <c r="L671" s="25">
        <f>+VLOOKUP(A671,Hoja1!$D$3:$S$1124,8,FALSE)</f>
        <v>721</v>
      </c>
      <c r="M671" s="25">
        <f>+VLOOKUP(A671,Hoja1!$D$3:$S$1124,9,FALSE)</f>
        <v>16114</v>
      </c>
      <c r="N671" s="25">
        <f>+VLOOKUP(A671,Hoja1!$D$3:$S$1124,10,FALSE)</f>
        <v>17</v>
      </c>
      <c r="O671" s="25">
        <f>+VLOOKUP(A671,Hoja1!$D$3:$S$1124,11,FALSE)</f>
        <v>194</v>
      </c>
      <c r="P671" s="25">
        <f>+VLOOKUP(A671,Hoja1!$D$3:$S$1124,12,FALSE)</f>
        <v>1988</v>
      </c>
      <c r="Q671" s="27">
        <f t="shared" si="25"/>
        <v>19062</v>
      </c>
      <c r="R671" s="28">
        <f>+VLOOKUP(A671,Hoja1!$D$3:$S$1124,13,FALSE)</f>
        <v>13101</v>
      </c>
      <c r="S671" s="25">
        <f>+VLOOKUP(A671,Hoja1!$D$3:$S$1124,14,FALSE)</f>
        <v>284</v>
      </c>
      <c r="T671" s="25">
        <f>+VLOOKUP(A671,Hoja1!$D$3:$S$1124,15,FALSE)</f>
        <v>2</v>
      </c>
      <c r="U671" s="25">
        <f>+VLOOKUP(A671,Hoja1!$D$3:$S$1124,16,FALSE)</f>
        <v>5675</v>
      </c>
      <c r="V671" s="25"/>
      <c r="W671" s="27">
        <f t="shared" si="3"/>
        <v>0</v>
      </c>
      <c r="X671" s="25"/>
      <c r="Y671" s="25"/>
      <c r="Z671" s="25"/>
      <c r="AA671" s="25"/>
      <c r="AB671" s="25"/>
    </row>
    <row r="672" spans="1:28" ht="13.15">
      <c r="A672" s="24">
        <v>47288</v>
      </c>
      <c r="B672" s="25" t="s">
        <v>765</v>
      </c>
      <c r="C672" s="25" t="s">
        <v>776</v>
      </c>
      <c r="D672" s="26">
        <v>70491</v>
      </c>
      <c r="E672" s="27">
        <f t="shared" si="0"/>
        <v>65121</v>
      </c>
      <c r="F672" s="25">
        <f>+VLOOKUP(A672,Hoja1!$D$3:$S$1124,3,FALSE)</f>
        <v>52997</v>
      </c>
      <c r="G672" s="25">
        <f>+VLOOKUP(A672,Hoja1!$D$3:$S$1124,4,FALSE)</f>
        <v>2639</v>
      </c>
      <c r="H672" s="25">
        <f>+VLOOKUP(A672,Hoja1!$D$3:$S$1124,5,FALSE)</f>
        <v>1441</v>
      </c>
      <c r="I672" s="25">
        <f>+VLOOKUP(A672,Hoja1!$D$3:$S$1124,6,FALSE)</f>
        <v>7230</v>
      </c>
      <c r="J672" s="25">
        <f>+VLOOKUP(A672,Hoja1!$D$3:$S$1124,7,FALSE)</f>
        <v>814</v>
      </c>
      <c r="K672" s="27">
        <f t="shared" si="24"/>
        <v>63129</v>
      </c>
      <c r="L672" s="25">
        <f>+VLOOKUP(A672,Hoja1!$D$3:$S$1124,8,FALSE)</f>
        <v>46072</v>
      </c>
      <c r="M672" s="25">
        <f>+VLOOKUP(A672,Hoja1!$D$3:$S$1124,9,FALSE)</f>
        <v>8235</v>
      </c>
      <c r="N672" s="25">
        <f>+VLOOKUP(A672,Hoja1!$D$3:$S$1124,10,FALSE)</f>
        <v>1272</v>
      </c>
      <c r="O672" s="25">
        <f>+VLOOKUP(A672,Hoja1!$D$3:$S$1124,11,FALSE)</f>
        <v>642</v>
      </c>
      <c r="P672" s="25">
        <f>+VLOOKUP(A672,Hoja1!$D$3:$S$1124,12,FALSE)</f>
        <v>6908</v>
      </c>
      <c r="Q672" s="27">
        <f t="shared" si="25"/>
        <v>63521</v>
      </c>
      <c r="R672" s="28">
        <f>+VLOOKUP(A672,Hoja1!$D$3:$S$1124,13,FALSE)</f>
        <v>49537</v>
      </c>
      <c r="S672" s="25">
        <f>+VLOOKUP(A672,Hoja1!$D$3:$S$1124,14,FALSE)</f>
        <v>1377</v>
      </c>
      <c r="T672" s="25">
        <f>+VLOOKUP(A672,Hoja1!$D$3:$S$1124,15,FALSE)</f>
        <v>26</v>
      </c>
      <c r="U672" s="25">
        <f>+VLOOKUP(A672,Hoja1!$D$3:$S$1124,16,FALSE)</f>
        <v>12581</v>
      </c>
      <c r="V672" s="25"/>
      <c r="W672" s="27">
        <f t="shared" si="3"/>
        <v>0</v>
      </c>
      <c r="X672" s="25"/>
      <c r="Y672" s="25"/>
      <c r="Z672" s="25"/>
      <c r="AA672" s="25"/>
      <c r="AB672" s="25"/>
    </row>
    <row r="673" spans="1:28" ht="13.15">
      <c r="A673" s="24">
        <v>47318</v>
      </c>
      <c r="B673" s="25" t="s">
        <v>765</v>
      </c>
      <c r="C673" s="25" t="s">
        <v>777</v>
      </c>
      <c r="D673" s="26">
        <v>27918</v>
      </c>
      <c r="E673" s="27">
        <f t="shared" si="0"/>
        <v>27339</v>
      </c>
      <c r="F673" s="25">
        <f>+VLOOKUP(A673,Hoja1!$D$3:$S$1124,3,FALSE)</f>
        <v>15248</v>
      </c>
      <c r="G673" s="25">
        <f>+VLOOKUP(A673,Hoja1!$D$3:$S$1124,4,FALSE)</f>
        <v>4113</v>
      </c>
      <c r="H673" s="25">
        <f>+VLOOKUP(A673,Hoja1!$D$3:$S$1124,5,FALSE)</f>
        <v>4070</v>
      </c>
      <c r="I673" s="25">
        <f>+VLOOKUP(A673,Hoja1!$D$3:$S$1124,6,FALSE)</f>
        <v>3748</v>
      </c>
      <c r="J673" s="25">
        <f>+VLOOKUP(A673,Hoja1!$D$3:$S$1124,7,FALSE)</f>
        <v>160</v>
      </c>
      <c r="K673" s="27">
        <f t="shared" si="24"/>
        <v>24395</v>
      </c>
      <c r="L673" s="25">
        <f>+VLOOKUP(A673,Hoja1!$D$3:$S$1124,8,FALSE)</f>
        <v>7549</v>
      </c>
      <c r="M673" s="25">
        <f>+VLOOKUP(A673,Hoja1!$D$3:$S$1124,9,FALSE)</f>
        <v>8683</v>
      </c>
      <c r="N673" s="25">
        <f>+VLOOKUP(A673,Hoja1!$D$3:$S$1124,10,FALSE)</f>
        <v>56</v>
      </c>
      <c r="O673" s="25">
        <f>+VLOOKUP(A673,Hoja1!$D$3:$S$1124,11,FALSE)</f>
        <v>3742</v>
      </c>
      <c r="P673" s="25">
        <f>+VLOOKUP(A673,Hoja1!$D$3:$S$1124,12,FALSE)</f>
        <v>4365</v>
      </c>
      <c r="Q673" s="27">
        <f t="shared" si="25"/>
        <v>24427</v>
      </c>
      <c r="R673" s="28">
        <f>+VLOOKUP(A673,Hoja1!$D$3:$S$1124,13,FALSE)</f>
        <v>170</v>
      </c>
      <c r="S673" s="25">
        <f>+VLOOKUP(A673,Hoja1!$D$3:$S$1124,14,FALSE)</f>
        <v>6910</v>
      </c>
      <c r="T673" s="25">
        <f>+VLOOKUP(A673,Hoja1!$D$3:$S$1124,15,FALSE)</f>
        <v>10</v>
      </c>
      <c r="U673" s="25">
        <f>+VLOOKUP(A673,Hoja1!$D$3:$S$1124,16,FALSE)</f>
        <v>17337</v>
      </c>
      <c r="V673" s="25"/>
      <c r="W673" s="27">
        <f t="shared" si="3"/>
        <v>0</v>
      </c>
      <c r="X673" s="25"/>
      <c r="Y673" s="25"/>
      <c r="Z673" s="25"/>
      <c r="AA673" s="25"/>
      <c r="AB673" s="25"/>
    </row>
    <row r="674" spans="1:28" ht="13.15">
      <c r="A674" s="24">
        <v>47460</v>
      </c>
      <c r="B674" s="25" t="s">
        <v>765</v>
      </c>
      <c r="C674" s="25" t="s">
        <v>778</v>
      </c>
      <c r="D674" s="26">
        <v>21166</v>
      </c>
      <c r="E674" s="27">
        <f t="shared" si="0"/>
        <v>18527</v>
      </c>
      <c r="F674" s="25">
        <f>+VLOOKUP(A674,Hoja1!$D$3:$S$1124,3,FALSE)</f>
        <v>5264</v>
      </c>
      <c r="G674" s="25">
        <f>+VLOOKUP(A674,Hoja1!$D$3:$S$1124,4,FALSE)</f>
        <v>166</v>
      </c>
      <c r="H674" s="25">
        <f>+VLOOKUP(A674,Hoja1!$D$3:$S$1124,5,FALSE)</f>
        <v>258</v>
      </c>
      <c r="I674" s="25">
        <f>+VLOOKUP(A674,Hoja1!$D$3:$S$1124,6,FALSE)</f>
        <v>12652</v>
      </c>
      <c r="J674" s="25">
        <f>+VLOOKUP(A674,Hoja1!$D$3:$S$1124,7,FALSE)</f>
        <v>187</v>
      </c>
      <c r="K674" s="27">
        <f t="shared" si="24"/>
        <v>17232</v>
      </c>
      <c r="L674" s="25">
        <f>+VLOOKUP(A674,Hoja1!$D$3:$S$1124,8,FALSE)</f>
        <v>8204</v>
      </c>
      <c r="M674" s="25">
        <f>+VLOOKUP(A674,Hoja1!$D$3:$S$1124,9,FALSE)</f>
        <v>5253</v>
      </c>
      <c r="N674" s="25">
        <f>+VLOOKUP(A674,Hoja1!$D$3:$S$1124,10,FALSE)</f>
        <v>14</v>
      </c>
      <c r="O674" s="25">
        <f>+VLOOKUP(A674,Hoja1!$D$3:$S$1124,11,FALSE)</f>
        <v>140</v>
      </c>
      <c r="P674" s="25">
        <f>+VLOOKUP(A674,Hoja1!$D$3:$S$1124,12,FALSE)</f>
        <v>3621</v>
      </c>
      <c r="Q674" s="27">
        <f t="shared" si="25"/>
        <v>17258</v>
      </c>
      <c r="R674" s="28">
        <f>+VLOOKUP(A674,Hoja1!$D$3:$S$1124,13,FALSE)</f>
        <v>1129</v>
      </c>
      <c r="S674" s="25">
        <f>+VLOOKUP(A674,Hoja1!$D$3:$S$1124,14,FALSE)</f>
        <v>6037</v>
      </c>
      <c r="T674" s="25">
        <f>+VLOOKUP(A674,Hoja1!$D$3:$S$1124,15,FALSE)</f>
        <v>0</v>
      </c>
      <c r="U674" s="25">
        <f>+VLOOKUP(A674,Hoja1!$D$3:$S$1124,16,FALSE)</f>
        <v>10092</v>
      </c>
      <c r="V674" s="25"/>
      <c r="W674" s="27">
        <f t="shared" si="3"/>
        <v>0</v>
      </c>
      <c r="X674" s="25"/>
      <c r="Y674" s="25"/>
      <c r="Z674" s="25"/>
      <c r="AA674" s="25"/>
      <c r="AB674" s="25"/>
    </row>
    <row r="675" spans="1:28" ht="13.15">
      <c r="A675" s="24">
        <v>47541</v>
      </c>
      <c r="B675" s="25" t="s">
        <v>765</v>
      </c>
      <c r="C675" s="25" t="s">
        <v>779</v>
      </c>
      <c r="D675" s="26">
        <v>9290</v>
      </c>
      <c r="E675" s="27">
        <f t="shared" si="0"/>
        <v>7790</v>
      </c>
      <c r="F675" s="25">
        <f>+VLOOKUP(A675,Hoja1!$D$3:$S$1124,3,FALSE)</f>
        <v>5860</v>
      </c>
      <c r="G675" s="25">
        <f>+VLOOKUP(A675,Hoja1!$D$3:$S$1124,4,FALSE)</f>
        <v>222</v>
      </c>
      <c r="H675" s="25">
        <f>+VLOOKUP(A675,Hoja1!$D$3:$S$1124,5,FALSE)</f>
        <v>235</v>
      </c>
      <c r="I675" s="25">
        <f>+VLOOKUP(A675,Hoja1!$D$3:$S$1124,6,FALSE)</f>
        <v>1442</v>
      </c>
      <c r="J675" s="25">
        <f>+VLOOKUP(A675,Hoja1!$D$3:$S$1124,7,FALSE)</f>
        <v>31</v>
      </c>
      <c r="K675" s="27">
        <f t="shared" si="24"/>
        <v>7500</v>
      </c>
      <c r="L675" s="25">
        <f>+VLOOKUP(A675,Hoja1!$D$3:$S$1124,8,FALSE)</f>
        <v>1763</v>
      </c>
      <c r="M675" s="25">
        <f>+VLOOKUP(A675,Hoja1!$D$3:$S$1124,9,FALSE)</f>
        <v>3744</v>
      </c>
      <c r="N675" s="25">
        <f>+VLOOKUP(A675,Hoja1!$D$3:$S$1124,10,FALSE)</f>
        <v>30</v>
      </c>
      <c r="O675" s="25">
        <f>+VLOOKUP(A675,Hoja1!$D$3:$S$1124,11,FALSE)</f>
        <v>742</v>
      </c>
      <c r="P675" s="25">
        <f>+VLOOKUP(A675,Hoja1!$D$3:$S$1124,12,FALSE)</f>
        <v>1221</v>
      </c>
      <c r="Q675" s="27">
        <f t="shared" si="25"/>
        <v>7501</v>
      </c>
      <c r="R675" s="28">
        <f>+VLOOKUP(A675,Hoja1!$D$3:$S$1124,13,FALSE)</f>
        <v>13</v>
      </c>
      <c r="S675" s="25">
        <f>+VLOOKUP(A675,Hoja1!$D$3:$S$1124,14,FALSE)</f>
        <v>1</v>
      </c>
      <c r="T675" s="25">
        <f>+VLOOKUP(A675,Hoja1!$D$3:$S$1124,15,FALSE)</f>
        <v>0</v>
      </c>
      <c r="U675" s="25">
        <f>+VLOOKUP(A675,Hoja1!$D$3:$S$1124,16,FALSE)</f>
        <v>7487</v>
      </c>
      <c r="V675" s="25"/>
      <c r="W675" s="27">
        <f t="shared" si="3"/>
        <v>0</v>
      </c>
      <c r="X675" s="25"/>
      <c r="Y675" s="25"/>
      <c r="Z675" s="25"/>
      <c r="AA675" s="25"/>
      <c r="AB675" s="25"/>
    </row>
    <row r="676" spans="1:28" ht="13.15">
      <c r="A676" s="24">
        <v>47545</v>
      </c>
      <c r="B676" s="25" t="s">
        <v>765</v>
      </c>
      <c r="C676" s="25" t="s">
        <v>780</v>
      </c>
      <c r="D676" s="26">
        <v>12908</v>
      </c>
      <c r="E676" s="27">
        <f t="shared" si="0"/>
        <v>11405</v>
      </c>
      <c r="F676" s="25">
        <f>+VLOOKUP(A676,Hoja1!$D$3:$S$1124,3,FALSE)</f>
        <v>7717</v>
      </c>
      <c r="G676" s="25">
        <f>+VLOOKUP(A676,Hoja1!$D$3:$S$1124,4,FALSE)</f>
        <v>522</v>
      </c>
      <c r="H676" s="25">
        <f>+VLOOKUP(A676,Hoja1!$D$3:$S$1124,5,FALSE)</f>
        <v>428</v>
      </c>
      <c r="I676" s="25">
        <f>+VLOOKUP(A676,Hoja1!$D$3:$S$1124,6,FALSE)</f>
        <v>2662</v>
      </c>
      <c r="J676" s="25">
        <f>+VLOOKUP(A676,Hoja1!$D$3:$S$1124,7,FALSE)</f>
        <v>76</v>
      </c>
      <c r="K676" s="27">
        <f t="shared" si="24"/>
        <v>10838</v>
      </c>
      <c r="L676" s="25">
        <f>+VLOOKUP(A676,Hoja1!$D$3:$S$1124,8,FALSE)</f>
        <v>3683</v>
      </c>
      <c r="M676" s="25">
        <f>+VLOOKUP(A676,Hoja1!$D$3:$S$1124,9,FALSE)</f>
        <v>3754</v>
      </c>
      <c r="N676" s="25">
        <f>+VLOOKUP(A676,Hoja1!$D$3:$S$1124,10,FALSE)</f>
        <v>9</v>
      </c>
      <c r="O676" s="25">
        <f>+VLOOKUP(A676,Hoja1!$D$3:$S$1124,11,FALSE)</f>
        <v>553</v>
      </c>
      <c r="P676" s="25">
        <f>+VLOOKUP(A676,Hoja1!$D$3:$S$1124,12,FALSE)</f>
        <v>2839</v>
      </c>
      <c r="Q676" s="27">
        <f t="shared" si="25"/>
        <v>10920</v>
      </c>
      <c r="R676" s="28">
        <f>+VLOOKUP(A676,Hoja1!$D$3:$S$1124,13,FALSE)</f>
        <v>1087</v>
      </c>
      <c r="S676" s="25">
        <f>+VLOOKUP(A676,Hoja1!$D$3:$S$1124,14,FALSE)</f>
        <v>2201</v>
      </c>
      <c r="T676" s="25">
        <f>+VLOOKUP(A676,Hoja1!$D$3:$S$1124,15,FALSE)</f>
        <v>2</v>
      </c>
      <c r="U676" s="25">
        <f>+VLOOKUP(A676,Hoja1!$D$3:$S$1124,16,FALSE)</f>
        <v>7630</v>
      </c>
      <c r="V676" s="25"/>
      <c r="W676" s="27">
        <f t="shared" si="3"/>
        <v>0</v>
      </c>
      <c r="X676" s="25"/>
      <c r="Y676" s="25"/>
      <c r="Z676" s="25"/>
      <c r="AA676" s="25"/>
      <c r="AB676" s="25"/>
    </row>
    <row r="677" spans="1:28" ht="13.15">
      <c r="A677" s="24">
        <v>47551</v>
      </c>
      <c r="B677" s="25" t="s">
        <v>765</v>
      </c>
      <c r="C677" s="25" t="s">
        <v>781</v>
      </c>
      <c r="D677" s="26">
        <v>38973</v>
      </c>
      <c r="E677" s="27">
        <f t="shared" si="0"/>
        <v>37244</v>
      </c>
      <c r="F677" s="25">
        <f>+VLOOKUP(A677,Hoja1!$D$3:$S$1124,3,FALSE)</f>
        <v>19837</v>
      </c>
      <c r="G677" s="25">
        <f>+VLOOKUP(A677,Hoja1!$D$3:$S$1124,4,FALSE)</f>
        <v>739</v>
      </c>
      <c r="H677" s="25">
        <f>+VLOOKUP(A677,Hoja1!$D$3:$S$1124,5,FALSE)</f>
        <v>3714</v>
      </c>
      <c r="I677" s="25">
        <f>+VLOOKUP(A677,Hoja1!$D$3:$S$1124,6,FALSE)</f>
        <v>11387</v>
      </c>
      <c r="J677" s="25">
        <f>+VLOOKUP(A677,Hoja1!$D$3:$S$1124,7,FALSE)</f>
        <v>1567</v>
      </c>
      <c r="K677" s="27">
        <f t="shared" si="24"/>
        <v>33753</v>
      </c>
      <c r="L677" s="25">
        <f>+VLOOKUP(A677,Hoja1!$D$3:$S$1124,8,FALSE)</f>
        <v>15963</v>
      </c>
      <c r="M677" s="25">
        <f>+VLOOKUP(A677,Hoja1!$D$3:$S$1124,9,FALSE)</f>
        <v>12366</v>
      </c>
      <c r="N677" s="25">
        <f>+VLOOKUP(A677,Hoja1!$D$3:$S$1124,10,FALSE)</f>
        <v>55</v>
      </c>
      <c r="O677" s="25">
        <f>+VLOOKUP(A677,Hoja1!$D$3:$S$1124,11,FALSE)</f>
        <v>484</v>
      </c>
      <c r="P677" s="25">
        <f>+VLOOKUP(A677,Hoja1!$D$3:$S$1124,12,FALSE)</f>
        <v>4885</v>
      </c>
      <c r="Q677" s="27">
        <f t="shared" si="25"/>
        <v>33836</v>
      </c>
      <c r="R677" s="28">
        <f>+VLOOKUP(A677,Hoja1!$D$3:$S$1124,13,FALSE)</f>
        <v>14259</v>
      </c>
      <c r="S677" s="25">
        <f>+VLOOKUP(A677,Hoja1!$D$3:$S$1124,14,FALSE)</f>
        <v>317</v>
      </c>
      <c r="T677" s="25">
        <f>+VLOOKUP(A677,Hoja1!$D$3:$S$1124,15,FALSE)</f>
        <v>9</v>
      </c>
      <c r="U677" s="25">
        <f>+VLOOKUP(A677,Hoja1!$D$3:$S$1124,16,FALSE)</f>
        <v>19251</v>
      </c>
      <c r="V677" s="25"/>
      <c r="W677" s="27">
        <f t="shared" si="3"/>
        <v>0</v>
      </c>
      <c r="X677" s="25"/>
      <c r="Y677" s="25"/>
      <c r="Z677" s="25"/>
      <c r="AA677" s="25"/>
      <c r="AB677" s="25"/>
    </row>
    <row r="678" spans="1:28" ht="13.15">
      <c r="A678" s="24">
        <v>47555</v>
      </c>
      <c r="B678" s="25" t="s">
        <v>765</v>
      </c>
      <c r="C678" s="25" t="s">
        <v>782</v>
      </c>
      <c r="D678" s="26">
        <v>64017</v>
      </c>
      <c r="E678" s="27">
        <f t="shared" si="0"/>
        <v>56388</v>
      </c>
      <c r="F678" s="25">
        <f>+VLOOKUP(A678,Hoja1!$D$3:$S$1124,3,FALSE)</f>
        <v>43815</v>
      </c>
      <c r="G678" s="25">
        <f>+VLOOKUP(A678,Hoja1!$D$3:$S$1124,4,FALSE)</f>
        <v>1921</v>
      </c>
      <c r="H678" s="25">
        <f>+VLOOKUP(A678,Hoja1!$D$3:$S$1124,5,FALSE)</f>
        <v>1038</v>
      </c>
      <c r="I678" s="25">
        <f>+VLOOKUP(A678,Hoja1!$D$3:$S$1124,6,FALSE)</f>
        <v>9357</v>
      </c>
      <c r="J678" s="25">
        <f>+VLOOKUP(A678,Hoja1!$D$3:$S$1124,7,FALSE)</f>
        <v>257</v>
      </c>
      <c r="K678" s="27">
        <f t="shared" si="24"/>
        <v>55277</v>
      </c>
      <c r="L678" s="25">
        <f>+VLOOKUP(A678,Hoja1!$D$3:$S$1124,8,FALSE)</f>
        <v>13449</v>
      </c>
      <c r="M678" s="25">
        <f>+VLOOKUP(A678,Hoja1!$D$3:$S$1124,9,FALSE)</f>
        <v>28242</v>
      </c>
      <c r="N678" s="25">
        <f>+VLOOKUP(A678,Hoja1!$D$3:$S$1124,10,FALSE)</f>
        <v>792</v>
      </c>
      <c r="O678" s="25">
        <f>+VLOOKUP(A678,Hoja1!$D$3:$S$1124,11,FALSE)</f>
        <v>2405</v>
      </c>
      <c r="P678" s="25">
        <f>+VLOOKUP(A678,Hoja1!$D$3:$S$1124,12,FALSE)</f>
        <v>10389</v>
      </c>
      <c r="Q678" s="27">
        <f t="shared" si="25"/>
        <v>55373</v>
      </c>
      <c r="R678" s="28">
        <f>+VLOOKUP(A678,Hoja1!$D$3:$S$1124,13,FALSE)</f>
        <v>35185</v>
      </c>
      <c r="S678" s="25">
        <f>+VLOOKUP(A678,Hoja1!$D$3:$S$1124,14,FALSE)</f>
        <v>3755</v>
      </c>
      <c r="T678" s="25">
        <f>+VLOOKUP(A678,Hoja1!$D$3:$S$1124,15,FALSE)</f>
        <v>30</v>
      </c>
      <c r="U678" s="25">
        <f>+VLOOKUP(A678,Hoja1!$D$3:$S$1124,16,FALSE)</f>
        <v>16403</v>
      </c>
      <c r="V678" s="25"/>
      <c r="W678" s="27">
        <f t="shared" si="3"/>
        <v>0</v>
      </c>
      <c r="X678" s="25"/>
      <c r="Y678" s="25"/>
      <c r="Z678" s="25"/>
      <c r="AA678" s="25"/>
      <c r="AB678" s="25"/>
    </row>
    <row r="679" spans="1:28" ht="13.15">
      <c r="A679" s="24">
        <v>47570</v>
      </c>
      <c r="B679" s="25" t="s">
        <v>765</v>
      </c>
      <c r="C679" s="25" t="s">
        <v>783</v>
      </c>
      <c r="D679" s="26">
        <v>32188</v>
      </c>
      <c r="E679" s="27">
        <f t="shared" si="0"/>
        <v>25684</v>
      </c>
      <c r="F679" s="25">
        <f>+VLOOKUP(A679,Hoja1!$D$3:$S$1124,3,FALSE)</f>
        <v>2901</v>
      </c>
      <c r="G679" s="25">
        <f>+VLOOKUP(A679,Hoja1!$D$3:$S$1124,4,FALSE)</f>
        <v>3374</v>
      </c>
      <c r="H679" s="25">
        <f>+VLOOKUP(A679,Hoja1!$D$3:$S$1124,5,FALSE)</f>
        <v>18624</v>
      </c>
      <c r="I679" s="25">
        <f>+VLOOKUP(A679,Hoja1!$D$3:$S$1124,6,FALSE)</f>
        <v>704</v>
      </c>
      <c r="J679" s="25">
        <f>+VLOOKUP(A679,Hoja1!$D$3:$S$1124,7,FALSE)</f>
        <v>81</v>
      </c>
      <c r="K679" s="27">
        <f t="shared" si="24"/>
        <v>26121</v>
      </c>
      <c r="L679" s="25">
        <f>+VLOOKUP(A679,Hoja1!$D$3:$S$1124,8,FALSE)</f>
        <v>152</v>
      </c>
      <c r="M679" s="25">
        <f>+VLOOKUP(A679,Hoja1!$D$3:$S$1124,9,FALSE)</f>
        <v>17747</v>
      </c>
      <c r="N679" s="25">
        <f>+VLOOKUP(A679,Hoja1!$D$3:$S$1124,10,FALSE)</f>
        <v>165</v>
      </c>
      <c r="O679" s="25">
        <f>+VLOOKUP(A679,Hoja1!$D$3:$S$1124,11,FALSE)</f>
        <v>1112</v>
      </c>
      <c r="P679" s="25">
        <f>+VLOOKUP(A679,Hoja1!$D$3:$S$1124,12,FALSE)</f>
        <v>6945</v>
      </c>
      <c r="Q679" s="27">
        <f t="shared" si="25"/>
        <v>26139</v>
      </c>
      <c r="R679" s="28">
        <f>+VLOOKUP(A679,Hoja1!$D$3:$S$1124,13,FALSE)</f>
        <v>5629</v>
      </c>
      <c r="S679" s="25">
        <f>+VLOOKUP(A679,Hoja1!$D$3:$S$1124,14,FALSE)</f>
        <v>6747</v>
      </c>
      <c r="T679" s="25">
        <f>+VLOOKUP(A679,Hoja1!$D$3:$S$1124,15,FALSE)</f>
        <v>15</v>
      </c>
      <c r="U679" s="25">
        <f>+VLOOKUP(A679,Hoja1!$D$3:$S$1124,16,FALSE)</f>
        <v>13748</v>
      </c>
      <c r="V679" s="25"/>
      <c r="W679" s="27">
        <f t="shared" si="3"/>
        <v>0</v>
      </c>
      <c r="X679" s="25"/>
      <c r="Y679" s="25"/>
      <c r="Z679" s="25"/>
      <c r="AA679" s="25"/>
      <c r="AB679" s="25"/>
    </row>
    <row r="680" spans="1:28" ht="13.15">
      <c r="A680" s="24">
        <v>47605</v>
      </c>
      <c r="B680" s="25" t="s">
        <v>765</v>
      </c>
      <c r="C680" s="25" t="s">
        <v>784</v>
      </c>
      <c r="D680" s="26">
        <v>11929</v>
      </c>
      <c r="E680" s="27">
        <f t="shared" si="0"/>
        <v>9511</v>
      </c>
      <c r="F680" s="25">
        <f>+VLOOKUP(A680,Hoja1!$D$3:$S$1124,3,FALSE)</f>
        <v>8945</v>
      </c>
      <c r="G680" s="25">
        <f>+VLOOKUP(A680,Hoja1!$D$3:$S$1124,4,FALSE)</f>
        <v>45</v>
      </c>
      <c r="H680" s="25">
        <f>+VLOOKUP(A680,Hoja1!$D$3:$S$1124,5,FALSE)</f>
        <v>187</v>
      </c>
      <c r="I680" s="25">
        <f>+VLOOKUP(A680,Hoja1!$D$3:$S$1124,6,FALSE)</f>
        <v>303</v>
      </c>
      <c r="J680" s="25">
        <f>+VLOOKUP(A680,Hoja1!$D$3:$S$1124,7,FALSE)</f>
        <v>31</v>
      </c>
      <c r="K680" s="27">
        <f t="shared" si="24"/>
        <v>9481</v>
      </c>
      <c r="L680" s="25">
        <f>+VLOOKUP(A680,Hoja1!$D$3:$S$1124,8,FALSE)</f>
        <v>43</v>
      </c>
      <c r="M680" s="25">
        <f>+VLOOKUP(A680,Hoja1!$D$3:$S$1124,9,FALSE)</f>
        <v>7583</v>
      </c>
      <c r="N680" s="25">
        <f>+VLOOKUP(A680,Hoja1!$D$3:$S$1124,10,FALSE)</f>
        <v>12</v>
      </c>
      <c r="O680" s="25">
        <f>+VLOOKUP(A680,Hoja1!$D$3:$S$1124,11,FALSE)</f>
        <v>334</v>
      </c>
      <c r="P680" s="25">
        <f>+VLOOKUP(A680,Hoja1!$D$3:$S$1124,12,FALSE)</f>
        <v>1509</v>
      </c>
      <c r="Q680" s="27">
        <f t="shared" si="25"/>
        <v>9501</v>
      </c>
      <c r="R680" s="28">
        <f>+VLOOKUP(A680,Hoja1!$D$3:$S$1124,13,FALSE)</f>
        <v>1601</v>
      </c>
      <c r="S680" s="25">
        <f>+VLOOKUP(A680,Hoja1!$D$3:$S$1124,14,FALSE)</f>
        <v>4437</v>
      </c>
      <c r="T680" s="25">
        <f>+VLOOKUP(A680,Hoja1!$D$3:$S$1124,15,FALSE)</f>
        <v>1</v>
      </c>
      <c r="U680" s="25">
        <f>+VLOOKUP(A680,Hoja1!$D$3:$S$1124,16,FALSE)</f>
        <v>3462</v>
      </c>
      <c r="V680" s="25"/>
      <c r="W680" s="27">
        <f t="shared" si="3"/>
        <v>0</v>
      </c>
      <c r="X680" s="25"/>
      <c r="Y680" s="25"/>
      <c r="Z680" s="25"/>
      <c r="AA680" s="25"/>
      <c r="AB680" s="25"/>
    </row>
    <row r="681" spans="1:28" ht="13.15">
      <c r="A681" s="24">
        <v>47660</v>
      </c>
      <c r="B681" s="25" t="s">
        <v>765</v>
      </c>
      <c r="C681" s="25" t="s">
        <v>785</v>
      </c>
      <c r="D681" s="26">
        <v>16724</v>
      </c>
      <c r="E681" s="27">
        <f t="shared" si="0"/>
        <v>14320</v>
      </c>
      <c r="F681" s="25">
        <f>+VLOOKUP(A681,Hoja1!$D$3:$S$1124,3,FALSE)</f>
        <v>7875</v>
      </c>
      <c r="G681" s="25">
        <f>+VLOOKUP(A681,Hoja1!$D$3:$S$1124,4,FALSE)</f>
        <v>126</v>
      </c>
      <c r="H681" s="25">
        <f>+VLOOKUP(A681,Hoja1!$D$3:$S$1124,5,FALSE)</f>
        <v>545</v>
      </c>
      <c r="I681" s="25">
        <f>+VLOOKUP(A681,Hoja1!$D$3:$S$1124,6,FALSE)</f>
        <v>5743</v>
      </c>
      <c r="J681" s="25">
        <f>+VLOOKUP(A681,Hoja1!$D$3:$S$1124,7,FALSE)</f>
        <v>31</v>
      </c>
      <c r="K681" s="27">
        <f t="shared" si="24"/>
        <v>13965</v>
      </c>
      <c r="L681" s="25">
        <f>+VLOOKUP(A681,Hoja1!$D$3:$S$1124,8,FALSE)</f>
        <v>2676</v>
      </c>
      <c r="M681" s="25">
        <f>+VLOOKUP(A681,Hoja1!$D$3:$S$1124,9,FALSE)</f>
        <v>5028</v>
      </c>
      <c r="N681" s="25">
        <f>+VLOOKUP(A681,Hoja1!$D$3:$S$1124,10,FALSE)</f>
        <v>58</v>
      </c>
      <c r="O681" s="25">
        <f>+VLOOKUP(A681,Hoja1!$D$3:$S$1124,11,FALSE)</f>
        <v>126</v>
      </c>
      <c r="P681" s="25">
        <f>+VLOOKUP(A681,Hoja1!$D$3:$S$1124,12,FALSE)</f>
        <v>6077</v>
      </c>
      <c r="Q681" s="27">
        <f t="shared" si="25"/>
        <v>13973</v>
      </c>
      <c r="R681" s="28">
        <f>+VLOOKUP(A681,Hoja1!$D$3:$S$1124,13,FALSE)</f>
        <v>6041</v>
      </c>
      <c r="S681" s="25">
        <f>+VLOOKUP(A681,Hoja1!$D$3:$S$1124,14,FALSE)</f>
        <v>483</v>
      </c>
      <c r="T681" s="25">
        <f>+VLOOKUP(A681,Hoja1!$D$3:$S$1124,15,FALSE)</f>
        <v>0</v>
      </c>
      <c r="U681" s="25">
        <f>+VLOOKUP(A681,Hoja1!$D$3:$S$1124,16,FALSE)</f>
        <v>7449</v>
      </c>
      <c r="V681" s="25"/>
      <c r="W681" s="27">
        <f t="shared" si="3"/>
        <v>0</v>
      </c>
      <c r="X681" s="25"/>
      <c r="Y681" s="25"/>
      <c r="Z681" s="25"/>
      <c r="AA681" s="25"/>
      <c r="AB681" s="25"/>
    </row>
    <row r="682" spans="1:28" ht="13.15">
      <c r="A682" s="24">
        <v>47675</v>
      </c>
      <c r="B682" s="25" t="s">
        <v>765</v>
      </c>
      <c r="C682" s="25" t="s">
        <v>461</v>
      </c>
      <c r="D682" s="26">
        <v>11295</v>
      </c>
      <c r="E682" s="27">
        <f t="shared" si="0"/>
        <v>9307</v>
      </c>
      <c r="F682" s="25">
        <f>+VLOOKUP(A682,Hoja1!$D$3:$S$1124,3,FALSE)</f>
        <v>8533</v>
      </c>
      <c r="G682" s="25">
        <f>+VLOOKUP(A682,Hoja1!$D$3:$S$1124,4,FALSE)</f>
        <v>384</v>
      </c>
      <c r="H682" s="25">
        <f>+VLOOKUP(A682,Hoja1!$D$3:$S$1124,5,FALSE)</f>
        <v>89</v>
      </c>
      <c r="I682" s="25">
        <f>+VLOOKUP(A682,Hoja1!$D$3:$S$1124,6,FALSE)</f>
        <v>116</v>
      </c>
      <c r="J682" s="25">
        <f>+VLOOKUP(A682,Hoja1!$D$3:$S$1124,7,FALSE)</f>
        <v>185</v>
      </c>
      <c r="K682" s="27">
        <f t="shared" si="24"/>
        <v>9138</v>
      </c>
      <c r="L682" s="25">
        <f>+VLOOKUP(A682,Hoja1!$D$3:$S$1124,8,FALSE)</f>
        <v>5284</v>
      </c>
      <c r="M682" s="25">
        <f>+VLOOKUP(A682,Hoja1!$D$3:$S$1124,9,FALSE)</f>
        <v>3191</v>
      </c>
      <c r="N682" s="25">
        <f>+VLOOKUP(A682,Hoja1!$D$3:$S$1124,10,FALSE)</f>
        <v>8</v>
      </c>
      <c r="O682" s="25">
        <f>+VLOOKUP(A682,Hoja1!$D$3:$S$1124,11,FALSE)</f>
        <v>128</v>
      </c>
      <c r="P682" s="25">
        <f>+VLOOKUP(A682,Hoja1!$D$3:$S$1124,12,FALSE)</f>
        <v>527</v>
      </c>
      <c r="Q682" s="27">
        <f t="shared" si="25"/>
        <v>9147</v>
      </c>
      <c r="R682" s="28">
        <f>+VLOOKUP(A682,Hoja1!$D$3:$S$1124,13,FALSE)</f>
        <v>7935</v>
      </c>
      <c r="S682" s="25">
        <f>+VLOOKUP(A682,Hoja1!$D$3:$S$1124,14,FALSE)</f>
        <v>16</v>
      </c>
      <c r="T682" s="25">
        <f>+VLOOKUP(A682,Hoja1!$D$3:$S$1124,15,FALSE)</f>
        <v>0</v>
      </c>
      <c r="U682" s="25">
        <f>+VLOOKUP(A682,Hoja1!$D$3:$S$1124,16,FALSE)</f>
        <v>1196</v>
      </c>
      <c r="V682" s="25"/>
      <c r="W682" s="27">
        <f t="shared" si="3"/>
        <v>0</v>
      </c>
      <c r="X682" s="25"/>
      <c r="Y682" s="25"/>
      <c r="Z682" s="25"/>
      <c r="AA682" s="25"/>
      <c r="AB682" s="25"/>
    </row>
    <row r="683" spans="1:28" ht="13.15">
      <c r="A683" s="24">
        <v>47692</v>
      </c>
      <c r="B683" s="25" t="s">
        <v>765</v>
      </c>
      <c r="C683" s="25" t="s">
        <v>786</v>
      </c>
      <c r="D683" s="26">
        <v>20696</v>
      </c>
      <c r="E683" s="27">
        <f t="shared" si="0"/>
        <v>21902</v>
      </c>
      <c r="F683" s="25">
        <f>+VLOOKUP(A683,Hoja1!$D$3:$S$1124,3,FALSE)</f>
        <v>11254</v>
      </c>
      <c r="G683" s="25">
        <f>+VLOOKUP(A683,Hoja1!$D$3:$S$1124,4,FALSE)</f>
        <v>4922</v>
      </c>
      <c r="H683" s="25">
        <f>+VLOOKUP(A683,Hoja1!$D$3:$S$1124,5,FALSE)</f>
        <v>800</v>
      </c>
      <c r="I683" s="25">
        <f>+VLOOKUP(A683,Hoja1!$D$3:$S$1124,6,FALSE)</f>
        <v>4887</v>
      </c>
      <c r="J683" s="25">
        <f>+VLOOKUP(A683,Hoja1!$D$3:$S$1124,7,FALSE)</f>
        <v>39</v>
      </c>
      <c r="K683" s="27">
        <f t="shared" si="24"/>
        <v>17937</v>
      </c>
      <c r="L683" s="25">
        <f>+VLOOKUP(A683,Hoja1!$D$3:$S$1124,8,FALSE)</f>
        <v>3662</v>
      </c>
      <c r="M683" s="25">
        <f>+VLOOKUP(A683,Hoja1!$D$3:$S$1124,9,FALSE)</f>
        <v>5462</v>
      </c>
      <c r="N683" s="25">
        <f>+VLOOKUP(A683,Hoja1!$D$3:$S$1124,10,FALSE)</f>
        <v>27</v>
      </c>
      <c r="O683" s="25">
        <f>+VLOOKUP(A683,Hoja1!$D$3:$S$1124,11,FALSE)</f>
        <v>4248</v>
      </c>
      <c r="P683" s="25">
        <f>+VLOOKUP(A683,Hoja1!$D$3:$S$1124,12,FALSE)</f>
        <v>4538</v>
      </c>
      <c r="Q683" s="27">
        <f t="shared" si="25"/>
        <v>17957</v>
      </c>
      <c r="R683" s="28">
        <f>+VLOOKUP(A683,Hoja1!$D$3:$S$1124,13,FALSE)</f>
        <v>4766</v>
      </c>
      <c r="S683" s="25">
        <f>+VLOOKUP(A683,Hoja1!$D$3:$S$1124,14,FALSE)</f>
        <v>50</v>
      </c>
      <c r="T683" s="25">
        <f>+VLOOKUP(A683,Hoja1!$D$3:$S$1124,15,FALSE)</f>
        <v>0</v>
      </c>
      <c r="U683" s="25">
        <f>+VLOOKUP(A683,Hoja1!$D$3:$S$1124,16,FALSE)</f>
        <v>13141</v>
      </c>
      <c r="V683" s="25"/>
      <c r="W683" s="27">
        <f t="shared" si="3"/>
        <v>0</v>
      </c>
      <c r="X683" s="25"/>
      <c r="Y683" s="25"/>
      <c r="Z683" s="25"/>
      <c r="AA683" s="25"/>
      <c r="AB683" s="25"/>
    </row>
    <row r="684" spans="1:28" ht="13.15">
      <c r="A684" s="24">
        <v>47703</v>
      </c>
      <c r="B684" s="25" t="s">
        <v>765</v>
      </c>
      <c r="C684" s="25" t="s">
        <v>787</v>
      </c>
      <c r="D684" s="26">
        <v>12439</v>
      </c>
      <c r="E684" s="27">
        <f t="shared" si="0"/>
        <v>11461</v>
      </c>
      <c r="F684" s="25">
        <f>+VLOOKUP(A684,Hoja1!$D$3:$S$1124,3,FALSE)</f>
        <v>8822</v>
      </c>
      <c r="G684" s="25">
        <f>+VLOOKUP(A684,Hoja1!$D$3:$S$1124,4,FALSE)</f>
        <v>456</v>
      </c>
      <c r="H684" s="25">
        <f>+VLOOKUP(A684,Hoja1!$D$3:$S$1124,5,FALSE)</f>
        <v>597</v>
      </c>
      <c r="I684" s="25">
        <f>+VLOOKUP(A684,Hoja1!$D$3:$S$1124,6,FALSE)</f>
        <v>1575</v>
      </c>
      <c r="J684" s="25">
        <f>+VLOOKUP(A684,Hoja1!$D$3:$S$1124,7,FALSE)</f>
        <v>11</v>
      </c>
      <c r="K684" s="27">
        <f t="shared" si="24"/>
        <v>10862</v>
      </c>
      <c r="L684" s="25">
        <f>+VLOOKUP(A684,Hoja1!$D$3:$S$1124,8,FALSE)</f>
        <v>2402</v>
      </c>
      <c r="M684" s="25">
        <f>+VLOOKUP(A684,Hoja1!$D$3:$S$1124,9,FALSE)</f>
        <v>5437</v>
      </c>
      <c r="N684" s="25">
        <f>+VLOOKUP(A684,Hoja1!$D$3:$S$1124,10,FALSE)</f>
        <v>8</v>
      </c>
      <c r="O684" s="25">
        <f>+VLOOKUP(A684,Hoja1!$D$3:$S$1124,11,FALSE)</f>
        <v>236</v>
      </c>
      <c r="P684" s="25">
        <f>+VLOOKUP(A684,Hoja1!$D$3:$S$1124,12,FALSE)</f>
        <v>2779</v>
      </c>
      <c r="Q684" s="27">
        <f t="shared" si="25"/>
        <v>10868</v>
      </c>
      <c r="R684" s="28">
        <f>+VLOOKUP(A684,Hoja1!$D$3:$S$1124,13,FALSE)</f>
        <v>1698</v>
      </c>
      <c r="S684" s="25">
        <f>+VLOOKUP(A684,Hoja1!$D$3:$S$1124,14,FALSE)</f>
        <v>622</v>
      </c>
      <c r="T684" s="25">
        <f>+VLOOKUP(A684,Hoja1!$D$3:$S$1124,15,FALSE)</f>
        <v>9</v>
      </c>
      <c r="U684" s="25">
        <f>+VLOOKUP(A684,Hoja1!$D$3:$S$1124,16,FALSE)</f>
        <v>8539</v>
      </c>
      <c r="V684" s="25"/>
      <c r="W684" s="27">
        <f t="shared" si="3"/>
        <v>0</v>
      </c>
      <c r="X684" s="25"/>
      <c r="Y684" s="25"/>
      <c r="Z684" s="25"/>
      <c r="AA684" s="25"/>
      <c r="AB684" s="25"/>
    </row>
    <row r="685" spans="1:28" ht="13.15">
      <c r="A685" s="24">
        <v>47707</v>
      </c>
      <c r="B685" s="25" t="s">
        <v>765</v>
      </c>
      <c r="C685" s="25" t="s">
        <v>788</v>
      </c>
      <c r="D685" s="26">
        <v>26075</v>
      </c>
      <c r="E685" s="27">
        <f t="shared" si="0"/>
        <v>22928</v>
      </c>
      <c r="F685" s="25">
        <f>+VLOOKUP(A685,Hoja1!$D$3:$S$1124,3,FALSE)</f>
        <v>17107</v>
      </c>
      <c r="G685" s="25">
        <f>+VLOOKUP(A685,Hoja1!$D$3:$S$1124,4,FALSE)</f>
        <v>1052</v>
      </c>
      <c r="H685" s="25">
        <f>+VLOOKUP(A685,Hoja1!$D$3:$S$1124,5,FALSE)</f>
        <v>1012</v>
      </c>
      <c r="I685" s="25">
        <f>+VLOOKUP(A685,Hoja1!$D$3:$S$1124,6,FALSE)</f>
        <v>3671</v>
      </c>
      <c r="J685" s="25">
        <f>+VLOOKUP(A685,Hoja1!$D$3:$S$1124,7,FALSE)</f>
        <v>86</v>
      </c>
      <c r="K685" s="27">
        <f t="shared" si="24"/>
        <v>22529</v>
      </c>
      <c r="L685" s="25">
        <f>+VLOOKUP(A685,Hoja1!$D$3:$S$1124,8,FALSE)</f>
        <v>9753</v>
      </c>
      <c r="M685" s="25">
        <f>+VLOOKUP(A685,Hoja1!$D$3:$S$1124,9,FALSE)</f>
        <v>8783</v>
      </c>
      <c r="N685" s="25">
        <f>+VLOOKUP(A685,Hoja1!$D$3:$S$1124,10,FALSE)</f>
        <v>2</v>
      </c>
      <c r="O685" s="25">
        <f>+VLOOKUP(A685,Hoja1!$D$3:$S$1124,11,FALSE)</f>
        <v>588</v>
      </c>
      <c r="P685" s="25">
        <f>+VLOOKUP(A685,Hoja1!$D$3:$S$1124,12,FALSE)</f>
        <v>3403</v>
      </c>
      <c r="Q685" s="27">
        <f t="shared" si="25"/>
        <v>22559</v>
      </c>
      <c r="R685" s="28">
        <f>+VLOOKUP(A685,Hoja1!$D$3:$S$1124,13,FALSE)</f>
        <v>204</v>
      </c>
      <c r="S685" s="25">
        <f>+VLOOKUP(A685,Hoja1!$D$3:$S$1124,14,FALSE)</f>
        <v>5642</v>
      </c>
      <c r="T685" s="25">
        <f>+VLOOKUP(A685,Hoja1!$D$3:$S$1124,15,FALSE)</f>
        <v>35</v>
      </c>
      <c r="U685" s="25">
        <f>+VLOOKUP(A685,Hoja1!$D$3:$S$1124,16,FALSE)</f>
        <v>16678</v>
      </c>
      <c r="V685" s="25"/>
      <c r="W685" s="27">
        <f t="shared" si="3"/>
        <v>0</v>
      </c>
      <c r="X685" s="25"/>
      <c r="Y685" s="25"/>
      <c r="Z685" s="25"/>
      <c r="AA685" s="25"/>
      <c r="AB685" s="25"/>
    </row>
    <row r="686" spans="1:28" ht="13.15">
      <c r="A686" s="24">
        <v>47720</v>
      </c>
      <c r="B686" s="25" t="s">
        <v>765</v>
      </c>
      <c r="C686" s="25" t="s">
        <v>789</v>
      </c>
      <c r="D686" s="26">
        <v>11295</v>
      </c>
      <c r="E686" s="27">
        <f t="shared" si="0"/>
        <v>12401</v>
      </c>
      <c r="F686" s="25">
        <f>+VLOOKUP(A686,Hoja1!$D$3:$S$1124,3,FALSE)</f>
        <v>7334</v>
      </c>
      <c r="G686" s="25">
        <f>+VLOOKUP(A686,Hoja1!$D$3:$S$1124,4,FALSE)</f>
        <v>336</v>
      </c>
      <c r="H686" s="25">
        <f>+VLOOKUP(A686,Hoja1!$D$3:$S$1124,5,FALSE)</f>
        <v>288</v>
      </c>
      <c r="I686" s="25">
        <f>+VLOOKUP(A686,Hoja1!$D$3:$S$1124,6,FALSE)</f>
        <v>4378</v>
      </c>
      <c r="J686" s="25">
        <f>+VLOOKUP(A686,Hoja1!$D$3:$S$1124,7,FALSE)</f>
        <v>65</v>
      </c>
      <c r="K686" s="27">
        <f t="shared" si="24"/>
        <v>9245</v>
      </c>
      <c r="L686" s="25">
        <f>+VLOOKUP(A686,Hoja1!$D$3:$S$1124,8,FALSE)</f>
        <v>2421</v>
      </c>
      <c r="M686" s="25">
        <f>+VLOOKUP(A686,Hoja1!$D$3:$S$1124,9,FALSE)</f>
        <v>4299</v>
      </c>
      <c r="N686" s="25">
        <f>+VLOOKUP(A686,Hoja1!$D$3:$S$1124,10,FALSE)</f>
        <v>22</v>
      </c>
      <c r="O686" s="25">
        <f>+VLOOKUP(A686,Hoja1!$D$3:$S$1124,11,FALSE)</f>
        <v>754</v>
      </c>
      <c r="P686" s="25">
        <f>+VLOOKUP(A686,Hoja1!$D$3:$S$1124,12,FALSE)</f>
        <v>1749</v>
      </c>
      <c r="Q686" s="27">
        <f t="shared" si="25"/>
        <v>9264</v>
      </c>
      <c r="R686" s="28">
        <f>+VLOOKUP(A686,Hoja1!$D$3:$S$1124,13,FALSE)</f>
        <v>4221</v>
      </c>
      <c r="S686" s="25">
        <f>+VLOOKUP(A686,Hoja1!$D$3:$S$1124,14,FALSE)</f>
        <v>2172</v>
      </c>
      <c r="T686" s="25">
        <f>+VLOOKUP(A686,Hoja1!$D$3:$S$1124,15,FALSE)</f>
        <v>0</v>
      </c>
      <c r="U686" s="25">
        <f>+VLOOKUP(A686,Hoja1!$D$3:$S$1124,16,FALSE)</f>
        <v>2871</v>
      </c>
      <c r="V686" s="25"/>
      <c r="W686" s="27">
        <f t="shared" si="3"/>
        <v>0</v>
      </c>
      <c r="X686" s="25"/>
      <c r="Y686" s="25"/>
      <c r="Z686" s="25"/>
      <c r="AA686" s="25"/>
      <c r="AB686" s="25"/>
    </row>
    <row r="687" spans="1:28" ht="13.15">
      <c r="A687" s="24">
        <v>47745</v>
      </c>
      <c r="B687" s="25" t="s">
        <v>765</v>
      </c>
      <c r="C687" s="25" t="s">
        <v>790</v>
      </c>
      <c r="D687" s="26">
        <v>29159</v>
      </c>
      <c r="E687" s="27">
        <f t="shared" si="0"/>
        <v>25044</v>
      </c>
      <c r="F687" s="25">
        <f>+VLOOKUP(A687,Hoja1!$D$3:$S$1124,3,FALSE)</f>
        <v>12121</v>
      </c>
      <c r="G687" s="25">
        <f>+VLOOKUP(A687,Hoja1!$D$3:$S$1124,4,FALSE)</f>
        <v>4048</v>
      </c>
      <c r="H687" s="25">
        <f>+VLOOKUP(A687,Hoja1!$D$3:$S$1124,5,FALSE)</f>
        <v>3867</v>
      </c>
      <c r="I687" s="25">
        <f>+VLOOKUP(A687,Hoja1!$D$3:$S$1124,6,FALSE)</f>
        <v>4576</v>
      </c>
      <c r="J687" s="25">
        <f>+VLOOKUP(A687,Hoja1!$D$3:$S$1124,7,FALSE)</f>
        <v>432</v>
      </c>
      <c r="K687" s="27">
        <f t="shared" si="24"/>
        <v>25235</v>
      </c>
      <c r="L687" s="25">
        <f>+VLOOKUP(A687,Hoja1!$D$3:$S$1124,8,FALSE)</f>
        <v>116</v>
      </c>
      <c r="M687" s="25">
        <f>+VLOOKUP(A687,Hoja1!$D$3:$S$1124,9,FALSE)</f>
        <v>15672</v>
      </c>
      <c r="N687" s="25">
        <f>+VLOOKUP(A687,Hoja1!$D$3:$S$1124,10,FALSE)</f>
        <v>2264</v>
      </c>
      <c r="O687" s="25">
        <f>+VLOOKUP(A687,Hoja1!$D$3:$S$1124,11,FALSE)</f>
        <v>1137</v>
      </c>
      <c r="P687" s="25">
        <f>+VLOOKUP(A687,Hoja1!$D$3:$S$1124,12,FALSE)</f>
        <v>6046</v>
      </c>
      <c r="Q687" s="27">
        <f t="shared" si="25"/>
        <v>25264</v>
      </c>
      <c r="R687" s="28">
        <f>+VLOOKUP(A687,Hoja1!$D$3:$S$1124,13,FALSE)</f>
        <v>910</v>
      </c>
      <c r="S687" s="25">
        <f>+VLOOKUP(A687,Hoja1!$D$3:$S$1124,14,FALSE)</f>
        <v>6462</v>
      </c>
      <c r="T687" s="25">
        <f>+VLOOKUP(A687,Hoja1!$D$3:$S$1124,15,FALSE)</f>
        <v>2</v>
      </c>
      <c r="U687" s="25">
        <f>+VLOOKUP(A687,Hoja1!$D$3:$S$1124,16,FALSE)</f>
        <v>17890</v>
      </c>
      <c r="V687" s="25"/>
      <c r="W687" s="27">
        <f t="shared" si="3"/>
        <v>0</v>
      </c>
      <c r="X687" s="25"/>
      <c r="Y687" s="25"/>
      <c r="Z687" s="25"/>
      <c r="AA687" s="25"/>
      <c r="AB687" s="25"/>
    </row>
    <row r="688" spans="1:28" ht="13.15">
      <c r="A688" s="24">
        <v>47798</v>
      </c>
      <c r="B688" s="25" t="s">
        <v>765</v>
      </c>
      <c r="C688" s="25" t="s">
        <v>791</v>
      </c>
      <c r="D688" s="26">
        <v>13503</v>
      </c>
      <c r="E688" s="27">
        <f t="shared" si="0"/>
        <v>12364</v>
      </c>
      <c r="F688" s="25">
        <f>+VLOOKUP(A688,Hoja1!$D$3:$S$1124,3,FALSE)</f>
        <v>7676</v>
      </c>
      <c r="G688" s="25">
        <f>+VLOOKUP(A688,Hoja1!$D$3:$S$1124,4,FALSE)</f>
        <v>754</v>
      </c>
      <c r="H688" s="25">
        <f>+VLOOKUP(A688,Hoja1!$D$3:$S$1124,5,FALSE)</f>
        <v>110</v>
      </c>
      <c r="I688" s="25">
        <f>+VLOOKUP(A688,Hoja1!$D$3:$S$1124,6,FALSE)</f>
        <v>3730</v>
      </c>
      <c r="J688" s="25">
        <f>+VLOOKUP(A688,Hoja1!$D$3:$S$1124,7,FALSE)</f>
        <v>94</v>
      </c>
      <c r="K688" s="27">
        <f t="shared" si="24"/>
        <v>12195</v>
      </c>
      <c r="L688" s="25">
        <f>+VLOOKUP(A688,Hoja1!$D$3:$S$1124,8,FALSE)</f>
        <v>4165</v>
      </c>
      <c r="M688" s="25">
        <f>+VLOOKUP(A688,Hoja1!$D$3:$S$1124,9,FALSE)</f>
        <v>4958</v>
      </c>
      <c r="N688" s="25">
        <f>+VLOOKUP(A688,Hoja1!$D$3:$S$1124,10,FALSE)</f>
        <v>34</v>
      </c>
      <c r="O688" s="25">
        <f>+VLOOKUP(A688,Hoja1!$D$3:$S$1124,11,FALSE)</f>
        <v>462</v>
      </c>
      <c r="P688" s="25">
        <f>+VLOOKUP(A688,Hoja1!$D$3:$S$1124,12,FALSE)</f>
        <v>2576</v>
      </c>
      <c r="Q688" s="27">
        <f t="shared" si="25"/>
        <v>12262</v>
      </c>
      <c r="R688" s="28">
        <f>+VLOOKUP(A688,Hoja1!$D$3:$S$1124,13,FALSE)</f>
        <v>408</v>
      </c>
      <c r="S688" s="25">
        <f>+VLOOKUP(A688,Hoja1!$D$3:$S$1124,14,FALSE)</f>
        <v>3297</v>
      </c>
      <c r="T688" s="25">
        <f>+VLOOKUP(A688,Hoja1!$D$3:$S$1124,15,FALSE)</f>
        <v>4</v>
      </c>
      <c r="U688" s="25">
        <f>+VLOOKUP(A688,Hoja1!$D$3:$S$1124,16,FALSE)</f>
        <v>8553</v>
      </c>
      <c r="V688" s="25"/>
      <c r="W688" s="27">
        <f t="shared" si="3"/>
        <v>0</v>
      </c>
      <c r="X688" s="25"/>
      <c r="Y688" s="25"/>
      <c r="Z688" s="25"/>
      <c r="AA688" s="25"/>
      <c r="AB688" s="25"/>
    </row>
    <row r="689" spans="1:28" ht="13.15">
      <c r="A689" s="24">
        <v>47960</v>
      </c>
      <c r="B689" s="25" t="s">
        <v>765</v>
      </c>
      <c r="C689" s="25" t="s">
        <v>792</v>
      </c>
      <c r="D689" s="26">
        <v>10613</v>
      </c>
      <c r="E689" s="27">
        <f t="shared" si="0"/>
        <v>14442</v>
      </c>
      <c r="F689" s="25">
        <f>+VLOOKUP(A689,Hoja1!$D$3:$S$1124,3,FALSE)</f>
        <v>6695</v>
      </c>
      <c r="G689" s="25">
        <f>+VLOOKUP(A689,Hoja1!$D$3:$S$1124,4,FALSE)</f>
        <v>25</v>
      </c>
      <c r="H689" s="25">
        <f>+VLOOKUP(A689,Hoja1!$D$3:$S$1124,5,FALSE)</f>
        <v>66</v>
      </c>
      <c r="I689" s="25">
        <f>+VLOOKUP(A689,Hoja1!$D$3:$S$1124,6,FALSE)</f>
        <v>7635</v>
      </c>
      <c r="J689" s="25">
        <f>+VLOOKUP(A689,Hoja1!$D$3:$S$1124,7,FALSE)</f>
        <v>21</v>
      </c>
      <c r="K689" s="27">
        <f t="shared" si="24"/>
        <v>8563</v>
      </c>
      <c r="L689" s="25">
        <f>+VLOOKUP(A689,Hoja1!$D$3:$S$1124,8,FALSE)</f>
        <v>50</v>
      </c>
      <c r="M689" s="25">
        <f>+VLOOKUP(A689,Hoja1!$D$3:$S$1124,9,FALSE)</f>
        <v>4528</v>
      </c>
      <c r="N689" s="25">
        <f>+VLOOKUP(A689,Hoja1!$D$3:$S$1124,10,FALSE)</f>
        <v>21</v>
      </c>
      <c r="O689" s="25">
        <f>+VLOOKUP(A689,Hoja1!$D$3:$S$1124,11,FALSE)</f>
        <v>373</v>
      </c>
      <c r="P689" s="25">
        <f>+VLOOKUP(A689,Hoja1!$D$3:$S$1124,12,FALSE)</f>
        <v>3591</v>
      </c>
      <c r="Q689" s="27">
        <f t="shared" si="25"/>
        <v>8570</v>
      </c>
      <c r="R689" s="28">
        <f>+VLOOKUP(A689,Hoja1!$D$3:$S$1124,13,FALSE)</f>
        <v>10</v>
      </c>
      <c r="S689" s="25">
        <f>+VLOOKUP(A689,Hoja1!$D$3:$S$1124,14,FALSE)</f>
        <v>1</v>
      </c>
      <c r="T689" s="25">
        <f>+VLOOKUP(A689,Hoja1!$D$3:$S$1124,15,FALSE)</f>
        <v>2</v>
      </c>
      <c r="U689" s="25">
        <f>+VLOOKUP(A689,Hoja1!$D$3:$S$1124,16,FALSE)</f>
        <v>8557</v>
      </c>
      <c r="V689" s="25"/>
      <c r="W689" s="27">
        <f t="shared" si="3"/>
        <v>0</v>
      </c>
      <c r="X689" s="25"/>
      <c r="Y689" s="25"/>
      <c r="Z689" s="25"/>
      <c r="AA689" s="25"/>
      <c r="AB689" s="25"/>
    </row>
    <row r="690" spans="1:28" ht="13.15">
      <c r="A690" s="24">
        <v>47980</v>
      </c>
      <c r="B690" s="25" t="s">
        <v>765</v>
      </c>
      <c r="C690" s="25" t="s">
        <v>793</v>
      </c>
      <c r="D690" s="26">
        <v>73933</v>
      </c>
      <c r="E690" s="27">
        <f t="shared" si="0"/>
        <v>71247</v>
      </c>
      <c r="F690" s="25">
        <f>+VLOOKUP(A690,Hoja1!$D$3:$S$1124,3,FALSE)</f>
        <v>31679</v>
      </c>
      <c r="G690" s="25">
        <f>+VLOOKUP(A690,Hoja1!$D$3:$S$1124,4,FALSE)</f>
        <v>1447</v>
      </c>
      <c r="H690" s="25">
        <f>+VLOOKUP(A690,Hoja1!$D$3:$S$1124,5,FALSE)</f>
        <v>21387</v>
      </c>
      <c r="I690" s="25">
        <f>+VLOOKUP(A690,Hoja1!$D$3:$S$1124,6,FALSE)</f>
        <v>15493</v>
      </c>
      <c r="J690" s="25">
        <f>+VLOOKUP(A690,Hoja1!$D$3:$S$1124,7,FALSE)</f>
        <v>1241</v>
      </c>
      <c r="K690" s="27">
        <f t="shared" si="24"/>
        <v>64712</v>
      </c>
      <c r="L690" s="25">
        <f>+VLOOKUP(A690,Hoja1!$D$3:$S$1124,8,FALSE)</f>
        <v>372</v>
      </c>
      <c r="M690" s="25">
        <f>+VLOOKUP(A690,Hoja1!$D$3:$S$1124,9,FALSE)</f>
        <v>56935</v>
      </c>
      <c r="N690" s="25">
        <f>+VLOOKUP(A690,Hoja1!$D$3:$S$1124,10,FALSE)</f>
        <v>144</v>
      </c>
      <c r="O690" s="25">
        <f>+VLOOKUP(A690,Hoja1!$D$3:$S$1124,11,FALSE)</f>
        <v>613</v>
      </c>
      <c r="P690" s="25">
        <f>+VLOOKUP(A690,Hoja1!$D$3:$S$1124,12,FALSE)</f>
        <v>6648</v>
      </c>
      <c r="Q690" s="27">
        <f t="shared" si="25"/>
        <v>64773</v>
      </c>
      <c r="R690" s="28">
        <f>+VLOOKUP(A690,Hoja1!$D$3:$S$1124,13,FALSE)</f>
        <v>32877</v>
      </c>
      <c r="S690" s="25">
        <f>+VLOOKUP(A690,Hoja1!$D$3:$S$1124,14,FALSE)</f>
        <v>6290</v>
      </c>
      <c r="T690" s="25">
        <f>+VLOOKUP(A690,Hoja1!$D$3:$S$1124,15,FALSE)</f>
        <v>19</v>
      </c>
      <c r="U690" s="25">
        <f>+VLOOKUP(A690,Hoja1!$D$3:$S$1124,16,FALSE)</f>
        <v>25587</v>
      </c>
      <c r="V690" s="25"/>
      <c r="W690" s="27">
        <f t="shared" si="3"/>
        <v>0</v>
      </c>
      <c r="X690" s="25"/>
      <c r="Y690" s="25"/>
      <c r="Z690" s="25"/>
      <c r="AA690" s="25"/>
      <c r="AB690" s="25"/>
    </row>
    <row r="691" spans="1:28" ht="13.15">
      <c r="A691" s="24">
        <v>50001</v>
      </c>
      <c r="B691" s="25" t="s">
        <v>794</v>
      </c>
      <c r="C691" s="25" t="s">
        <v>795</v>
      </c>
      <c r="D691" s="26">
        <v>545302</v>
      </c>
      <c r="E691" s="27">
        <f t="shared" si="0"/>
        <v>496396</v>
      </c>
      <c r="F691" s="25">
        <f>+VLOOKUP(A691,Hoja1!$D$3:$S$1124,3,FALSE)</f>
        <v>406563</v>
      </c>
      <c r="G691" s="25">
        <f>+VLOOKUP(A691,Hoja1!$D$3:$S$1124,4,FALSE)</f>
        <v>39784</v>
      </c>
      <c r="H691" s="25">
        <f>+VLOOKUP(A691,Hoja1!$D$3:$S$1124,5,FALSE)</f>
        <v>13078</v>
      </c>
      <c r="I691" s="25">
        <f>+VLOOKUP(A691,Hoja1!$D$3:$S$1124,6,FALSE)</f>
        <v>18253</v>
      </c>
      <c r="J691" s="25">
        <f>+VLOOKUP(A691,Hoja1!$D$3:$S$1124,7,FALSE)</f>
        <v>18718</v>
      </c>
      <c r="K691" s="27">
        <f t="shared" si="24"/>
        <v>439049</v>
      </c>
      <c r="L691" s="25">
        <f>+VLOOKUP(A691,Hoja1!$D$3:$S$1124,8,FALSE)</f>
        <v>393225</v>
      </c>
      <c r="M691" s="25">
        <f>+VLOOKUP(A691,Hoja1!$D$3:$S$1124,9,FALSE)</f>
        <v>38626</v>
      </c>
      <c r="N691" s="25">
        <f>+VLOOKUP(A691,Hoja1!$D$3:$S$1124,10,FALSE)</f>
        <v>5181</v>
      </c>
      <c r="O691" s="25">
        <f>+VLOOKUP(A691,Hoja1!$D$3:$S$1124,11,FALSE)</f>
        <v>1307</v>
      </c>
      <c r="P691" s="25">
        <f>+VLOOKUP(A691,Hoja1!$D$3:$S$1124,12,FALSE)</f>
        <v>710</v>
      </c>
      <c r="Q691" s="27">
        <f t="shared" si="25"/>
        <v>443328</v>
      </c>
      <c r="R691" s="28">
        <f>+VLOOKUP(A691,Hoja1!$D$3:$S$1124,13,FALSE)</f>
        <v>423525</v>
      </c>
      <c r="S691" s="25">
        <f>+VLOOKUP(A691,Hoja1!$D$3:$S$1124,14,FALSE)</f>
        <v>4232</v>
      </c>
      <c r="T691" s="25">
        <f>+VLOOKUP(A691,Hoja1!$D$3:$S$1124,15,FALSE)</f>
        <v>1134</v>
      </c>
      <c r="U691" s="25">
        <f>+VLOOKUP(A691,Hoja1!$D$3:$S$1124,16,FALSE)</f>
        <v>14437</v>
      </c>
      <c r="V691" s="25"/>
      <c r="W691" s="27">
        <f t="shared" si="3"/>
        <v>0</v>
      </c>
      <c r="X691" s="25"/>
      <c r="Y691" s="25"/>
      <c r="Z691" s="25"/>
      <c r="AA691" s="25"/>
      <c r="AB691" s="25"/>
    </row>
    <row r="692" spans="1:28" ht="13.15">
      <c r="A692" s="24">
        <v>50006</v>
      </c>
      <c r="B692" s="25" t="s">
        <v>794</v>
      </c>
      <c r="C692" s="25" t="s">
        <v>796</v>
      </c>
      <c r="D692" s="26">
        <v>91829</v>
      </c>
      <c r="E692" s="27">
        <f t="shared" si="0"/>
        <v>80863</v>
      </c>
      <c r="F692" s="25">
        <f>+VLOOKUP(A692,Hoja1!$D$3:$S$1124,3,FALSE)</f>
        <v>67487</v>
      </c>
      <c r="G692" s="25">
        <f>+VLOOKUP(A692,Hoja1!$D$3:$S$1124,4,FALSE)</f>
        <v>6090</v>
      </c>
      <c r="H692" s="25">
        <f>+VLOOKUP(A692,Hoja1!$D$3:$S$1124,5,FALSE)</f>
        <v>2318</v>
      </c>
      <c r="I692" s="25">
        <f>+VLOOKUP(A692,Hoja1!$D$3:$S$1124,6,FALSE)</f>
        <v>2792</v>
      </c>
      <c r="J692" s="25">
        <f>+VLOOKUP(A692,Hoja1!$D$3:$S$1124,7,FALSE)</f>
        <v>2176</v>
      </c>
      <c r="K692" s="27">
        <f t="shared" si="24"/>
        <v>73208</v>
      </c>
      <c r="L692" s="25">
        <f>+VLOOKUP(A692,Hoja1!$D$3:$S$1124,8,FALSE)</f>
        <v>62020</v>
      </c>
      <c r="M692" s="25">
        <f>+VLOOKUP(A692,Hoja1!$D$3:$S$1124,9,FALSE)</f>
        <v>10810</v>
      </c>
      <c r="N692" s="25">
        <f>+VLOOKUP(A692,Hoja1!$D$3:$S$1124,10,FALSE)</f>
        <v>254</v>
      </c>
      <c r="O692" s="25">
        <f>+VLOOKUP(A692,Hoja1!$D$3:$S$1124,11,FALSE)</f>
        <v>64</v>
      </c>
      <c r="P692" s="25">
        <f>+VLOOKUP(A692,Hoja1!$D$3:$S$1124,12,FALSE)</f>
        <v>60</v>
      </c>
      <c r="Q692" s="27">
        <f t="shared" si="25"/>
        <v>73534</v>
      </c>
      <c r="R692" s="28">
        <f>+VLOOKUP(A692,Hoja1!$D$3:$S$1124,13,FALSE)</f>
        <v>60191</v>
      </c>
      <c r="S692" s="25">
        <f>+VLOOKUP(A692,Hoja1!$D$3:$S$1124,14,FALSE)</f>
        <v>6474</v>
      </c>
      <c r="T692" s="25">
        <f>+VLOOKUP(A692,Hoja1!$D$3:$S$1124,15,FALSE)</f>
        <v>28</v>
      </c>
      <c r="U692" s="25">
        <f>+VLOOKUP(A692,Hoja1!$D$3:$S$1124,16,FALSE)</f>
        <v>6841</v>
      </c>
      <c r="V692" s="25"/>
      <c r="W692" s="27">
        <f t="shared" si="3"/>
        <v>0</v>
      </c>
      <c r="X692" s="25"/>
      <c r="Y692" s="25"/>
      <c r="Z692" s="25"/>
      <c r="AA692" s="25"/>
      <c r="AB692" s="25"/>
    </row>
    <row r="693" spans="1:28" ht="13.15">
      <c r="A693" s="24">
        <v>50110</v>
      </c>
      <c r="B693" s="25" t="s">
        <v>794</v>
      </c>
      <c r="C693" s="25" t="s">
        <v>797</v>
      </c>
      <c r="D693" s="26">
        <v>6578</v>
      </c>
      <c r="E693" s="27">
        <f t="shared" si="0"/>
        <v>6292</v>
      </c>
      <c r="F693" s="25">
        <f>+VLOOKUP(A693,Hoja1!$D$3:$S$1124,3,FALSE)</f>
        <v>4684</v>
      </c>
      <c r="G693" s="25">
        <f>+VLOOKUP(A693,Hoja1!$D$3:$S$1124,4,FALSE)</f>
        <v>567</v>
      </c>
      <c r="H693" s="25">
        <f>+VLOOKUP(A693,Hoja1!$D$3:$S$1124,5,FALSE)</f>
        <v>341</v>
      </c>
      <c r="I693" s="25">
        <f>+VLOOKUP(A693,Hoja1!$D$3:$S$1124,6,FALSE)</f>
        <v>633</v>
      </c>
      <c r="J693" s="25">
        <f>+VLOOKUP(A693,Hoja1!$D$3:$S$1124,7,FALSE)</f>
        <v>67</v>
      </c>
      <c r="K693" s="27">
        <f t="shared" si="24"/>
        <v>5754</v>
      </c>
      <c r="L693" s="25">
        <f>+VLOOKUP(A693,Hoja1!$D$3:$S$1124,8,FALSE)</f>
        <v>4260</v>
      </c>
      <c r="M693" s="25">
        <f>+VLOOKUP(A693,Hoja1!$D$3:$S$1124,9,FALSE)</f>
        <v>1394</v>
      </c>
      <c r="N693" s="25">
        <f>+VLOOKUP(A693,Hoja1!$D$3:$S$1124,10,FALSE)</f>
        <v>6</v>
      </c>
      <c r="O693" s="25">
        <f>+VLOOKUP(A693,Hoja1!$D$3:$S$1124,11,FALSE)</f>
        <v>42</v>
      </c>
      <c r="P693" s="25">
        <f>+VLOOKUP(A693,Hoja1!$D$3:$S$1124,12,FALSE)</f>
        <v>52</v>
      </c>
      <c r="Q693" s="27">
        <f t="shared" si="25"/>
        <v>5786</v>
      </c>
      <c r="R693" s="28">
        <f>+VLOOKUP(A693,Hoja1!$D$3:$S$1124,13,FALSE)</f>
        <v>4302</v>
      </c>
      <c r="S693" s="25">
        <f>+VLOOKUP(A693,Hoja1!$D$3:$S$1124,14,FALSE)</f>
        <v>253</v>
      </c>
      <c r="T693" s="25">
        <f>+VLOOKUP(A693,Hoja1!$D$3:$S$1124,15,FALSE)</f>
        <v>0</v>
      </c>
      <c r="U693" s="25">
        <f>+VLOOKUP(A693,Hoja1!$D$3:$S$1124,16,FALSE)</f>
        <v>1231</v>
      </c>
      <c r="V693" s="25"/>
      <c r="W693" s="27">
        <f t="shared" si="3"/>
        <v>0</v>
      </c>
      <c r="X693" s="25"/>
      <c r="Y693" s="25"/>
      <c r="Z693" s="25"/>
      <c r="AA693" s="25"/>
      <c r="AB693" s="25"/>
    </row>
    <row r="694" spans="1:28" ht="13.15">
      <c r="A694" s="24">
        <v>50124</v>
      </c>
      <c r="B694" s="25" t="s">
        <v>794</v>
      </c>
      <c r="C694" s="25" t="s">
        <v>798</v>
      </c>
      <c r="D694" s="26">
        <v>6192</v>
      </c>
      <c r="E694" s="27">
        <f t="shared" si="0"/>
        <v>6081</v>
      </c>
      <c r="F694" s="25">
        <f>+VLOOKUP(A694,Hoja1!$D$3:$S$1124,3,FALSE)</f>
        <v>3940</v>
      </c>
      <c r="G694" s="25">
        <f>+VLOOKUP(A694,Hoja1!$D$3:$S$1124,4,FALSE)</f>
        <v>579</v>
      </c>
      <c r="H694" s="25">
        <f>+VLOOKUP(A694,Hoja1!$D$3:$S$1124,5,FALSE)</f>
        <v>981</v>
      </c>
      <c r="I694" s="25">
        <f>+VLOOKUP(A694,Hoja1!$D$3:$S$1124,6,FALSE)</f>
        <v>278</v>
      </c>
      <c r="J694" s="25">
        <f>+VLOOKUP(A694,Hoja1!$D$3:$S$1124,7,FALSE)</f>
        <v>303</v>
      </c>
      <c r="K694" s="27">
        <f t="shared" si="24"/>
        <v>5022</v>
      </c>
      <c r="L694" s="25">
        <f>+VLOOKUP(A694,Hoja1!$D$3:$S$1124,8,FALSE)</f>
        <v>3646</v>
      </c>
      <c r="M694" s="25">
        <f>+VLOOKUP(A694,Hoja1!$D$3:$S$1124,9,FALSE)</f>
        <v>1236</v>
      </c>
      <c r="N694" s="25">
        <f>+VLOOKUP(A694,Hoja1!$D$3:$S$1124,10,FALSE)</f>
        <v>12</v>
      </c>
      <c r="O694" s="25">
        <f>+VLOOKUP(A694,Hoja1!$D$3:$S$1124,11,FALSE)</f>
        <v>25</v>
      </c>
      <c r="P694" s="25">
        <f>+VLOOKUP(A694,Hoja1!$D$3:$S$1124,12,FALSE)</f>
        <v>103</v>
      </c>
      <c r="Q694" s="27">
        <f t="shared" si="25"/>
        <v>5040</v>
      </c>
      <c r="R694" s="28">
        <f>+VLOOKUP(A694,Hoja1!$D$3:$S$1124,13,FALSE)</f>
        <v>2695</v>
      </c>
      <c r="S694" s="25">
        <f>+VLOOKUP(A694,Hoja1!$D$3:$S$1124,14,FALSE)</f>
        <v>1401</v>
      </c>
      <c r="T694" s="25">
        <f>+VLOOKUP(A694,Hoja1!$D$3:$S$1124,15,FALSE)</f>
        <v>3</v>
      </c>
      <c r="U694" s="25">
        <f>+VLOOKUP(A694,Hoja1!$D$3:$S$1124,16,FALSE)</f>
        <v>941</v>
      </c>
      <c r="V694" s="25"/>
      <c r="W694" s="27">
        <f t="shared" si="3"/>
        <v>0</v>
      </c>
      <c r="X694" s="25"/>
      <c r="Y694" s="25"/>
      <c r="Z694" s="25"/>
      <c r="AA694" s="25"/>
      <c r="AB694" s="25"/>
    </row>
    <row r="695" spans="1:28" ht="13.15">
      <c r="A695" s="24">
        <v>50150</v>
      </c>
      <c r="B695" s="25" t="s">
        <v>794</v>
      </c>
      <c r="C695" s="25" t="s">
        <v>799</v>
      </c>
      <c r="D695" s="26">
        <v>15906</v>
      </c>
      <c r="E695" s="27">
        <f t="shared" si="0"/>
        <v>15570</v>
      </c>
      <c r="F695" s="25">
        <f>+VLOOKUP(A695,Hoja1!$D$3:$S$1124,3,FALSE)</f>
        <v>12101</v>
      </c>
      <c r="G695" s="25">
        <f>+VLOOKUP(A695,Hoja1!$D$3:$S$1124,4,FALSE)</f>
        <v>1998</v>
      </c>
      <c r="H695" s="25">
        <f>+VLOOKUP(A695,Hoja1!$D$3:$S$1124,5,FALSE)</f>
        <v>282</v>
      </c>
      <c r="I695" s="25">
        <f>+VLOOKUP(A695,Hoja1!$D$3:$S$1124,6,FALSE)</f>
        <v>827</v>
      </c>
      <c r="J695" s="25">
        <f>+VLOOKUP(A695,Hoja1!$D$3:$S$1124,7,FALSE)</f>
        <v>362</v>
      </c>
      <c r="K695" s="27">
        <f t="shared" si="24"/>
        <v>13402</v>
      </c>
      <c r="L695" s="25">
        <f>+VLOOKUP(A695,Hoja1!$D$3:$S$1124,8,FALSE)</f>
        <v>9171</v>
      </c>
      <c r="M695" s="25">
        <f>+VLOOKUP(A695,Hoja1!$D$3:$S$1124,9,FALSE)</f>
        <v>4177</v>
      </c>
      <c r="N695" s="25">
        <f>+VLOOKUP(A695,Hoja1!$D$3:$S$1124,10,FALSE)</f>
        <v>3</v>
      </c>
      <c r="O695" s="25">
        <f>+VLOOKUP(A695,Hoja1!$D$3:$S$1124,11,FALSE)</f>
        <v>28</v>
      </c>
      <c r="P695" s="25">
        <f>+VLOOKUP(A695,Hoja1!$D$3:$S$1124,12,FALSE)</f>
        <v>23</v>
      </c>
      <c r="Q695" s="27">
        <f t="shared" si="25"/>
        <v>13461</v>
      </c>
      <c r="R695" s="28">
        <f>+VLOOKUP(A695,Hoja1!$D$3:$S$1124,13,FALSE)</f>
        <v>7555</v>
      </c>
      <c r="S695" s="25">
        <f>+VLOOKUP(A695,Hoja1!$D$3:$S$1124,14,FALSE)</f>
        <v>2868</v>
      </c>
      <c r="T695" s="25">
        <f>+VLOOKUP(A695,Hoja1!$D$3:$S$1124,15,FALSE)</f>
        <v>11</v>
      </c>
      <c r="U695" s="25">
        <f>+VLOOKUP(A695,Hoja1!$D$3:$S$1124,16,FALSE)</f>
        <v>3027</v>
      </c>
      <c r="V695" s="25"/>
      <c r="W695" s="27">
        <f t="shared" si="3"/>
        <v>0</v>
      </c>
      <c r="X695" s="25"/>
      <c r="Y695" s="25"/>
      <c r="Z695" s="25"/>
      <c r="AA695" s="25"/>
      <c r="AB695" s="25"/>
    </row>
    <row r="696" spans="1:28" ht="13.15">
      <c r="A696" s="24">
        <v>50223</v>
      </c>
      <c r="B696" s="25" t="s">
        <v>794</v>
      </c>
      <c r="C696" s="25" t="s">
        <v>800</v>
      </c>
      <c r="D696" s="26">
        <v>7068</v>
      </c>
      <c r="E696" s="27">
        <f t="shared" si="0"/>
        <v>7497</v>
      </c>
      <c r="F696" s="25">
        <f>+VLOOKUP(A696,Hoja1!$D$3:$S$1124,3,FALSE)</f>
        <v>5428</v>
      </c>
      <c r="G696" s="25">
        <f>+VLOOKUP(A696,Hoja1!$D$3:$S$1124,4,FALSE)</f>
        <v>1128</v>
      </c>
      <c r="H696" s="25">
        <f>+VLOOKUP(A696,Hoja1!$D$3:$S$1124,5,FALSE)</f>
        <v>43</v>
      </c>
      <c r="I696" s="25">
        <f>+VLOOKUP(A696,Hoja1!$D$3:$S$1124,6,FALSE)</f>
        <v>583</v>
      </c>
      <c r="J696" s="25">
        <f>+VLOOKUP(A696,Hoja1!$D$3:$S$1124,7,FALSE)</f>
        <v>315</v>
      </c>
      <c r="K696" s="27">
        <f t="shared" si="24"/>
        <v>6129</v>
      </c>
      <c r="L696" s="25">
        <f>+VLOOKUP(A696,Hoja1!$D$3:$S$1124,8,FALSE)</f>
        <v>4332</v>
      </c>
      <c r="M696" s="25">
        <f>+VLOOKUP(A696,Hoja1!$D$3:$S$1124,9,FALSE)</f>
        <v>1631</v>
      </c>
      <c r="N696" s="25">
        <f>+VLOOKUP(A696,Hoja1!$D$3:$S$1124,10,FALSE)</f>
        <v>45</v>
      </c>
      <c r="O696" s="25">
        <f>+VLOOKUP(A696,Hoja1!$D$3:$S$1124,11,FALSE)</f>
        <v>51</v>
      </c>
      <c r="P696" s="25">
        <f>+VLOOKUP(A696,Hoja1!$D$3:$S$1124,12,FALSE)</f>
        <v>70</v>
      </c>
      <c r="Q696" s="27">
        <f t="shared" si="25"/>
        <v>6240</v>
      </c>
      <c r="R696" s="28">
        <f>+VLOOKUP(A696,Hoja1!$D$3:$S$1124,13,FALSE)</f>
        <v>4885</v>
      </c>
      <c r="S696" s="25">
        <f>+VLOOKUP(A696,Hoja1!$D$3:$S$1124,14,FALSE)</f>
        <v>72</v>
      </c>
      <c r="T696" s="25">
        <f>+VLOOKUP(A696,Hoja1!$D$3:$S$1124,15,FALSE)</f>
        <v>1</v>
      </c>
      <c r="U696" s="25">
        <f>+VLOOKUP(A696,Hoja1!$D$3:$S$1124,16,FALSE)</f>
        <v>1282</v>
      </c>
      <c r="V696" s="25"/>
      <c r="W696" s="27">
        <f t="shared" si="3"/>
        <v>0</v>
      </c>
      <c r="X696" s="25"/>
      <c r="Y696" s="25"/>
      <c r="Z696" s="25"/>
      <c r="AA696" s="25"/>
      <c r="AB696" s="25"/>
    </row>
    <row r="697" spans="1:28" ht="13.15">
      <c r="A697" s="24">
        <v>50226</v>
      </c>
      <c r="B697" s="25" t="s">
        <v>794</v>
      </c>
      <c r="C697" s="25" t="s">
        <v>801</v>
      </c>
      <c r="D697" s="26">
        <v>23195</v>
      </c>
      <c r="E697" s="27">
        <f t="shared" si="0"/>
        <v>22790</v>
      </c>
      <c r="F697" s="25">
        <f>+VLOOKUP(A697,Hoja1!$D$3:$S$1124,3,FALSE)</f>
        <v>16428</v>
      </c>
      <c r="G697" s="25">
        <f>+VLOOKUP(A697,Hoja1!$D$3:$S$1124,4,FALSE)</f>
        <v>1957</v>
      </c>
      <c r="H697" s="25">
        <f>+VLOOKUP(A697,Hoja1!$D$3:$S$1124,5,FALSE)</f>
        <v>897</v>
      </c>
      <c r="I697" s="25">
        <f>+VLOOKUP(A697,Hoja1!$D$3:$S$1124,6,FALSE)</f>
        <v>3152</v>
      </c>
      <c r="J697" s="25">
        <f>+VLOOKUP(A697,Hoja1!$D$3:$S$1124,7,FALSE)</f>
        <v>356</v>
      </c>
      <c r="K697" s="27">
        <f t="shared" si="24"/>
        <v>20838</v>
      </c>
      <c r="L697" s="25">
        <f>+VLOOKUP(A697,Hoja1!$D$3:$S$1124,8,FALSE)</f>
        <v>16554</v>
      </c>
      <c r="M697" s="25">
        <f>+VLOOKUP(A697,Hoja1!$D$3:$S$1124,9,FALSE)</f>
        <v>4013</v>
      </c>
      <c r="N697" s="25">
        <f>+VLOOKUP(A697,Hoja1!$D$3:$S$1124,10,FALSE)</f>
        <v>135</v>
      </c>
      <c r="O697" s="25">
        <f>+VLOOKUP(A697,Hoja1!$D$3:$S$1124,11,FALSE)</f>
        <v>76</v>
      </c>
      <c r="P697" s="25">
        <f>+VLOOKUP(A697,Hoja1!$D$3:$S$1124,12,FALSE)</f>
        <v>60</v>
      </c>
      <c r="Q697" s="27">
        <f t="shared" si="25"/>
        <v>20960</v>
      </c>
      <c r="R697" s="28">
        <f>+VLOOKUP(A697,Hoja1!$D$3:$S$1124,13,FALSE)</f>
        <v>13905</v>
      </c>
      <c r="S697" s="25">
        <f>+VLOOKUP(A697,Hoja1!$D$3:$S$1124,14,FALSE)</f>
        <v>2336</v>
      </c>
      <c r="T697" s="25">
        <f>+VLOOKUP(A697,Hoja1!$D$3:$S$1124,15,FALSE)</f>
        <v>16</v>
      </c>
      <c r="U697" s="25">
        <f>+VLOOKUP(A697,Hoja1!$D$3:$S$1124,16,FALSE)</f>
        <v>4703</v>
      </c>
      <c r="V697" s="25"/>
      <c r="W697" s="27">
        <f t="shared" si="3"/>
        <v>0</v>
      </c>
      <c r="X697" s="25"/>
      <c r="Y697" s="25"/>
      <c r="Z697" s="25"/>
      <c r="AA697" s="25"/>
      <c r="AB697" s="25"/>
    </row>
    <row r="698" spans="1:28" ht="13.15">
      <c r="A698" s="24">
        <v>50245</v>
      </c>
      <c r="B698" s="25" t="s">
        <v>794</v>
      </c>
      <c r="C698" s="25" t="s">
        <v>802</v>
      </c>
      <c r="D698" s="26">
        <v>1652</v>
      </c>
      <c r="E698" s="27">
        <f t="shared" si="0"/>
        <v>1692</v>
      </c>
      <c r="F698" s="25">
        <f>+VLOOKUP(A698,Hoja1!$D$3:$S$1124,3,FALSE)</f>
        <v>997</v>
      </c>
      <c r="G698" s="25">
        <f>+VLOOKUP(A698,Hoja1!$D$3:$S$1124,4,FALSE)</f>
        <v>299</v>
      </c>
      <c r="H698" s="25">
        <f>+VLOOKUP(A698,Hoja1!$D$3:$S$1124,5,FALSE)</f>
        <v>3</v>
      </c>
      <c r="I698" s="25">
        <f>+VLOOKUP(A698,Hoja1!$D$3:$S$1124,6,FALSE)</f>
        <v>370</v>
      </c>
      <c r="J698" s="25">
        <f>+VLOOKUP(A698,Hoja1!$D$3:$S$1124,7,FALSE)</f>
        <v>23</v>
      </c>
      <c r="K698" s="27">
        <f t="shared" si="24"/>
        <v>1357</v>
      </c>
      <c r="L698" s="25">
        <f>+VLOOKUP(A698,Hoja1!$D$3:$S$1124,8,FALSE)</f>
        <v>648</v>
      </c>
      <c r="M698" s="25">
        <f>+VLOOKUP(A698,Hoja1!$D$3:$S$1124,9,FALSE)</f>
        <v>678</v>
      </c>
      <c r="N698" s="25">
        <f>+VLOOKUP(A698,Hoja1!$D$3:$S$1124,10,FALSE)</f>
        <v>10</v>
      </c>
      <c r="O698" s="25">
        <f>+VLOOKUP(A698,Hoja1!$D$3:$S$1124,11,FALSE)</f>
        <v>19</v>
      </c>
      <c r="P698" s="25">
        <f>+VLOOKUP(A698,Hoja1!$D$3:$S$1124,12,FALSE)</f>
        <v>2</v>
      </c>
      <c r="Q698" s="27">
        <f t="shared" si="25"/>
        <v>1379</v>
      </c>
      <c r="R698" s="28">
        <f>+VLOOKUP(A698,Hoja1!$D$3:$S$1124,13,FALSE)</f>
        <v>5</v>
      </c>
      <c r="S698" s="25">
        <f>+VLOOKUP(A698,Hoja1!$D$3:$S$1124,14,FALSE)</f>
        <v>679</v>
      </c>
      <c r="T698" s="25">
        <f>+VLOOKUP(A698,Hoja1!$D$3:$S$1124,15,FALSE)</f>
        <v>0</v>
      </c>
      <c r="U698" s="25">
        <f>+VLOOKUP(A698,Hoja1!$D$3:$S$1124,16,FALSE)</f>
        <v>695</v>
      </c>
      <c r="V698" s="25"/>
      <c r="W698" s="27">
        <f t="shared" si="3"/>
        <v>0</v>
      </c>
      <c r="X698" s="25"/>
      <c r="Y698" s="25"/>
      <c r="Z698" s="25"/>
      <c r="AA698" s="25"/>
      <c r="AB698" s="25"/>
    </row>
    <row r="699" spans="1:28" ht="13.15">
      <c r="A699" s="24">
        <v>50251</v>
      </c>
      <c r="B699" s="25" t="s">
        <v>794</v>
      </c>
      <c r="C699" s="25" t="s">
        <v>803</v>
      </c>
      <c r="D699" s="26">
        <v>7408</v>
      </c>
      <c r="E699" s="27">
        <f t="shared" si="0"/>
        <v>8183</v>
      </c>
      <c r="F699" s="25">
        <f>+VLOOKUP(A699,Hoja1!$D$3:$S$1124,3,FALSE)</f>
        <v>4692</v>
      </c>
      <c r="G699" s="25">
        <f>+VLOOKUP(A699,Hoja1!$D$3:$S$1124,4,FALSE)</f>
        <v>717</v>
      </c>
      <c r="H699" s="25">
        <f>+VLOOKUP(A699,Hoja1!$D$3:$S$1124,5,FALSE)</f>
        <v>1165</v>
      </c>
      <c r="I699" s="25">
        <f>+VLOOKUP(A699,Hoja1!$D$3:$S$1124,6,FALSE)</f>
        <v>1388</v>
      </c>
      <c r="J699" s="25">
        <f>+VLOOKUP(A699,Hoja1!$D$3:$S$1124,7,FALSE)</f>
        <v>221</v>
      </c>
      <c r="K699" s="27">
        <f t="shared" si="24"/>
        <v>7204</v>
      </c>
      <c r="L699" s="25">
        <f>+VLOOKUP(A699,Hoja1!$D$3:$S$1124,8,FALSE)</f>
        <v>3828</v>
      </c>
      <c r="M699" s="25">
        <f>+VLOOKUP(A699,Hoja1!$D$3:$S$1124,9,FALSE)</f>
        <v>2925</v>
      </c>
      <c r="N699" s="25">
        <f>+VLOOKUP(A699,Hoja1!$D$3:$S$1124,10,FALSE)</f>
        <v>38</v>
      </c>
      <c r="O699" s="25">
        <f>+VLOOKUP(A699,Hoja1!$D$3:$S$1124,11,FALSE)</f>
        <v>27</v>
      </c>
      <c r="P699" s="25">
        <f>+VLOOKUP(A699,Hoja1!$D$3:$S$1124,12,FALSE)</f>
        <v>386</v>
      </c>
      <c r="Q699" s="27">
        <f t="shared" si="25"/>
        <v>7223</v>
      </c>
      <c r="R699" s="28">
        <f>+VLOOKUP(A699,Hoja1!$D$3:$S$1124,13,FALSE)</f>
        <v>2773</v>
      </c>
      <c r="S699" s="25">
        <f>+VLOOKUP(A699,Hoja1!$D$3:$S$1124,14,FALSE)</f>
        <v>1147</v>
      </c>
      <c r="T699" s="25">
        <f>+VLOOKUP(A699,Hoja1!$D$3:$S$1124,15,FALSE)</f>
        <v>0</v>
      </c>
      <c r="U699" s="25">
        <f>+VLOOKUP(A699,Hoja1!$D$3:$S$1124,16,FALSE)</f>
        <v>3303</v>
      </c>
      <c r="V699" s="25"/>
      <c r="W699" s="27">
        <f t="shared" si="3"/>
        <v>0</v>
      </c>
      <c r="X699" s="25"/>
      <c r="Y699" s="25"/>
      <c r="Z699" s="25"/>
      <c r="AA699" s="25"/>
      <c r="AB699" s="25"/>
    </row>
    <row r="700" spans="1:28" ht="13.15">
      <c r="A700" s="24">
        <v>50270</v>
      </c>
      <c r="B700" s="25" t="s">
        <v>794</v>
      </c>
      <c r="C700" s="25" t="s">
        <v>804</v>
      </c>
      <c r="D700" s="26">
        <v>3971</v>
      </c>
      <c r="E700" s="27">
        <f t="shared" si="0"/>
        <v>5023</v>
      </c>
      <c r="F700" s="25">
        <f>+VLOOKUP(A700,Hoja1!$D$3:$S$1124,3,FALSE)</f>
        <v>3085</v>
      </c>
      <c r="G700" s="25">
        <f>+VLOOKUP(A700,Hoja1!$D$3:$S$1124,4,FALSE)</f>
        <v>1557</v>
      </c>
      <c r="H700" s="25">
        <f>+VLOOKUP(A700,Hoja1!$D$3:$S$1124,5,FALSE)</f>
        <v>16</v>
      </c>
      <c r="I700" s="25">
        <f>+VLOOKUP(A700,Hoja1!$D$3:$S$1124,6,FALSE)</f>
        <v>332</v>
      </c>
      <c r="J700" s="25">
        <f>+VLOOKUP(A700,Hoja1!$D$3:$S$1124,7,FALSE)</f>
        <v>33</v>
      </c>
      <c r="K700" s="27">
        <f t="shared" si="24"/>
        <v>3589</v>
      </c>
      <c r="L700" s="25">
        <f>+VLOOKUP(A700,Hoja1!$D$3:$S$1124,8,FALSE)</f>
        <v>2016</v>
      </c>
      <c r="M700" s="25">
        <f>+VLOOKUP(A700,Hoja1!$D$3:$S$1124,9,FALSE)</f>
        <v>1466</v>
      </c>
      <c r="N700" s="25">
        <f>+VLOOKUP(A700,Hoja1!$D$3:$S$1124,10,FALSE)</f>
        <v>27</v>
      </c>
      <c r="O700" s="25">
        <f>+VLOOKUP(A700,Hoja1!$D$3:$S$1124,11,FALSE)</f>
        <v>31</v>
      </c>
      <c r="P700" s="25">
        <f>+VLOOKUP(A700,Hoja1!$D$3:$S$1124,12,FALSE)</f>
        <v>49</v>
      </c>
      <c r="Q700" s="27">
        <f t="shared" si="25"/>
        <v>3600</v>
      </c>
      <c r="R700" s="28">
        <f>+VLOOKUP(A700,Hoja1!$D$3:$S$1124,13,FALSE)</f>
        <v>2025</v>
      </c>
      <c r="S700" s="25">
        <f>+VLOOKUP(A700,Hoja1!$D$3:$S$1124,14,FALSE)</f>
        <v>25</v>
      </c>
      <c r="T700" s="25">
        <f>+VLOOKUP(A700,Hoja1!$D$3:$S$1124,15,FALSE)</f>
        <v>1</v>
      </c>
      <c r="U700" s="25">
        <f>+VLOOKUP(A700,Hoja1!$D$3:$S$1124,16,FALSE)</f>
        <v>1549</v>
      </c>
      <c r="V700" s="25"/>
      <c r="W700" s="27">
        <f t="shared" si="3"/>
        <v>0</v>
      </c>
      <c r="X700" s="25"/>
      <c r="Y700" s="25"/>
      <c r="Z700" s="25"/>
      <c r="AA700" s="25"/>
      <c r="AB700" s="25"/>
    </row>
    <row r="701" spans="1:28" ht="13.15">
      <c r="A701" s="24">
        <v>50287</v>
      </c>
      <c r="B701" s="25" t="s">
        <v>794</v>
      </c>
      <c r="C701" s="25" t="s">
        <v>805</v>
      </c>
      <c r="D701" s="26">
        <v>12388</v>
      </c>
      <c r="E701" s="27">
        <f t="shared" si="0"/>
        <v>11982</v>
      </c>
      <c r="F701" s="25">
        <f>+VLOOKUP(A701,Hoja1!$D$3:$S$1124,3,FALSE)</f>
        <v>6511</v>
      </c>
      <c r="G701" s="25">
        <f>+VLOOKUP(A701,Hoja1!$D$3:$S$1124,4,FALSE)</f>
        <v>212</v>
      </c>
      <c r="H701" s="25">
        <f>+VLOOKUP(A701,Hoja1!$D$3:$S$1124,5,FALSE)</f>
        <v>3591</v>
      </c>
      <c r="I701" s="25">
        <f>+VLOOKUP(A701,Hoja1!$D$3:$S$1124,6,FALSE)</f>
        <v>1385</v>
      </c>
      <c r="J701" s="25">
        <f>+VLOOKUP(A701,Hoja1!$D$3:$S$1124,7,FALSE)</f>
        <v>283</v>
      </c>
      <c r="K701" s="27">
        <f t="shared" si="24"/>
        <v>11469</v>
      </c>
      <c r="L701" s="25">
        <f>+VLOOKUP(A701,Hoja1!$D$3:$S$1124,8,FALSE)</f>
        <v>8043</v>
      </c>
      <c r="M701" s="25">
        <f>+VLOOKUP(A701,Hoja1!$D$3:$S$1124,9,FALSE)</f>
        <v>2828</v>
      </c>
      <c r="N701" s="25">
        <f>+VLOOKUP(A701,Hoja1!$D$3:$S$1124,10,FALSE)</f>
        <v>139</v>
      </c>
      <c r="O701" s="25">
        <f>+VLOOKUP(A701,Hoja1!$D$3:$S$1124,11,FALSE)</f>
        <v>113</v>
      </c>
      <c r="P701" s="25">
        <f>+VLOOKUP(A701,Hoja1!$D$3:$S$1124,12,FALSE)</f>
        <v>346</v>
      </c>
      <c r="Q701" s="27">
        <f t="shared" si="25"/>
        <v>11517</v>
      </c>
      <c r="R701" s="28">
        <f>+VLOOKUP(A701,Hoja1!$D$3:$S$1124,13,FALSE)</f>
        <v>6538</v>
      </c>
      <c r="S701" s="25">
        <f>+VLOOKUP(A701,Hoja1!$D$3:$S$1124,14,FALSE)</f>
        <v>1574</v>
      </c>
      <c r="T701" s="25">
        <f>+VLOOKUP(A701,Hoja1!$D$3:$S$1124,15,FALSE)</f>
        <v>8</v>
      </c>
      <c r="U701" s="25">
        <f>+VLOOKUP(A701,Hoja1!$D$3:$S$1124,16,FALSE)</f>
        <v>3397</v>
      </c>
      <c r="V701" s="25"/>
      <c r="W701" s="27">
        <f t="shared" si="3"/>
        <v>0</v>
      </c>
      <c r="X701" s="25"/>
      <c r="Y701" s="25"/>
      <c r="Z701" s="25"/>
      <c r="AA701" s="25"/>
      <c r="AB701" s="25"/>
    </row>
    <row r="702" spans="1:28" ht="13.15">
      <c r="A702" s="24">
        <v>50313</v>
      </c>
      <c r="B702" s="25" t="s">
        <v>794</v>
      </c>
      <c r="C702" s="25" t="s">
        <v>177</v>
      </c>
      <c r="D702" s="26">
        <v>70577</v>
      </c>
      <c r="E702" s="27">
        <f t="shared" si="0"/>
        <v>80711</v>
      </c>
      <c r="F702" s="25">
        <f>+VLOOKUP(A702,Hoja1!$D$3:$S$1124,3,FALSE)</f>
        <v>34070</v>
      </c>
      <c r="G702" s="25">
        <f>+VLOOKUP(A702,Hoja1!$D$3:$S$1124,4,FALSE)</f>
        <v>1735</v>
      </c>
      <c r="H702" s="25">
        <f>+VLOOKUP(A702,Hoja1!$D$3:$S$1124,5,FALSE)</f>
        <v>35432</v>
      </c>
      <c r="I702" s="25">
        <f>+VLOOKUP(A702,Hoja1!$D$3:$S$1124,6,FALSE)</f>
        <v>7221</v>
      </c>
      <c r="J702" s="25">
        <f>+VLOOKUP(A702,Hoja1!$D$3:$S$1124,7,FALSE)</f>
        <v>2253</v>
      </c>
      <c r="K702" s="27">
        <f t="shared" si="24"/>
        <v>63388</v>
      </c>
      <c r="L702" s="25">
        <f>+VLOOKUP(A702,Hoja1!$D$3:$S$1124,8,FALSE)</f>
        <v>51689</v>
      </c>
      <c r="M702" s="25">
        <f>+VLOOKUP(A702,Hoja1!$D$3:$S$1124,9,FALSE)</f>
        <v>10141</v>
      </c>
      <c r="N702" s="25">
        <f>+VLOOKUP(A702,Hoja1!$D$3:$S$1124,10,FALSE)</f>
        <v>254</v>
      </c>
      <c r="O702" s="25">
        <f>+VLOOKUP(A702,Hoja1!$D$3:$S$1124,11,FALSE)</f>
        <v>326</v>
      </c>
      <c r="P702" s="25">
        <f>+VLOOKUP(A702,Hoja1!$D$3:$S$1124,12,FALSE)</f>
        <v>978</v>
      </c>
      <c r="Q702" s="27">
        <f t="shared" si="25"/>
        <v>63653</v>
      </c>
      <c r="R702" s="28">
        <f>+VLOOKUP(A702,Hoja1!$D$3:$S$1124,13,FALSE)</f>
        <v>49547</v>
      </c>
      <c r="S702" s="25">
        <f>+VLOOKUP(A702,Hoja1!$D$3:$S$1124,14,FALSE)</f>
        <v>3757</v>
      </c>
      <c r="T702" s="25">
        <f>+VLOOKUP(A702,Hoja1!$D$3:$S$1124,15,FALSE)</f>
        <v>20</v>
      </c>
      <c r="U702" s="25">
        <f>+VLOOKUP(A702,Hoja1!$D$3:$S$1124,16,FALSE)</f>
        <v>10329</v>
      </c>
      <c r="V702" s="25"/>
      <c r="W702" s="27">
        <f t="shared" si="3"/>
        <v>0</v>
      </c>
      <c r="X702" s="25"/>
      <c r="Y702" s="25"/>
      <c r="Z702" s="25"/>
      <c r="AA702" s="25"/>
      <c r="AB702" s="25"/>
    </row>
    <row r="703" spans="1:28" ht="13.15">
      <c r="A703" s="24">
        <v>50318</v>
      </c>
      <c r="B703" s="25" t="s">
        <v>794</v>
      </c>
      <c r="C703" s="25" t="s">
        <v>777</v>
      </c>
      <c r="D703" s="26">
        <v>14462</v>
      </c>
      <c r="E703" s="27">
        <f t="shared" si="0"/>
        <v>18295</v>
      </c>
      <c r="F703" s="25">
        <f>+VLOOKUP(A703,Hoja1!$D$3:$S$1124,3,FALSE)</f>
        <v>13227</v>
      </c>
      <c r="G703" s="25">
        <f>+VLOOKUP(A703,Hoja1!$D$3:$S$1124,4,FALSE)</f>
        <v>4167</v>
      </c>
      <c r="H703" s="25">
        <f>+VLOOKUP(A703,Hoja1!$D$3:$S$1124,5,FALSE)</f>
        <v>149</v>
      </c>
      <c r="I703" s="25">
        <f>+VLOOKUP(A703,Hoja1!$D$3:$S$1124,6,FALSE)</f>
        <v>362</v>
      </c>
      <c r="J703" s="25">
        <f>+VLOOKUP(A703,Hoja1!$D$3:$S$1124,7,FALSE)</f>
        <v>390</v>
      </c>
      <c r="K703" s="27">
        <f t="shared" si="24"/>
        <v>13676</v>
      </c>
      <c r="L703" s="25">
        <f>+VLOOKUP(A703,Hoja1!$D$3:$S$1124,8,FALSE)</f>
        <v>8956</v>
      </c>
      <c r="M703" s="25">
        <f>+VLOOKUP(A703,Hoja1!$D$3:$S$1124,9,FALSE)</f>
        <v>4636</v>
      </c>
      <c r="N703" s="25">
        <f>+VLOOKUP(A703,Hoja1!$D$3:$S$1124,10,FALSE)</f>
        <v>9</v>
      </c>
      <c r="O703" s="25">
        <f>+VLOOKUP(A703,Hoja1!$D$3:$S$1124,11,FALSE)</f>
        <v>32</v>
      </c>
      <c r="P703" s="25">
        <f>+VLOOKUP(A703,Hoja1!$D$3:$S$1124,12,FALSE)</f>
        <v>43</v>
      </c>
      <c r="Q703" s="27">
        <f t="shared" si="25"/>
        <v>13764</v>
      </c>
      <c r="R703" s="28">
        <f>+VLOOKUP(A703,Hoja1!$D$3:$S$1124,13,FALSE)</f>
        <v>9157</v>
      </c>
      <c r="S703" s="25">
        <f>+VLOOKUP(A703,Hoja1!$D$3:$S$1124,14,FALSE)</f>
        <v>1641</v>
      </c>
      <c r="T703" s="25">
        <f>+VLOOKUP(A703,Hoja1!$D$3:$S$1124,15,FALSE)</f>
        <v>13</v>
      </c>
      <c r="U703" s="25">
        <f>+VLOOKUP(A703,Hoja1!$D$3:$S$1124,16,FALSE)</f>
        <v>2953</v>
      </c>
      <c r="V703" s="25"/>
      <c r="W703" s="27">
        <f t="shared" si="3"/>
        <v>0</v>
      </c>
      <c r="X703" s="25"/>
      <c r="Y703" s="25"/>
      <c r="Z703" s="25"/>
      <c r="AA703" s="25"/>
      <c r="AB703" s="25"/>
    </row>
    <row r="704" spans="1:28" ht="13.15">
      <c r="A704" s="24">
        <v>50325</v>
      </c>
      <c r="B704" s="25" t="s">
        <v>794</v>
      </c>
      <c r="C704" s="25" t="s">
        <v>806</v>
      </c>
      <c r="D704" s="26">
        <v>7156</v>
      </c>
      <c r="E704" s="27">
        <f t="shared" si="0"/>
        <v>5503</v>
      </c>
      <c r="F704" s="25">
        <f>+VLOOKUP(A704,Hoja1!$D$3:$S$1124,3,FALSE)</f>
        <v>2072</v>
      </c>
      <c r="G704" s="25">
        <f>+VLOOKUP(A704,Hoja1!$D$3:$S$1124,4,FALSE)</f>
        <v>186</v>
      </c>
      <c r="H704" s="25">
        <f>+VLOOKUP(A704,Hoja1!$D$3:$S$1124,5,FALSE)</f>
        <v>504</v>
      </c>
      <c r="I704" s="25">
        <f>+VLOOKUP(A704,Hoja1!$D$3:$S$1124,6,FALSE)</f>
        <v>2379</v>
      </c>
      <c r="J704" s="25">
        <f>+VLOOKUP(A704,Hoja1!$D$3:$S$1124,7,FALSE)</f>
        <v>362</v>
      </c>
      <c r="K704" s="27">
        <f t="shared" si="24"/>
        <v>5456</v>
      </c>
      <c r="L704" s="25">
        <f>+VLOOKUP(A704,Hoja1!$D$3:$S$1124,8,FALSE)</f>
        <v>1691</v>
      </c>
      <c r="M704" s="25">
        <f>+VLOOKUP(A704,Hoja1!$D$3:$S$1124,9,FALSE)</f>
        <v>1361</v>
      </c>
      <c r="N704" s="25">
        <f>+VLOOKUP(A704,Hoja1!$D$3:$S$1124,10,FALSE)</f>
        <v>183</v>
      </c>
      <c r="O704" s="25">
        <f>+VLOOKUP(A704,Hoja1!$D$3:$S$1124,11,FALSE)</f>
        <v>220</v>
      </c>
      <c r="P704" s="25">
        <f>+VLOOKUP(A704,Hoja1!$D$3:$S$1124,12,FALSE)</f>
        <v>2001</v>
      </c>
      <c r="Q704" s="27">
        <f t="shared" si="25"/>
        <v>5753</v>
      </c>
      <c r="R704" s="28">
        <f>+VLOOKUP(A704,Hoja1!$D$3:$S$1124,13,FALSE)</f>
        <v>1983</v>
      </c>
      <c r="S704" s="25">
        <f>+VLOOKUP(A704,Hoja1!$D$3:$S$1124,14,FALSE)</f>
        <v>50</v>
      </c>
      <c r="T704" s="25">
        <f>+VLOOKUP(A704,Hoja1!$D$3:$S$1124,15,FALSE)</f>
        <v>1</v>
      </c>
      <c r="U704" s="25">
        <f>+VLOOKUP(A704,Hoja1!$D$3:$S$1124,16,FALSE)</f>
        <v>3719</v>
      </c>
      <c r="V704" s="25"/>
      <c r="W704" s="27">
        <f t="shared" si="3"/>
        <v>0</v>
      </c>
      <c r="X704" s="25"/>
      <c r="Y704" s="25"/>
      <c r="Z704" s="25"/>
      <c r="AA704" s="25"/>
      <c r="AB704" s="25"/>
    </row>
    <row r="705" spans="1:28" ht="13.15">
      <c r="A705" s="24">
        <v>50330</v>
      </c>
      <c r="B705" s="25" t="s">
        <v>794</v>
      </c>
      <c r="C705" s="25" t="s">
        <v>807</v>
      </c>
      <c r="D705" s="26">
        <v>10430</v>
      </c>
      <c r="E705" s="27">
        <f t="shared" si="0"/>
        <v>11000</v>
      </c>
      <c r="F705" s="25">
        <f>+VLOOKUP(A705,Hoja1!$D$3:$S$1124,3,FALSE)</f>
        <v>5725</v>
      </c>
      <c r="G705" s="25">
        <f>+VLOOKUP(A705,Hoja1!$D$3:$S$1124,4,FALSE)</f>
        <v>2081</v>
      </c>
      <c r="H705" s="25">
        <f>+VLOOKUP(A705,Hoja1!$D$3:$S$1124,5,FALSE)</f>
        <v>128</v>
      </c>
      <c r="I705" s="25">
        <f>+VLOOKUP(A705,Hoja1!$D$3:$S$1124,6,FALSE)</f>
        <v>3022</v>
      </c>
      <c r="J705" s="25">
        <f>+VLOOKUP(A705,Hoja1!$D$3:$S$1124,7,FALSE)</f>
        <v>44</v>
      </c>
      <c r="K705" s="27">
        <f t="shared" si="24"/>
        <v>9586</v>
      </c>
      <c r="L705" s="25">
        <f>+VLOOKUP(A705,Hoja1!$D$3:$S$1124,8,FALSE)</f>
        <v>4529</v>
      </c>
      <c r="M705" s="25">
        <f>+VLOOKUP(A705,Hoja1!$D$3:$S$1124,9,FALSE)</f>
        <v>3957</v>
      </c>
      <c r="N705" s="25">
        <f>+VLOOKUP(A705,Hoja1!$D$3:$S$1124,10,FALSE)</f>
        <v>158</v>
      </c>
      <c r="O705" s="25">
        <f>+VLOOKUP(A705,Hoja1!$D$3:$S$1124,11,FALSE)</f>
        <v>97</v>
      </c>
      <c r="P705" s="25">
        <f>+VLOOKUP(A705,Hoja1!$D$3:$S$1124,12,FALSE)</f>
        <v>845</v>
      </c>
      <c r="Q705" s="27">
        <f t="shared" si="25"/>
        <v>9606</v>
      </c>
      <c r="R705" s="28">
        <f>+VLOOKUP(A705,Hoja1!$D$3:$S$1124,13,FALSE)</f>
        <v>2062</v>
      </c>
      <c r="S705" s="25">
        <f>+VLOOKUP(A705,Hoja1!$D$3:$S$1124,14,FALSE)</f>
        <v>2433</v>
      </c>
      <c r="T705" s="25">
        <f>+VLOOKUP(A705,Hoja1!$D$3:$S$1124,15,FALSE)</f>
        <v>6</v>
      </c>
      <c r="U705" s="25">
        <f>+VLOOKUP(A705,Hoja1!$D$3:$S$1124,16,FALSE)</f>
        <v>5105</v>
      </c>
      <c r="V705" s="25"/>
      <c r="W705" s="27">
        <f t="shared" si="3"/>
        <v>0</v>
      </c>
      <c r="X705" s="25"/>
      <c r="Y705" s="25"/>
      <c r="Z705" s="25"/>
      <c r="AA705" s="25"/>
      <c r="AB705" s="25"/>
    </row>
    <row r="706" spans="1:28" ht="13.15">
      <c r="A706" s="24">
        <v>50350</v>
      </c>
      <c r="B706" s="25" t="s">
        <v>794</v>
      </c>
      <c r="C706" s="25" t="s">
        <v>808</v>
      </c>
      <c r="D706" s="26">
        <v>28052</v>
      </c>
      <c r="E706" s="27">
        <f t="shared" si="0"/>
        <v>23733</v>
      </c>
      <c r="F706" s="25">
        <f>+VLOOKUP(A706,Hoja1!$D$3:$S$1124,3,FALSE)</f>
        <v>3721</v>
      </c>
      <c r="G706" s="25">
        <f>+VLOOKUP(A706,Hoja1!$D$3:$S$1124,4,FALSE)</f>
        <v>545</v>
      </c>
      <c r="H706" s="25">
        <f>+VLOOKUP(A706,Hoja1!$D$3:$S$1124,5,FALSE)</f>
        <v>3343</v>
      </c>
      <c r="I706" s="25">
        <f>+VLOOKUP(A706,Hoja1!$D$3:$S$1124,6,FALSE)</f>
        <v>15662</v>
      </c>
      <c r="J706" s="25">
        <f>+VLOOKUP(A706,Hoja1!$D$3:$S$1124,7,FALSE)</f>
        <v>462</v>
      </c>
      <c r="K706" s="27">
        <f t="shared" si="24"/>
        <v>22918</v>
      </c>
      <c r="L706" s="25">
        <f>+VLOOKUP(A706,Hoja1!$D$3:$S$1124,8,FALSE)</f>
        <v>4702</v>
      </c>
      <c r="M706" s="25">
        <f>+VLOOKUP(A706,Hoja1!$D$3:$S$1124,9,FALSE)</f>
        <v>11373</v>
      </c>
      <c r="N706" s="25">
        <f>+VLOOKUP(A706,Hoja1!$D$3:$S$1124,10,FALSE)</f>
        <v>122</v>
      </c>
      <c r="O706" s="25">
        <f>+VLOOKUP(A706,Hoja1!$D$3:$S$1124,11,FALSE)</f>
        <v>892</v>
      </c>
      <c r="P706" s="25">
        <f>+VLOOKUP(A706,Hoja1!$D$3:$S$1124,12,FALSE)</f>
        <v>5829</v>
      </c>
      <c r="Q706" s="27">
        <f t="shared" si="25"/>
        <v>23067</v>
      </c>
      <c r="R706" s="28">
        <f>+VLOOKUP(A706,Hoja1!$D$3:$S$1124,13,FALSE)</f>
        <v>5079</v>
      </c>
      <c r="S706" s="25">
        <f>+VLOOKUP(A706,Hoja1!$D$3:$S$1124,14,FALSE)</f>
        <v>150</v>
      </c>
      <c r="T706" s="25">
        <f>+VLOOKUP(A706,Hoja1!$D$3:$S$1124,15,FALSE)</f>
        <v>2</v>
      </c>
      <c r="U706" s="25">
        <f>+VLOOKUP(A706,Hoja1!$D$3:$S$1124,16,FALSE)</f>
        <v>17836</v>
      </c>
      <c r="V706" s="25"/>
      <c r="W706" s="27">
        <f t="shared" si="3"/>
        <v>0</v>
      </c>
      <c r="X706" s="25"/>
      <c r="Y706" s="25"/>
      <c r="Z706" s="25"/>
      <c r="AA706" s="25"/>
      <c r="AB706" s="25"/>
    </row>
    <row r="707" spans="1:28" ht="13.15">
      <c r="A707" s="24">
        <v>50370</v>
      </c>
      <c r="B707" s="25" t="s">
        <v>794</v>
      </c>
      <c r="C707" s="25" t="s">
        <v>809</v>
      </c>
      <c r="D707" s="26">
        <v>9482</v>
      </c>
      <c r="E707" s="27">
        <f t="shared" si="0"/>
        <v>7777</v>
      </c>
      <c r="F707" s="25">
        <f>+VLOOKUP(A707,Hoja1!$D$3:$S$1124,3,FALSE)</f>
        <v>1676</v>
      </c>
      <c r="G707" s="25">
        <f>+VLOOKUP(A707,Hoja1!$D$3:$S$1124,4,FALSE)</f>
        <v>247</v>
      </c>
      <c r="H707" s="25">
        <f>+VLOOKUP(A707,Hoja1!$D$3:$S$1124,5,FALSE)</f>
        <v>1367</v>
      </c>
      <c r="I707" s="25">
        <f>+VLOOKUP(A707,Hoja1!$D$3:$S$1124,6,FALSE)</f>
        <v>4455</v>
      </c>
      <c r="J707" s="25">
        <f>+VLOOKUP(A707,Hoja1!$D$3:$S$1124,7,FALSE)</f>
        <v>32</v>
      </c>
      <c r="K707" s="27">
        <f t="shared" si="24"/>
        <v>7704</v>
      </c>
      <c r="L707" s="25">
        <f>+VLOOKUP(A707,Hoja1!$D$3:$S$1124,8,FALSE)</f>
        <v>2420</v>
      </c>
      <c r="M707" s="25">
        <f>+VLOOKUP(A707,Hoja1!$D$3:$S$1124,9,FALSE)</f>
        <v>2749</v>
      </c>
      <c r="N707" s="25">
        <f>+VLOOKUP(A707,Hoja1!$D$3:$S$1124,10,FALSE)</f>
        <v>35</v>
      </c>
      <c r="O707" s="25">
        <f>+VLOOKUP(A707,Hoja1!$D$3:$S$1124,11,FALSE)</f>
        <v>112</v>
      </c>
      <c r="P707" s="25">
        <f>+VLOOKUP(A707,Hoja1!$D$3:$S$1124,12,FALSE)</f>
        <v>2388</v>
      </c>
      <c r="Q707" s="27">
        <f t="shared" si="25"/>
        <v>7729</v>
      </c>
      <c r="R707" s="28">
        <f>+VLOOKUP(A707,Hoja1!$D$3:$S$1124,13,FALSE)</f>
        <v>2155</v>
      </c>
      <c r="S707" s="25">
        <f>+VLOOKUP(A707,Hoja1!$D$3:$S$1124,14,FALSE)</f>
        <v>27</v>
      </c>
      <c r="T707" s="25">
        <f>+VLOOKUP(A707,Hoja1!$D$3:$S$1124,15,FALSE)</f>
        <v>0</v>
      </c>
      <c r="U707" s="25">
        <f>+VLOOKUP(A707,Hoja1!$D$3:$S$1124,16,FALSE)</f>
        <v>5547</v>
      </c>
      <c r="V707" s="25"/>
      <c r="W707" s="27">
        <f t="shared" si="3"/>
        <v>0</v>
      </c>
      <c r="X707" s="25"/>
      <c r="Y707" s="25"/>
      <c r="Z707" s="25"/>
      <c r="AA707" s="25"/>
      <c r="AB707" s="25"/>
    </row>
    <row r="708" spans="1:28" ht="13.15">
      <c r="A708" s="24">
        <v>50400</v>
      </c>
      <c r="B708" s="25" t="s">
        <v>794</v>
      </c>
      <c r="C708" s="25" t="s">
        <v>810</v>
      </c>
      <c r="D708" s="26">
        <v>11162</v>
      </c>
      <c r="E708" s="27">
        <f t="shared" si="0"/>
        <v>12389</v>
      </c>
      <c r="F708" s="25">
        <f>+VLOOKUP(A708,Hoja1!$D$3:$S$1124,3,FALSE)</f>
        <v>7396</v>
      </c>
      <c r="G708" s="25">
        <f>+VLOOKUP(A708,Hoja1!$D$3:$S$1124,4,FALSE)</f>
        <v>1968</v>
      </c>
      <c r="H708" s="25">
        <f>+VLOOKUP(A708,Hoja1!$D$3:$S$1124,5,FALSE)</f>
        <v>280</v>
      </c>
      <c r="I708" s="25">
        <f>+VLOOKUP(A708,Hoja1!$D$3:$S$1124,6,FALSE)</f>
        <v>2645</v>
      </c>
      <c r="J708" s="25">
        <f>+VLOOKUP(A708,Hoja1!$D$3:$S$1124,7,FALSE)</f>
        <v>100</v>
      </c>
      <c r="K708" s="27">
        <f t="shared" si="24"/>
        <v>10417</v>
      </c>
      <c r="L708" s="25">
        <f>+VLOOKUP(A708,Hoja1!$D$3:$S$1124,8,FALSE)</f>
        <v>4708</v>
      </c>
      <c r="M708" s="25">
        <f>+VLOOKUP(A708,Hoja1!$D$3:$S$1124,9,FALSE)</f>
        <v>5342</v>
      </c>
      <c r="N708" s="25">
        <f>+VLOOKUP(A708,Hoja1!$D$3:$S$1124,10,FALSE)</f>
        <v>22</v>
      </c>
      <c r="O708" s="25">
        <f>+VLOOKUP(A708,Hoja1!$D$3:$S$1124,11,FALSE)</f>
        <v>96</v>
      </c>
      <c r="P708" s="25">
        <f>+VLOOKUP(A708,Hoja1!$D$3:$S$1124,12,FALSE)</f>
        <v>249</v>
      </c>
      <c r="Q708" s="27">
        <f t="shared" si="25"/>
        <v>10424</v>
      </c>
      <c r="R708" s="28">
        <f>+VLOOKUP(A708,Hoja1!$D$3:$S$1124,13,FALSE)</f>
        <v>4399</v>
      </c>
      <c r="S708" s="25">
        <f>+VLOOKUP(A708,Hoja1!$D$3:$S$1124,14,FALSE)</f>
        <v>438</v>
      </c>
      <c r="T708" s="25">
        <f>+VLOOKUP(A708,Hoja1!$D$3:$S$1124,15,FALSE)</f>
        <v>0</v>
      </c>
      <c r="U708" s="25">
        <f>+VLOOKUP(A708,Hoja1!$D$3:$S$1124,16,FALSE)</f>
        <v>5587</v>
      </c>
      <c r="V708" s="25"/>
      <c r="W708" s="27">
        <f t="shared" si="3"/>
        <v>0</v>
      </c>
      <c r="X708" s="25"/>
      <c r="Y708" s="25"/>
      <c r="Z708" s="25"/>
      <c r="AA708" s="25"/>
      <c r="AB708" s="25"/>
    </row>
    <row r="709" spans="1:28" ht="13.15">
      <c r="A709" s="24">
        <v>50450</v>
      </c>
      <c r="B709" s="25" t="s">
        <v>794</v>
      </c>
      <c r="C709" s="25" t="s">
        <v>811</v>
      </c>
      <c r="D709" s="26">
        <v>8569</v>
      </c>
      <c r="E709" s="27">
        <f t="shared" si="0"/>
        <v>7897</v>
      </c>
      <c r="F709" s="25">
        <f>+VLOOKUP(A709,Hoja1!$D$3:$S$1124,3,FALSE)</f>
        <v>3006</v>
      </c>
      <c r="G709" s="25">
        <f>+VLOOKUP(A709,Hoja1!$D$3:$S$1124,4,FALSE)</f>
        <v>188</v>
      </c>
      <c r="H709" s="25">
        <f>+VLOOKUP(A709,Hoja1!$D$3:$S$1124,5,FALSE)</f>
        <v>1707</v>
      </c>
      <c r="I709" s="25">
        <f>+VLOOKUP(A709,Hoja1!$D$3:$S$1124,6,FALSE)</f>
        <v>2911</v>
      </c>
      <c r="J709" s="25">
        <f>+VLOOKUP(A709,Hoja1!$D$3:$S$1124,7,FALSE)</f>
        <v>85</v>
      </c>
      <c r="K709" s="27">
        <f t="shared" si="24"/>
        <v>7792</v>
      </c>
      <c r="L709" s="25">
        <f>+VLOOKUP(A709,Hoja1!$D$3:$S$1124,8,FALSE)</f>
        <v>3291</v>
      </c>
      <c r="M709" s="25">
        <f>+VLOOKUP(A709,Hoja1!$D$3:$S$1124,9,FALSE)</f>
        <v>2164</v>
      </c>
      <c r="N709" s="25">
        <f>+VLOOKUP(A709,Hoja1!$D$3:$S$1124,10,FALSE)</f>
        <v>100</v>
      </c>
      <c r="O709" s="25">
        <f>+VLOOKUP(A709,Hoja1!$D$3:$S$1124,11,FALSE)</f>
        <v>145</v>
      </c>
      <c r="P709" s="25">
        <f>+VLOOKUP(A709,Hoja1!$D$3:$S$1124,12,FALSE)</f>
        <v>2092</v>
      </c>
      <c r="Q709" s="27">
        <f t="shared" si="25"/>
        <v>7827</v>
      </c>
      <c r="R709" s="28">
        <f>+VLOOKUP(A709,Hoja1!$D$3:$S$1124,13,FALSE)</f>
        <v>3104</v>
      </c>
      <c r="S709" s="25">
        <f>+VLOOKUP(A709,Hoja1!$D$3:$S$1124,14,FALSE)</f>
        <v>64</v>
      </c>
      <c r="T709" s="25">
        <f>+VLOOKUP(A709,Hoja1!$D$3:$S$1124,15,FALSE)</f>
        <v>0</v>
      </c>
      <c r="U709" s="25">
        <f>+VLOOKUP(A709,Hoja1!$D$3:$S$1124,16,FALSE)</f>
        <v>4659</v>
      </c>
      <c r="V709" s="25"/>
      <c r="W709" s="27">
        <f t="shared" si="3"/>
        <v>0</v>
      </c>
      <c r="X709" s="25"/>
      <c r="Y709" s="25"/>
      <c r="Z709" s="25"/>
      <c r="AA709" s="25"/>
      <c r="AB709" s="25"/>
    </row>
    <row r="710" spans="1:28" ht="13.15">
      <c r="A710" s="24">
        <v>50568</v>
      </c>
      <c r="B710" s="25" t="s">
        <v>794</v>
      </c>
      <c r="C710" s="25" t="s">
        <v>812</v>
      </c>
      <c r="D710" s="26">
        <v>43605</v>
      </c>
      <c r="E710" s="27">
        <f t="shared" si="0"/>
        <v>41547</v>
      </c>
      <c r="F710" s="25">
        <f>+VLOOKUP(A710,Hoja1!$D$3:$S$1124,3,FALSE)</f>
        <v>15661</v>
      </c>
      <c r="G710" s="25">
        <f>+VLOOKUP(A710,Hoja1!$D$3:$S$1124,4,FALSE)</f>
        <v>3050</v>
      </c>
      <c r="H710" s="25">
        <f>+VLOOKUP(A710,Hoja1!$D$3:$S$1124,5,FALSE)</f>
        <v>10802</v>
      </c>
      <c r="I710" s="25">
        <f>+VLOOKUP(A710,Hoja1!$D$3:$S$1124,6,FALSE)</f>
        <v>9916</v>
      </c>
      <c r="J710" s="25">
        <f>+VLOOKUP(A710,Hoja1!$D$3:$S$1124,7,FALSE)</f>
        <v>2118</v>
      </c>
      <c r="K710" s="27">
        <f t="shared" ref="K710:K773" si="26">SUM(L710:P710)</f>
        <v>38574</v>
      </c>
      <c r="L710" s="25">
        <f>+VLOOKUP(A710,Hoja1!$D$3:$S$1124,8,FALSE)</f>
        <v>15044</v>
      </c>
      <c r="M710" s="25">
        <f>+VLOOKUP(A710,Hoja1!$D$3:$S$1124,9,FALSE)</f>
        <v>13541</v>
      </c>
      <c r="N710" s="25">
        <f>+VLOOKUP(A710,Hoja1!$D$3:$S$1124,10,FALSE)</f>
        <v>123</v>
      </c>
      <c r="O710" s="25">
        <f>+VLOOKUP(A710,Hoja1!$D$3:$S$1124,11,FALSE)</f>
        <v>506</v>
      </c>
      <c r="P710" s="25">
        <f>+VLOOKUP(A710,Hoja1!$D$3:$S$1124,12,FALSE)</f>
        <v>9360</v>
      </c>
      <c r="Q710" s="27">
        <f t="shared" ref="Q710:Q773" si="27">SUM(R710:V710)</f>
        <v>38816</v>
      </c>
      <c r="R710" s="28">
        <f>+VLOOKUP(A710,Hoja1!$D$3:$S$1124,13,FALSE)</f>
        <v>18512</v>
      </c>
      <c r="S710" s="25">
        <f>+VLOOKUP(A710,Hoja1!$D$3:$S$1124,14,FALSE)</f>
        <v>992</v>
      </c>
      <c r="T710" s="25">
        <f>+VLOOKUP(A710,Hoja1!$D$3:$S$1124,15,FALSE)</f>
        <v>11</v>
      </c>
      <c r="U710" s="25">
        <f>+VLOOKUP(A710,Hoja1!$D$3:$S$1124,16,FALSE)</f>
        <v>19301</v>
      </c>
      <c r="V710" s="25"/>
      <c r="W710" s="27">
        <f t="shared" si="3"/>
        <v>0</v>
      </c>
      <c r="X710" s="25"/>
      <c r="Y710" s="25"/>
      <c r="Z710" s="25"/>
      <c r="AA710" s="25"/>
      <c r="AB710" s="25"/>
    </row>
    <row r="711" spans="1:28" ht="13.15">
      <c r="A711" s="24">
        <v>50573</v>
      </c>
      <c r="B711" s="25" t="s">
        <v>794</v>
      </c>
      <c r="C711" s="25" t="s">
        <v>813</v>
      </c>
      <c r="D711" s="26">
        <v>30312</v>
      </c>
      <c r="E711" s="27">
        <f t="shared" si="0"/>
        <v>31852</v>
      </c>
      <c r="F711" s="25">
        <f>+VLOOKUP(A711,Hoja1!$D$3:$S$1124,3,FALSE)</f>
        <v>21826</v>
      </c>
      <c r="G711" s="25">
        <f>+VLOOKUP(A711,Hoja1!$D$3:$S$1124,4,FALSE)</f>
        <v>3091</v>
      </c>
      <c r="H711" s="25">
        <f>+VLOOKUP(A711,Hoja1!$D$3:$S$1124,5,FALSE)</f>
        <v>1996</v>
      </c>
      <c r="I711" s="25">
        <f>+VLOOKUP(A711,Hoja1!$D$3:$S$1124,6,FALSE)</f>
        <v>2860</v>
      </c>
      <c r="J711" s="25">
        <f>+VLOOKUP(A711,Hoja1!$D$3:$S$1124,7,FALSE)</f>
        <v>2079</v>
      </c>
      <c r="K711" s="27">
        <f t="shared" si="26"/>
        <v>27816</v>
      </c>
      <c r="L711" s="25">
        <f>+VLOOKUP(A711,Hoja1!$D$3:$S$1124,8,FALSE)</f>
        <v>20358</v>
      </c>
      <c r="M711" s="25">
        <f>+VLOOKUP(A711,Hoja1!$D$3:$S$1124,9,FALSE)</f>
        <v>5971</v>
      </c>
      <c r="N711" s="25">
        <f>+VLOOKUP(A711,Hoja1!$D$3:$S$1124,10,FALSE)</f>
        <v>330</v>
      </c>
      <c r="O711" s="25">
        <f>+VLOOKUP(A711,Hoja1!$D$3:$S$1124,11,FALSE)</f>
        <v>168</v>
      </c>
      <c r="P711" s="25">
        <f>+VLOOKUP(A711,Hoja1!$D$3:$S$1124,12,FALSE)</f>
        <v>989</v>
      </c>
      <c r="Q711" s="27">
        <f t="shared" si="27"/>
        <v>27907</v>
      </c>
      <c r="R711" s="28">
        <f>+VLOOKUP(A711,Hoja1!$D$3:$S$1124,13,FALSE)</f>
        <v>470</v>
      </c>
      <c r="S711" s="25">
        <f>+VLOOKUP(A711,Hoja1!$D$3:$S$1124,14,FALSE)</f>
        <v>19449</v>
      </c>
      <c r="T711" s="25">
        <f>+VLOOKUP(A711,Hoja1!$D$3:$S$1124,15,FALSE)</f>
        <v>45</v>
      </c>
      <c r="U711" s="25">
        <f>+VLOOKUP(A711,Hoja1!$D$3:$S$1124,16,FALSE)</f>
        <v>7943</v>
      </c>
      <c r="V711" s="25"/>
      <c r="W711" s="27">
        <f t="shared" si="3"/>
        <v>0</v>
      </c>
      <c r="X711" s="25"/>
      <c r="Y711" s="25"/>
      <c r="Z711" s="25"/>
      <c r="AA711" s="25"/>
      <c r="AB711" s="25"/>
    </row>
    <row r="712" spans="1:28" ht="13.15">
      <c r="A712" s="24">
        <v>50577</v>
      </c>
      <c r="B712" s="25" t="s">
        <v>794</v>
      </c>
      <c r="C712" s="25" t="s">
        <v>814</v>
      </c>
      <c r="D712" s="26">
        <v>10354</v>
      </c>
      <c r="E712" s="27">
        <f t="shared" si="0"/>
        <v>9025</v>
      </c>
      <c r="F712" s="25">
        <f>+VLOOKUP(A712,Hoja1!$D$3:$S$1124,3,FALSE)</f>
        <v>2586</v>
      </c>
      <c r="G712" s="25">
        <f>+VLOOKUP(A712,Hoja1!$D$3:$S$1124,4,FALSE)</f>
        <v>335</v>
      </c>
      <c r="H712" s="25">
        <f>+VLOOKUP(A712,Hoja1!$D$3:$S$1124,5,FALSE)</f>
        <v>3967</v>
      </c>
      <c r="I712" s="25">
        <f>+VLOOKUP(A712,Hoja1!$D$3:$S$1124,6,FALSE)</f>
        <v>1938</v>
      </c>
      <c r="J712" s="25">
        <f>+VLOOKUP(A712,Hoja1!$D$3:$S$1124,7,FALSE)</f>
        <v>199</v>
      </c>
      <c r="K712" s="27">
        <f t="shared" si="26"/>
        <v>8553</v>
      </c>
      <c r="L712" s="25">
        <f>+VLOOKUP(A712,Hoja1!$D$3:$S$1124,8,FALSE)</f>
        <v>2813</v>
      </c>
      <c r="M712" s="25">
        <f>+VLOOKUP(A712,Hoja1!$D$3:$S$1124,9,FALSE)</f>
        <v>4875</v>
      </c>
      <c r="N712" s="25">
        <f>+VLOOKUP(A712,Hoja1!$D$3:$S$1124,10,FALSE)</f>
        <v>29</v>
      </c>
      <c r="O712" s="25">
        <f>+VLOOKUP(A712,Hoja1!$D$3:$S$1124,11,FALSE)</f>
        <v>222</v>
      </c>
      <c r="P712" s="25">
        <f>+VLOOKUP(A712,Hoja1!$D$3:$S$1124,12,FALSE)</f>
        <v>614</v>
      </c>
      <c r="Q712" s="27">
        <f t="shared" si="27"/>
        <v>8652</v>
      </c>
      <c r="R712" s="28">
        <f>+VLOOKUP(A712,Hoja1!$D$3:$S$1124,13,FALSE)</f>
        <v>3775</v>
      </c>
      <c r="S712" s="25">
        <f>+VLOOKUP(A712,Hoja1!$D$3:$S$1124,14,FALSE)</f>
        <v>139</v>
      </c>
      <c r="T712" s="25">
        <f>+VLOOKUP(A712,Hoja1!$D$3:$S$1124,15,FALSE)</f>
        <v>5</v>
      </c>
      <c r="U712" s="25">
        <f>+VLOOKUP(A712,Hoja1!$D$3:$S$1124,16,FALSE)</f>
        <v>4733</v>
      </c>
      <c r="V712" s="25"/>
      <c r="W712" s="27">
        <f t="shared" si="3"/>
        <v>0</v>
      </c>
      <c r="X712" s="25"/>
      <c r="Y712" s="25"/>
      <c r="Z712" s="25"/>
      <c r="AA712" s="25"/>
      <c r="AB712" s="25"/>
    </row>
    <row r="713" spans="1:28" ht="13.15">
      <c r="A713" s="24">
        <v>50590</v>
      </c>
      <c r="B713" s="25" t="s">
        <v>794</v>
      </c>
      <c r="C713" s="25" t="s">
        <v>479</v>
      </c>
      <c r="D713" s="26">
        <v>12874</v>
      </c>
      <c r="E713" s="27">
        <f t="shared" si="0"/>
        <v>11974</v>
      </c>
      <c r="F713" s="25">
        <f>+VLOOKUP(A713,Hoja1!$D$3:$S$1124,3,FALSE)</f>
        <v>3899</v>
      </c>
      <c r="G713" s="25">
        <f>+VLOOKUP(A713,Hoja1!$D$3:$S$1124,4,FALSE)</f>
        <v>70</v>
      </c>
      <c r="H713" s="25">
        <f>+VLOOKUP(A713,Hoja1!$D$3:$S$1124,5,FALSE)</f>
        <v>3850</v>
      </c>
      <c r="I713" s="25">
        <f>+VLOOKUP(A713,Hoja1!$D$3:$S$1124,6,FALSE)</f>
        <v>3945</v>
      </c>
      <c r="J713" s="25">
        <f>+VLOOKUP(A713,Hoja1!$D$3:$S$1124,7,FALSE)</f>
        <v>210</v>
      </c>
      <c r="K713" s="27">
        <f t="shared" si="26"/>
        <v>10917</v>
      </c>
      <c r="L713" s="25">
        <f>+VLOOKUP(A713,Hoja1!$D$3:$S$1124,8,FALSE)</f>
        <v>5879</v>
      </c>
      <c r="M713" s="25">
        <f>+VLOOKUP(A713,Hoja1!$D$3:$S$1124,9,FALSE)</f>
        <v>3257</v>
      </c>
      <c r="N713" s="25">
        <f>+VLOOKUP(A713,Hoja1!$D$3:$S$1124,10,FALSE)</f>
        <v>69</v>
      </c>
      <c r="O713" s="25">
        <f>+VLOOKUP(A713,Hoja1!$D$3:$S$1124,11,FALSE)</f>
        <v>33</v>
      </c>
      <c r="P713" s="25">
        <f>+VLOOKUP(A713,Hoja1!$D$3:$S$1124,12,FALSE)</f>
        <v>1679</v>
      </c>
      <c r="Q713" s="27">
        <f t="shared" si="27"/>
        <v>10986</v>
      </c>
      <c r="R713" s="28">
        <f>+VLOOKUP(A713,Hoja1!$D$3:$S$1124,13,FALSE)</f>
        <v>5716</v>
      </c>
      <c r="S713" s="25">
        <f>+VLOOKUP(A713,Hoja1!$D$3:$S$1124,14,FALSE)</f>
        <v>214</v>
      </c>
      <c r="T713" s="25">
        <f>+VLOOKUP(A713,Hoja1!$D$3:$S$1124,15,FALSE)</f>
        <v>4</v>
      </c>
      <c r="U713" s="25">
        <f>+VLOOKUP(A713,Hoja1!$D$3:$S$1124,16,FALSE)</f>
        <v>5052</v>
      </c>
      <c r="V713" s="25"/>
      <c r="W713" s="27">
        <f t="shared" si="3"/>
        <v>0</v>
      </c>
      <c r="X713" s="25"/>
      <c r="Y713" s="25"/>
      <c r="Z713" s="25"/>
      <c r="AA713" s="25"/>
      <c r="AB713" s="25"/>
    </row>
    <row r="714" spans="1:28" ht="13.15">
      <c r="A714" s="24">
        <v>50606</v>
      </c>
      <c r="B714" s="25" t="s">
        <v>794</v>
      </c>
      <c r="C714" s="25" t="s">
        <v>815</v>
      </c>
      <c r="D714" s="26">
        <v>18658</v>
      </c>
      <c r="E714" s="27">
        <f t="shared" si="0"/>
        <v>18947</v>
      </c>
      <c r="F714" s="25">
        <f>+VLOOKUP(A714,Hoja1!$D$3:$S$1124,3,FALSE)</f>
        <v>14277</v>
      </c>
      <c r="G714" s="25">
        <f>+VLOOKUP(A714,Hoja1!$D$3:$S$1124,4,FALSE)</f>
        <v>2504</v>
      </c>
      <c r="H714" s="25">
        <f>+VLOOKUP(A714,Hoja1!$D$3:$S$1124,5,FALSE)</f>
        <v>911</v>
      </c>
      <c r="I714" s="25">
        <f>+VLOOKUP(A714,Hoja1!$D$3:$S$1124,6,FALSE)</f>
        <v>951</v>
      </c>
      <c r="J714" s="25">
        <f>+VLOOKUP(A714,Hoja1!$D$3:$S$1124,7,FALSE)</f>
        <v>304</v>
      </c>
      <c r="K714" s="27">
        <f t="shared" si="26"/>
        <v>17024</v>
      </c>
      <c r="L714" s="25">
        <f>+VLOOKUP(A714,Hoja1!$D$3:$S$1124,8,FALSE)</f>
        <v>11860</v>
      </c>
      <c r="M714" s="25">
        <f>+VLOOKUP(A714,Hoja1!$D$3:$S$1124,9,FALSE)</f>
        <v>4831</v>
      </c>
      <c r="N714" s="25">
        <f>+VLOOKUP(A714,Hoja1!$D$3:$S$1124,10,FALSE)</f>
        <v>248</v>
      </c>
      <c r="O714" s="25">
        <f>+VLOOKUP(A714,Hoja1!$D$3:$S$1124,11,FALSE)</f>
        <v>59</v>
      </c>
      <c r="P714" s="25">
        <f>+VLOOKUP(A714,Hoja1!$D$3:$S$1124,12,FALSE)</f>
        <v>26</v>
      </c>
      <c r="Q714" s="27">
        <f t="shared" si="27"/>
        <v>17141</v>
      </c>
      <c r="R714" s="28">
        <f>+VLOOKUP(A714,Hoja1!$D$3:$S$1124,13,FALSE)</f>
        <v>13759</v>
      </c>
      <c r="S714" s="25">
        <f>+VLOOKUP(A714,Hoja1!$D$3:$S$1124,14,FALSE)</f>
        <v>893</v>
      </c>
      <c r="T714" s="25">
        <f>+VLOOKUP(A714,Hoja1!$D$3:$S$1124,15,FALSE)</f>
        <v>32</v>
      </c>
      <c r="U714" s="25">
        <f>+VLOOKUP(A714,Hoja1!$D$3:$S$1124,16,FALSE)</f>
        <v>2457</v>
      </c>
      <c r="V714" s="25"/>
      <c r="W714" s="27">
        <f t="shared" si="3"/>
        <v>0</v>
      </c>
      <c r="X714" s="25"/>
      <c r="Y714" s="25"/>
      <c r="Z714" s="25"/>
      <c r="AA714" s="25"/>
      <c r="AB714" s="25"/>
    </row>
    <row r="715" spans="1:28" ht="13.15">
      <c r="A715" s="24">
        <v>50680</v>
      </c>
      <c r="B715" s="25" t="s">
        <v>794</v>
      </c>
      <c r="C715" s="25" t="s">
        <v>816</v>
      </c>
      <c r="D715" s="26">
        <v>12875</v>
      </c>
      <c r="E715" s="27">
        <f t="shared" si="0"/>
        <v>13073</v>
      </c>
      <c r="F715" s="25">
        <f>+VLOOKUP(A715,Hoja1!$D$3:$S$1124,3,FALSE)</f>
        <v>9372</v>
      </c>
      <c r="G715" s="25">
        <f>+VLOOKUP(A715,Hoja1!$D$3:$S$1124,4,FALSE)</f>
        <v>235</v>
      </c>
      <c r="H715" s="25">
        <f>+VLOOKUP(A715,Hoja1!$D$3:$S$1124,5,FALSE)</f>
        <v>1951</v>
      </c>
      <c r="I715" s="25">
        <f>+VLOOKUP(A715,Hoja1!$D$3:$S$1124,6,FALSE)</f>
        <v>885</v>
      </c>
      <c r="J715" s="25">
        <f>+VLOOKUP(A715,Hoja1!$D$3:$S$1124,7,FALSE)</f>
        <v>630</v>
      </c>
      <c r="K715" s="27">
        <f t="shared" si="26"/>
        <v>11227</v>
      </c>
      <c r="L715" s="25">
        <f>+VLOOKUP(A715,Hoja1!$D$3:$S$1124,8,FALSE)</f>
        <v>9929</v>
      </c>
      <c r="M715" s="25">
        <f>+VLOOKUP(A715,Hoja1!$D$3:$S$1124,9,FALSE)</f>
        <v>1054</v>
      </c>
      <c r="N715" s="25">
        <f>+VLOOKUP(A715,Hoja1!$D$3:$S$1124,10,FALSE)</f>
        <v>96</v>
      </c>
      <c r="O715" s="25">
        <f>+VLOOKUP(A715,Hoja1!$D$3:$S$1124,11,FALSE)</f>
        <v>21</v>
      </c>
      <c r="P715" s="25">
        <f>+VLOOKUP(A715,Hoja1!$D$3:$S$1124,12,FALSE)</f>
        <v>127</v>
      </c>
      <c r="Q715" s="27">
        <f t="shared" si="27"/>
        <v>11291</v>
      </c>
      <c r="R715" s="28">
        <f>+VLOOKUP(A715,Hoja1!$D$3:$S$1124,13,FALSE)</f>
        <v>4257</v>
      </c>
      <c r="S715" s="25">
        <f>+VLOOKUP(A715,Hoja1!$D$3:$S$1124,14,FALSE)</f>
        <v>5759</v>
      </c>
      <c r="T715" s="25">
        <f>+VLOOKUP(A715,Hoja1!$D$3:$S$1124,15,FALSE)</f>
        <v>0</v>
      </c>
      <c r="U715" s="25">
        <f>+VLOOKUP(A715,Hoja1!$D$3:$S$1124,16,FALSE)</f>
        <v>1275</v>
      </c>
      <c r="V715" s="25"/>
      <c r="W715" s="27">
        <f t="shared" si="3"/>
        <v>0</v>
      </c>
      <c r="X715" s="25"/>
      <c r="Y715" s="25"/>
      <c r="Z715" s="25"/>
      <c r="AA715" s="25"/>
      <c r="AB715" s="25"/>
    </row>
    <row r="716" spans="1:28" ht="13.15">
      <c r="A716" s="24">
        <v>50683</v>
      </c>
      <c r="B716" s="25" t="s">
        <v>794</v>
      </c>
      <c r="C716" s="25" t="s">
        <v>817</v>
      </c>
      <c r="D716" s="26">
        <v>8865</v>
      </c>
      <c r="E716" s="27">
        <f t="shared" si="0"/>
        <v>8940</v>
      </c>
      <c r="F716" s="25">
        <f>+VLOOKUP(A716,Hoja1!$D$3:$S$1124,3,FALSE)</f>
        <v>4645</v>
      </c>
      <c r="G716" s="25">
        <f>+VLOOKUP(A716,Hoja1!$D$3:$S$1124,4,FALSE)</f>
        <v>1007</v>
      </c>
      <c r="H716" s="25">
        <f>+VLOOKUP(A716,Hoja1!$D$3:$S$1124,5,FALSE)</f>
        <v>1304</v>
      </c>
      <c r="I716" s="25">
        <f>+VLOOKUP(A716,Hoja1!$D$3:$S$1124,6,FALSE)</f>
        <v>1751</v>
      </c>
      <c r="J716" s="25">
        <f>+VLOOKUP(A716,Hoja1!$D$3:$S$1124,7,FALSE)</f>
        <v>233</v>
      </c>
      <c r="K716" s="27">
        <f t="shared" si="26"/>
        <v>7801</v>
      </c>
      <c r="L716" s="25">
        <f>+VLOOKUP(A716,Hoja1!$D$3:$S$1124,8,FALSE)</f>
        <v>3845</v>
      </c>
      <c r="M716" s="25">
        <f>+VLOOKUP(A716,Hoja1!$D$3:$S$1124,9,FALSE)</f>
        <v>3786</v>
      </c>
      <c r="N716" s="25">
        <f>+VLOOKUP(A716,Hoja1!$D$3:$S$1124,10,FALSE)</f>
        <v>17</v>
      </c>
      <c r="O716" s="25">
        <f>+VLOOKUP(A716,Hoja1!$D$3:$S$1124,11,FALSE)</f>
        <v>9</v>
      </c>
      <c r="P716" s="25">
        <f>+VLOOKUP(A716,Hoja1!$D$3:$S$1124,12,FALSE)</f>
        <v>144</v>
      </c>
      <c r="Q716" s="27">
        <f t="shared" si="27"/>
        <v>7853</v>
      </c>
      <c r="R716" s="28">
        <f>+VLOOKUP(A716,Hoja1!$D$3:$S$1124,13,FALSE)</f>
        <v>3825</v>
      </c>
      <c r="S716" s="25">
        <f>+VLOOKUP(A716,Hoja1!$D$3:$S$1124,14,FALSE)</f>
        <v>80</v>
      </c>
      <c r="T716" s="25">
        <f>+VLOOKUP(A716,Hoja1!$D$3:$S$1124,15,FALSE)</f>
        <v>0</v>
      </c>
      <c r="U716" s="25">
        <f>+VLOOKUP(A716,Hoja1!$D$3:$S$1124,16,FALSE)</f>
        <v>3948</v>
      </c>
      <c r="V716" s="25"/>
      <c r="W716" s="27">
        <f t="shared" si="3"/>
        <v>0</v>
      </c>
      <c r="X716" s="25"/>
      <c r="Y716" s="25"/>
      <c r="Z716" s="25"/>
      <c r="AA716" s="25"/>
      <c r="AB716" s="25"/>
    </row>
    <row r="717" spans="1:28" ht="13.15">
      <c r="A717" s="24">
        <v>50686</v>
      </c>
      <c r="B717" s="25" t="s">
        <v>794</v>
      </c>
      <c r="C717" s="25" t="s">
        <v>818</v>
      </c>
      <c r="D717" s="26">
        <v>1243</v>
      </c>
      <c r="E717" s="27">
        <f t="shared" si="0"/>
        <v>1234</v>
      </c>
      <c r="F717" s="25">
        <f>+VLOOKUP(A717,Hoja1!$D$3:$S$1124,3,FALSE)</f>
        <v>718</v>
      </c>
      <c r="G717" s="25">
        <f>+VLOOKUP(A717,Hoja1!$D$3:$S$1124,4,FALSE)</f>
        <v>169</v>
      </c>
      <c r="H717" s="25">
        <f>+VLOOKUP(A717,Hoja1!$D$3:$S$1124,5,FALSE)</f>
        <v>0</v>
      </c>
      <c r="I717" s="25">
        <f>+VLOOKUP(A717,Hoja1!$D$3:$S$1124,6,FALSE)</f>
        <v>323</v>
      </c>
      <c r="J717" s="25">
        <f>+VLOOKUP(A717,Hoja1!$D$3:$S$1124,7,FALSE)</f>
        <v>24</v>
      </c>
      <c r="K717" s="27">
        <f t="shared" si="26"/>
        <v>1075</v>
      </c>
      <c r="L717" s="25">
        <f>+VLOOKUP(A717,Hoja1!$D$3:$S$1124,8,FALSE)</f>
        <v>583</v>
      </c>
      <c r="M717" s="25">
        <f>+VLOOKUP(A717,Hoja1!$D$3:$S$1124,9,FALSE)</f>
        <v>390</v>
      </c>
      <c r="N717" s="25">
        <f>+VLOOKUP(A717,Hoja1!$D$3:$S$1124,10,FALSE)</f>
        <v>2</v>
      </c>
      <c r="O717" s="25">
        <f>+VLOOKUP(A717,Hoja1!$D$3:$S$1124,11,FALSE)</f>
        <v>99</v>
      </c>
      <c r="P717" s="25">
        <f>+VLOOKUP(A717,Hoja1!$D$3:$S$1124,12,FALSE)</f>
        <v>1</v>
      </c>
      <c r="Q717" s="27">
        <f t="shared" si="27"/>
        <v>1103</v>
      </c>
      <c r="R717" s="28">
        <f>+VLOOKUP(A717,Hoja1!$D$3:$S$1124,13,FALSE)</f>
        <v>7</v>
      </c>
      <c r="S717" s="25">
        <f>+VLOOKUP(A717,Hoja1!$D$3:$S$1124,14,FALSE)</f>
        <v>605</v>
      </c>
      <c r="T717" s="25">
        <f>+VLOOKUP(A717,Hoja1!$D$3:$S$1124,15,FALSE)</f>
        <v>0</v>
      </c>
      <c r="U717" s="25">
        <f>+VLOOKUP(A717,Hoja1!$D$3:$S$1124,16,FALSE)</f>
        <v>491</v>
      </c>
      <c r="V717" s="25"/>
      <c r="W717" s="27">
        <f t="shared" si="3"/>
        <v>0</v>
      </c>
      <c r="X717" s="25"/>
      <c r="Y717" s="25"/>
      <c r="Z717" s="25"/>
      <c r="AA717" s="25"/>
      <c r="AB717" s="25"/>
    </row>
    <row r="718" spans="1:28" ht="13.15">
      <c r="A718" s="24">
        <v>50689</v>
      </c>
      <c r="B718" s="25" t="s">
        <v>794</v>
      </c>
      <c r="C718" s="25" t="s">
        <v>545</v>
      </c>
      <c r="D718" s="26">
        <v>26499</v>
      </c>
      <c r="E718" s="27">
        <f t="shared" si="0"/>
        <v>21796</v>
      </c>
      <c r="F718" s="25">
        <f>+VLOOKUP(A718,Hoja1!$D$3:$S$1124,3,FALSE)</f>
        <v>17457</v>
      </c>
      <c r="G718" s="25">
        <f>+VLOOKUP(A718,Hoja1!$D$3:$S$1124,4,FALSE)</f>
        <v>359</v>
      </c>
      <c r="H718" s="25">
        <f>+VLOOKUP(A718,Hoja1!$D$3:$S$1124,5,FALSE)</f>
        <v>2327</v>
      </c>
      <c r="I718" s="25">
        <f>+VLOOKUP(A718,Hoja1!$D$3:$S$1124,6,FALSE)</f>
        <v>1224</v>
      </c>
      <c r="J718" s="25">
        <f>+VLOOKUP(A718,Hoja1!$D$3:$S$1124,7,FALSE)</f>
        <v>429</v>
      </c>
      <c r="K718" s="27">
        <f t="shared" si="26"/>
        <v>21489</v>
      </c>
      <c r="L718" s="25">
        <f>+VLOOKUP(A718,Hoja1!$D$3:$S$1124,8,FALSE)</f>
        <v>16342</v>
      </c>
      <c r="M718" s="25">
        <f>+VLOOKUP(A718,Hoja1!$D$3:$S$1124,9,FALSE)</f>
        <v>4841</v>
      </c>
      <c r="N718" s="25">
        <f>+VLOOKUP(A718,Hoja1!$D$3:$S$1124,10,FALSE)</f>
        <v>26</v>
      </c>
      <c r="O718" s="25">
        <f>+VLOOKUP(A718,Hoja1!$D$3:$S$1124,11,FALSE)</f>
        <v>79</v>
      </c>
      <c r="P718" s="25">
        <f>+VLOOKUP(A718,Hoja1!$D$3:$S$1124,12,FALSE)</f>
        <v>201</v>
      </c>
      <c r="Q718" s="27">
        <f t="shared" si="27"/>
        <v>21678</v>
      </c>
      <c r="R718" s="28">
        <f>+VLOOKUP(A718,Hoja1!$D$3:$S$1124,13,FALSE)</f>
        <v>17450</v>
      </c>
      <c r="S718" s="25">
        <f>+VLOOKUP(A718,Hoja1!$D$3:$S$1124,14,FALSE)</f>
        <v>85</v>
      </c>
      <c r="T718" s="25">
        <f>+VLOOKUP(A718,Hoja1!$D$3:$S$1124,15,FALSE)</f>
        <v>6</v>
      </c>
      <c r="U718" s="25">
        <f>+VLOOKUP(A718,Hoja1!$D$3:$S$1124,16,FALSE)</f>
        <v>4137</v>
      </c>
      <c r="V718" s="25"/>
      <c r="W718" s="27">
        <f t="shared" si="3"/>
        <v>0</v>
      </c>
      <c r="X718" s="25"/>
      <c r="Y718" s="25"/>
      <c r="Z718" s="25"/>
      <c r="AA718" s="25"/>
      <c r="AB718" s="25"/>
    </row>
    <row r="719" spans="1:28" ht="13.15">
      <c r="A719" s="24">
        <v>50711</v>
      </c>
      <c r="B719" s="25" t="s">
        <v>794</v>
      </c>
      <c r="C719" s="25" t="s">
        <v>819</v>
      </c>
      <c r="D719" s="26">
        <v>16790</v>
      </c>
      <c r="E719" s="27">
        <f t="shared" si="0"/>
        <v>18397</v>
      </c>
      <c r="F719" s="25">
        <f>+VLOOKUP(A719,Hoja1!$D$3:$S$1124,3,FALSE)</f>
        <v>9192</v>
      </c>
      <c r="G719" s="25">
        <f>+VLOOKUP(A719,Hoja1!$D$3:$S$1124,4,FALSE)</f>
        <v>2643</v>
      </c>
      <c r="H719" s="25">
        <f>+VLOOKUP(A719,Hoja1!$D$3:$S$1124,5,FALSE)</f>
        <v>1522</v>
      </c>
      <c r="I719" s="25">
        <f>+VLOOKUP(A719,Hoja1!$D$3:$S$1124,6,FALSE)</f>
        <v>4753</v>
      </c>
      <c r="J719" s="25">
        <f>+VLOOKUP(A719,Hoja1!$D$3:$S$1124,7,FALSE)</f>
        <v>287</v>
      </c>
      <c r="K719" s="27">
        <f t="shared" si="26"/>
        <v>16164</v>
      </c>
      <c r="L719" s="25">
        <f>+VLOOKUP(A719,Hoja1!$D$3:$S$1124,8,FALSE)</f>
        <v>6854</v>
      </c>
      <c r="M719" s="25">
        <f>+VLOOKUP(A719,Hoja1!$D$3:$S$1124,9,FALSE)</f>
        <v>7691</v>
      </c>
      <c r="N719" s="25">
        <f>+VLOOKUP(A719,Hoja1!$D$3:$S$1124,10,FALSE)</f>
        <v>79</v>
      </c>
      <c r="O719" s="25">
        <f>+VLOOKUP(A719,Hoja1!$D$3:$S$1124,11,FALSE)</f>
        <v>82</v>
      </c>
      <c r="P719" s="25">
        <f>+VLOOKUP(A719,Hoja1!$D$3:$S$1124,12,FALSE)</f>
        <v>1458</v>
      </c>
      <c r="Q719" s="27">
        <f t="shared" si="27"/>
        <v>16217</v>
      </c>
      <c r="R719" s="28">
        <f>+VLOOKUP(A719,Hoja1!$D$3:$S$1124,13,FALSE)</f>
        <v>2838</v>
      </c>
      <c r="S719" s="25">
        <f>+VLOOKUP(A719,Hoja1!$D$3:$S$1124,14,FALSE)</f>
        <v>5742</v>
      </c>
      <c r="T719" s="25">
        <f>+VLOOKUP(A719,Hoja1!$D$3:$S$1124,15,FALSE)</f>
        <v>2</v>
      </c>
      <c r="U719" s="25">
        <f>+VLOOKUP(A719,Hoja1!$D$3:$S$1124,16,FALSE)</f>
        <v>7635</v>
      </c>
      <c r="V719" s="25"/>
      <c r="W719" s="27">
        <f t="shared" si="3"/>
        <v>0</v>
      </c>
      <c r="X719" s="25"/>
      <c r="Y719" s="25"/>
      <c r="Z719" s="25"/>
      <c r="AA719" s="25"/>
      <c r="AB719" s="25"/>
    </row>
    <row r="720" spans="1:28" ht="13.15">
      <c r="A720" s="24">
        <v>52001</v>
      </c>
      <c r="B720" s="25" t="s">
        <v>197</v>
      </c>
      <c r="C720" s="25" t="s">
        <v>820</v>
      </c>
      <c r="D720" s="26">
        <v>392589</v>
      </c>
      <c r="E720" s="27">
        <f t="shared" si="0"/>
        <v>422155</v>
      </c>
      <c r="F720" s="25">
        <f>+VLOOKUP(A720,Hoja1!$D$3:$S$1124,3,FALSE)</f>
        <v>341593</v>
      </c>
      <c r="G720" s="25">
        <f>+VLOOKUP(A720,Hoja1!$D$3:$S$1124,4,FALSE)</f>
        <v>72752</v>
      </c>
      <c r="H720" s="25">
        <f>+VLOOKUP(A720,Hoja1!$D$3:$S$1124,5,FALSE)</f>
        <v>553</v>
      </c>
      <c r="I720" s="25">
        <f>+VLOOKUP(A720,Hoja1!$D$3:$S$1124,6,FALSE)</f>
        <v>5012</v>
      </c>
      <c r="J720" s="25">
        <f>+VLOOKUP(A720,Hoja1!$D$3:$S$1124,7,FALSE)</f>
        <v>2245</v>
      </c>
      <c r="K720" s="27">
        <f t="shared" si="26"/>
        <v>345844</v>
      </c>
      <c r="L720" s="25">
        <f>+VLOOKUP(A720,Hoja1!$D$3:$S$1124,8,FALSE)</f>
        <v>302913</v>
      </c>
      <c r="M720" s="25">
        <f>+VLOOKUP(A720,Hoja1!$D$3:$S$1124,9,FALSE)</f>
        <v>33707</v>
      </c>
      <c r="N720" s="25">
        <f>+VLOOKUP(A720,Hoja1!$D$3:$S$1124,10,FALSE)</f>
        <v>3409</v>
      </c>
      <c r="O720" s="25">
        <f>+VLOOKUP(A720,Hoja1!$D$3:$S$1124,11,FALSE)</f>
        <v>4994</v>
      </c>
      <c r="P720" s="25">
        <f>+VLOOKUP(A720,Hoja1!$D$3:$S$1124,12,FALSE)</f>
        <v>821</v>
      </c>
      <c r="Q720" s="27">
        <f t="shared" si="27"/>
        <v>347751</v>
      </c>
      <c r="R720" s="28">
        <f>+VLOOKUP(A720,Hoja1!$D$3:$S$1124,13,FALSE)</f>
        <v>298196</v>
      </c>
      <c r="S720" s="25">
        <f>+VLOOKUP(A720,Hoja1!$D$3:$S$1124,14,FALSE)</f>
        <v>9470</v>
      </c>
      <c r="T720" s="25">
        <f>+VLOOKUP(A720,Hoja1!$D$3:$S$1124,15,FALSE)</f>
        <v>793</v>
      </c>
      <c r="U720" s="25">
        <f>+VLOOKUP(A720,Hoja1!$D$3:$S$1124,16,FALSE)</f>
        <v>39292</v>
      </c>
      <c r="V720" s="25"/>
      <c r="W720" s="27">
        <f t="shared" si="3"/>
        <v>0</v>
      </c>
      <c r="X720" s="25"/>
      <c r="Y720" s="25"/>
      <c r="Z720" s="25"/>
      <c r="AA720" s="25"/>
      <c r="AB720" s="25"/>
    </row>
    <row r="721" spans="1:28" ht="13.15">
      <c r="A721" s="24">
        <v>52019</v>
      </c>
      <c r="B721" s="25" t="s">
        <v>197</v>
      </c>
      <c r="C721" s="25" t="s">
        <v>577</v>
      </c>
      <c r="D721" s="26">
        <v>9320</v>
      </c>
      <c r="E721" s="27">
        <f t="shared" si="0"/>
        <v>11355</v>
      </c>
      <c r="F721" s="25">
        <f>+VLOOKUP(A721,Hoja1!$D$3:$S$1124,3,FALSE)</f>
        <v>5986</v>
      </c>
      <c r="G721" s="25">
        <f>+VLOOKUP(A721,Hoja1!$D$3:$S$1124,4,FALSE)</f>
        <v>3322</v>
      </c>
      <c r="H721" s="25">
        <f>+VLOOKUP(A721,Hoja1!$D$3:$S$1124,5,FALSE)</f>
        <v>1</v>
      </c>
      <c r="I721" s="25">
        <f>+VLOOKUP(A721,Hoja1!$D$3:$S$1124,6,FALSE)</f>
        <v>2037</v>
      </c>
      <c r="J721" s="25">
        <f>+VLOOKUP(A721,Hoja1!$D$3:$S$1124,7,FALSE)</f>
        <v>9</v>
      </c>
      <c r="K721" s="27">
        <f t="shared" si="26"/>
        <v>8164</v>
      </c>
      <c r="L721" s="25">
        <f>+VLOOKUP(A721,Hoja1!$D$3:$S$1124,8,FALSE)</f>
        <v>3139</v>
      </c>
      <c r="M721" s="25">
        <f>+VLOOKUP(A721,Hoja1!$D$3:$S$1124,9,FALSE)</f>
        <v>4647</v>
      </c>
      <c r="N721" s="25">
        <f>+VLOOKUP(A721,Hoja1!$D$3:$S$1124,10,FALSE)</f>
        <v>8</v>
      </c>
      <c r="O721" s="25">
        <f>+VLOOKUP(A721,Hoja1!$D$3:$S$1124,11,FALSE)</f>
        <v>284</v>
      </c>
      <c r="P721" s="25">
        <f>+VLOOKUP(A721,Hoja1!$D$3:$S$1124,12,FALSE)</f>
        <v>86</v>
      </c>
      <c r="Q721" s="27">
        <f t="shared" si="27"/>
        <v>8185</v>
      </c>
      <c r="R721" s="28">
        <f>+VLOOKUP(A721,Hoja1!$D$3:$S$1124,13,FALSE)</f>
        <v>2262</v>
      </c>
      <c r="S721" s="25">
        <f>+VLOOKUP(A721,Hoja1!$D$3:$S$1124,14,FALSE)</f>
        <v>293</v>
      </c>
      <c r="T721" s="25">
        <f>+VLOOKUP(A721,Hoja1!$D$3:$S$1124,15,FALSE)</f>
        <v>0</v>
      </c>
      <c r="U721" s="25">
        <f>+VLOOKUP(A721,Hoja1!$D$3:$S$1124,16,FALSE)</f>
        <v>5630</v>
      </c>
      <c r="V721" s="25"/>
      <c r="W721" s="27">
        <f t="shared" si="3"/>
        <v>0</v>
      </c>
      <c r="X721" s="25"/>
      <c r="Y721" s="25"/>
      <c r="Z721" s="25"/>
      <c r="AA721" s="25"/>
      <c r="AB721" s="25"/>
    </row>
    <row r="722" spans="1:28" ht="13.15">
      <c r="A722" s="24">
        <v>52022</v>
      </c>
      <c r="B722" s="25" t="s">
        <v>197</v>
      </c>
      <c r="C722" s="25" t="s">
        <v>821</v>
      </c>
      <c r="D722" s="26">
        <v>7361</v>
      </c>
      <c r="E722" s="27">
        <f t="shared" si="0"/>
        <v>9716</v>
      </c>
      <c r="F722" s="25">
        <f>+VLOOKUP(A722,Hoja1!$D$3:$S$1124,3,FALSE)</f>
        <v>5783</v>
      </c>
      <c r="G722" s="25">
        <f>+VLOOKUP(A722,Hoja1!$D$3:$S$1124,4,FALSE)</f>
        <v>2830</v>
      </c>
      <c r="H722" s="25">
        <f>+VLOOKUP(A722,Hoja1!$D$3:$S$1124,5,FALSE)</f>
        <v>86</v>
      </c>
      <c r="I722" s="25">
        <f>+VLOOKUP(A722,Hoja1!$D$3:$S$1124,6,FALSE)</f>
        <v>1012</v>
      </c>
      <c r="J722" s="25">
        <f>+VLOOKUP(A722,Hoja1!$D$3:$S$1124,7,FALSE)</f>
        <v>5</v>
      </c>
      <c r="K722" s="27">
        <f t="shared" si="26"/>
        <v>6846</v>
      </c>
      <c r="L722" s="25">
        <f>+VLOOKUP(A722,Hoja1!$D$3:$S$1124,8,FALSE)</f>
        <v>3080</v>
      </c>
      <c r="M722" s="25">
        <f>+VLOOKUP(A722,Hoja1!$D$3:$S$1124,9,FALSE)</f>
        <v>2079</v>
      </c>
      <c r="N722" s="25">
        <f>+VLOOKUP(A722,Hoja1!$D$3:$S$1124,10,FALSE)</f>
        <v>18</v>
      </c>
      <c r="O722" s="25">
        <f>+VLOOKUP(A722,Hoja1!$D$3:$S$1124,11,FALSE)</f>
        <v>1607</v>
      </c>
      <c r="P722" s="25">
        <f>+VLOOKUP(A722,Hoja1!$D$3:$S$1124,12,FALSE)</f>
        <v>62</v>
      </c>
      <c r="Q722" s="27">
        <f t="shared" si="27"/>
        <v>6852</v>
      </c>
      <c r="R722" s="28">
        <f>+VLOOKUP(A722,Hoja1!$D$3:$S$1124,13,FALSE)</f>
        <v>3007</v>
      </c>
      <c r="S722" s="25">
        <f>+VLOOKUP(A722,Hoja1!$D$3:$S$1124,14,FALSE)</f>
        <v>269</v>
      </c>
      <c r="T722" s="25">
        <f>+VLOOKUP(A722,Hoja1!$D$3:$S$1124,15,FALSE)</f>
        <v>6</v>
      </c>
      <c r="U722" s="25">
        <f>+VLOOKUP(A722,Hoja1!$D$3:$S$1124,16,FALSE)</f>
        <v>3570</v>
      </c>
      <c r="V722" s="25"/>
      <c r="W722" s="27">
        <f t="shared" si="3"/>
        <v>0</v>
      </c>
      <c r="X722" s="25"/>
      <c r="Y722" s="25"/>
      <c r="Z722" s="25"/>
      <c r="AA722" s="25"/>
      <c r="AB722" s="25"/>
    </row>
    <row r="723" spans="1:28" ht="13.15">
      <c r="A723" s="24">
        <v>52036</v>
      </c>
      <c r="B723" s="25" t="s">
        <v>197</v>
      </c>
      <c r="C723" s="25" t="s">
        <v>822</v>
      </c>
      <c r="D723" s="26">
        <v>8603</v>
      </c>
      <c r="E723" s="27">
        <f t="shared" si="0"/>
        <v>12268</v>
      </c>
      <c r="F723" s="25">
        <f>+VLOOKUP(A723,Hoja1!$D$3:$S$1124,3,FALSE)</f>
        <v>7196</v>
      </c>
      <c r="G723" s="25">
        <f>+VLOOKUP(A723,Hoja1!$D$3:$S$1124,4,FALSE)</f>
        <v>4862</v>
      </c>
      <c r="H723" s="25">
        <f>+VLOOKUP(A723,Hoja1!$D$3:$S$1124,5,FALSE)</f>
        <v>63</v>
      </c>
      <c r="I723" s="25">
        <f>+VLOOKUP(A723,Hoja1!$D$3:$S$1124,6,FALSE)</f>
        <v>140</v>
      </c>
      <c r="J723" s="25">
        <f>+VLOOKUP(A723,Hoja1!$D$3:$S$1124,7,FALSE)</f>
        <v>7</v>
      </c>
      <c r="K723" s="27">
        <f t="shared" si="26"/>
        <v>7447</v>
      </c>
      <c r="L723" s="25">
        <f>+VLOOKUP(A723,Hoja1!$D$3:$S$1124,8,FALSE)</f>
        <v>2045</v>
      </c>
      <c r="M723" s="25">
        <f>+VLOOKUP(A723,Hoja1!$D$3:$S$1124,9,FALSE)</f>
        <v>4602</v>
      </c>
      <c r="N723" s="25">
        <f>+VLOOKUP(A723,Hoja1!$D$3:$S$1124,10,FALSE)</f>
        <v>240</v>
      </c>
      <c r="O723" s="25">
        <f>+VLOOKUP(A723,Hoja1!$D$3:$S$1124,11,FALSE)</f>
        <v>431</v>
      </c>
      <c r="P723" s="25">
        <f>+VLOOKUP(A723,Hoja1!$D$3:$S$1124,12,FALSE)</f>
        <v>129</v>
      </c>
      <c r="Q723" s="27">
        <f t="shared" si="27"/>
        <v>7451</v>
      </c>
      <c r="R723" s="28">
        <f>+VLOOKUP(A723,Hoja1!$D$3:$S$1124,13,FALSE)</f>
        <v>1883</v>
      </c>
      <c r="S723" s="25">
        <f>+VLOOKUP(A723,Hoja1!$D$3:$S$1124,14,FALSE)</f>
        <v>132</v>
      </c>
      <c r="T723" s="25">
        <f>+VLOOKUP(A723,Hoja1!$D$3:$S$1124,15,FALSE)</f>
        <v>0</v>
      </c>
      <c r="U723" s="25">
        <f>+VLOOKUP(A723,Hoja1!$D$3:$S$1124,16,FALSE)</f>
        <v>5436</v>
      </c>
      <c r="V723" s="25"/>
      <c r="W723" s="27">
        <f t="shared" si="3"/>
        <v>0</v>
      </c>
      <c r="X723" s="25"/>
      <c r="Y723" s="25"/>
      <c r="Z723" s="25"/>
      <c r="AA723" s="25"/>
      <c r="AB723" s="25"/>
    </row>
    <row r="724" spans="1:28" ht="13.15">
      <c r="A724" s="24">
        <v>52051</v>
      </c>
      <c r="B724" s="25" t="s">
        <v>197</v>
      </c>
      <c r="C724" s="25" t="s">
        <v>823</v>
      </c>
      <c r="D724" s="26">
        <v>8420</v>
      </c>
      <c r="E724" s="27">
        <f t="shared" si="0"/>
        <v>10555</v>
      </c>
      <c r="F724" s="25">
        <f>+VLOOKUP(A724,Hoja1!$D$3:$S$1124,3,FALSE)</f>
        <v>5103</v>
      </c>
      <c r="G724" s="25">
        <f>+VLOOKUP(A724,Hoja1!$D$3:$S$1124,4,FALSE)</f>
        <v>3081</v>
      </c>
      <c r="H724" s="25">
        <f>+VLOOKUP(A724,Hoja1!$D$3:$S$1124,5,FALSE)</f>
        <v>16</v>
      </c>
      <c r="I724" s="25">
        <f>+VLOOKUP(A724,Hoja1!$D$3:$S$1124,6,FALSE)</f>
        <v>2323</v>
      </c>
      <c r="J724" s="25">
        <f>+VLOOKUP(A724,Hoja1!$D$3:$S$1124,7,FALSE)</f>
        <v>32</v>
      </c>
      <c r="K724" s="27">
        <f t="shared" si="26"/>
        <v>7567</v>
      </c>
      <c r="L724" s="25">
        <f>+VLOOKUP(A724,Hoja1!$D$3:$S$1124,8,FALSE)</f>
        <v>1624</v>
      </c>
      <c r="M724" s="25">
        <f>+VLOOKUP(A724,Hoja1!$D$3:$S$1124,9,FALSE)</f>
        <v>4894</v>
      </c>
      <c r="N724" s="25">
        <f>+VLOOKUP(A724,Hoja1!$D$3:$S$1124,10,FALSE)</f>
        <v>297</v>
      </c>
      <c r="O724" s="25">
        <f>+VLOOKUP(A724,Hoja1!$D$3:$S$1124,11,FALSE)</f>
        <v>224</v>
      </c>
      <c r="P724" s="25">
        <f>+VLOOKUP(A724,Hoja1!$D$3:$S$1124,12,FALSE)</f>
        <v>528</v>
      </c>
      <c r="Q724" s="27">
        <f t="shared" si="27"/>
        <v>7601</v>
      </c>
      <c r="R724" s="28">
        <f>+VLOOKUP(A724,Hoja1!$D$3:$S$1124,13,FALSE)</f>
        <v>119</v>
      </c>
      <c r="S724" s="25">
        <f>+VLOOKUP(A724,Hoja1!$D$3:$S$1124,14,FALSE)</f>
        <v>2616</v>
      </c>
      <c r="T724" s="25">
        <f>+VLOOKUP(A724,Hoja1!$D$3:$S$1124,15,FALSE)</f>
        <v>7</v>
      </c>
      <c r="U724" s="25">
        <f>+VLOOKUP(A724,Hoja1!$D$3:$S$1124,16,FALSE)</f>
        <v>4859</v>
      </c>
      <c r="V724" s="25"/>
      <c r="W724" s="27">
        <f t="shared" si="3"/>
        <v>0</v>
      </c>
      <c r="X724" s="25"/>
      <c r="Y724" s="25"/>
      <c r="Z724" s="25"/>
      <c r="AA724" s="25"/>
      <c r="AB724" s="25"/>
    </row>
    <row r="725" spans="1:28" ht="13.15">
      <c r="A725" s="24">
        <v>52079</v>
      </c>
      <c r="B725" s="25" t="s">
        <v>197</v>
      </c>
      <c r="C725" s="25" t="s">
        <v>824</v>
      </c>
      <c r="D725" s="26">
        <v>56526</v>
      </c>
      <c r="E725" s="27">
        <f t="shared" si="0"/>
        <v>35349</v>
      </c>
      <c r="F725" s="25">
        <f>+VLOOKUP(A725,Hoja1!$D$3:$S$1124,3,FALSE)</f>
        <v>2941</v>
      </c>
      <c r="G725" s="25">
        <f>+VLOOKUP(A725,Hoja1!$D$3:$S$1124,4,FALSE)</f>
        <v>1319</v>
      </c>
      <c r="H725" s="25">
        <f>+VLOOKUP(A725,Hoja1!$D$3:$S$1124,5,FALSE)</f>
        <v>209</v>
      </c>
      <c r="I725" s="25">
        <f>+VLOOKUP(A725,Hoja1!$D$3:$S$1124,6,FALSE)</f>
        <v>29941</v>
      </c>
      <c r="J725" s="25">
        <f>+VLOOKUP(A725,Hoja1!$D$3:$S$1124,7,FALSE)</f>
        <v>939</v>
      </c>
      <c r="K725" s="27">
        <f t="shared" si="26"/>
        <v>32526</v>
      </c>
      <c r="L725" s="25">
        <f>+VLOOKUP(A725,Hoja1!$D$3:$S$1124,8,FALSE)</f>
        <v>2655</v>
      </c>
      <c r="M725" s="25">
        <f>+VLOOKUP(A725,Hoja1!$D$3:$S$1124,9,FALSE)</f>
        <v>6652</v>
      </c>
      <c r="N725" s="25">
        <f>+VLOOKUP(A725,Hoja1!$D$3:$S$1124,10,FALSE)</f>
        <v>2725</v>
      </c>
      <c r="O725" s="25">
        <f>+VLOOKUP(A725,Hoja1!$D$3:$S$1124,11,FALSE)</f>
        <v>6148</v>
      </c>
      <c r="P725" s="25">
        <f>+VLOOKUP(A725,Hoja1!$D$3:$S$1124,12,FALSE)</f>
        <v>14346</v>
      </c>
      <c r="Q725" s="27">
        <f t="shared" si="27"/>
        <v>33744</v>
      </c>
      <c r="R725" s="28">
        <f>+VLOOKUP(A725,Hoja1!$D$3:$S$1124,13,FALSE)</f>
        <v>5930</v>
      </c>
      <c r="S725" s="25">
        <f>+VLOOKUP(A725,Hoja1!$D$3:$S$1124,14,FALSE)</f>
        <v>2285</v>
      </c>
      <c r="T725" s="25">
        <f>+VLOOKUP(A725,Hoja1!$D$3:$S$1124,15,FALSE)</f>
        <v>10</v>
      </c>
      <c r="U725" s="25">
        <f>+VLOOKUP(A725,Hoja1!$D$3:$S$1124,16,FALSE)</f>
        <v>25519</v>
      </c>
      <c r="V725" s="25"/>
      <c r="W725" s="27">
        <f t="shared" si="3"/>
        <v>0</v>
      </c>
      <c r="X725" s="25"/>
      <c r="Y725" s="25"/>
      <c r="Z725" s="25"/>
      <c r="AA725" s="25"/>
      <c r="AB725" s="25"/>
    </row>
    <row r="726" spans="1:28" ht="13.15">
      <c r="A726" s="24">
        <v>52083</v>
      </c>
      <c r="B726" s="25" t="s">
        <v>197</v>
      </c>
      <c r="C726" s="25" t="s">
        <v>326</v>
      </c>
      <c r="D726" s="26">
        <v>6301</v>
      </c>
      <c r="E726" s="27">
        <f t="shared" si="0"/>
        <v>7998</v>
      </c>
      <c r="F726" s="25">
        <f>+VLOOKUP(A726,Hoja1!$D$3:$S$1124,3,FALSE)</f>
        <v>5501</v>
      </c>
      <c r="G726" s="25">
        <f>+VLOOKUP(A726,Hoja1!$D$3:$S$1124,4,FALSE)</f>
        <v>2019</v>
      </c>
      <c r="H726" s="25">
        <f>+VLOOKUP(A726,Hoja1!$D$3:$S$1124,5,FALSE)</f>
        <v>5</v>
      </c>
      <c r="I726" s="25">
        <f>+VLOOKUP(A726,Hoja1!$D$3:$S$1124,6,FALSE)</f>
        <v>444</v>
      </c>
      <c r="J726" s="25">
        <f>+VLOOKUP(A726,Hoja1!$D$3:$S$1124,7,FALSE)</f>
        <v>29</v>
      </c>
      <c r="K726" s="27">
        <f t="shared" si="26"/>
        <v>5943</v>
      </c>
      <c r="L726" s="25">
        <f>+VLOOKUP(A726,Hoja1!$D$3:$S$1124,8,FALSE)</f>
        <v>3734</v>
      </c>
      <c r="M726" s="25">
        <f>+VLOOKUP(A726,Hoja1!$D$3:$S$1124,9,FALSE)</f>
        <v>1801</v>
      </c>
      <c r="N726" s="25">
        <f>+VLOOKUP(A726,Hoja1!$D$3:$S$1124,10,FALSE)</f>
        <v>117</v>
      </c>
      <c r="O726" s="25">
        <f>+VLOOKUP(A726,Hoja1!$D$3:$S$1124,11,FALSE)</f>
        <v>182</v>
      </c>
      <c r="P726" s="25">
        <f>+VLOOKUP(A726,Hoja1!$D$3:$S$1124,12,FALSE)</f>
        <v>109</v>
      </c>
      <c r="Q726" s="27">
        <f t="shared" si="27"/>
        <v>5960</v>
      </c>
      <c r="R726" s="28">
        <f>+VLOOKUP(A726,Hoja1!$D$3:$S$1124,13,FALSE)</f>
        <v>11</v>
      </c>
      <c r="S726" s="25">
        <f>+VLOOKUP(A726,Hoja1!$D$3:$S$1124,14,FALSE)</f>
        <v>3812</v>
      </c>
      <c r="T726" s="25">
        <f>+VLOOKUP(A726,Hoja1!$D$3:$S$1124,15,FALSE)</f>
        <v>13</v>
      </c>
      <c r="U726" s="25">
        <f>+VLOOKUP(A726,Hoja1!$D$3:$S$1124,16,FALSE)</f>
        <v>2124</v>
      </c>
      <c r="V726" s="25"/>
      <c r="W726" s="27">
        <f t="shared" si="3"/>
        <v>0</v>
      </c>
      <c r="X726" s="25"/>
      <c r="Y726" s="25"/>
      <c r="Z726" s="25"/>
      <c r="AA726" s="25"/>
      <c r="AB726" s="25"/>
    </row>
    <row r="727" spans="1:28" ht="13.15">
      <c r="A727" s="24">
        <v>52110</v>
      </c>
      <c r="B727" s="25" t="s">
        <v>197</v>
      </c>
      <c r="C727" s="25" t="s">
        <v>825</v>
      </c>
      <c r="D727" s="26">
        <v>23910</v>
      </c>
      <c r="E727" s="27">
        <f t="shared" si="0"/>
        <v>23523</v>
      </c>
      <c r="F727" s="25">
        <f>+VLOOKUP(A727,Hoja1!$D$3:$S$1124,3,FALSE)</f>
        <v>13851</v>
      </c>
      <c r="G727" s="25">
        <f>+VLOOKUP(A727,Hoja1!$D$3:$S$1124,4,FALSE)</f>
        <v>4252</v>
      </c>
      <c r="H727" s="25">
        <f>+VLOOKUP(A727,Hoja1!$D$3:$S$1124,5,FALSE)</f>
        <v>51</v>
      </c>
      <c r="I727" s="25">
        <f>+VLOOKUP(A727,Hoja1!$D$3:$S$1124,6,FALSE)</f>
        <v>5239</v>
      </c>
      <c r="J727" s="25">
        <f>+VLOOKUP(A727,Hoja1!$D$3:$S$1124,7,FALSE)</f>
        <v>130</v>
      </c>
      <c r="K727" s="27">
        <f t="shared" si="26"/>
        <v>19705</v>
      </c>
      <c r="L727" s="25">
        <f>+VLOOKUP(A727,Hoja1!$D$3:$S$1124,8,FALSE)</f>
        <v>8061</v>
      </c>
      <c r="M727" s="25">
        <f>+VLOOKUP(A727,Hoja1!$D$3:$S$1124,9,FALSE)</f>
        <v>8946</v>
      </c>
      <c r="N727" s="25">
        <f>+VLOOKUP(A727,Hoja1!$D$3:$S$1124,10,FALSE)</f>
        <v>243</v>
      </c>
      <c r="O727" s="25">
        <f>+VLOOKUP(A727,Hoja1!$D$3:$S$1124,11,FALSE)</f>
        <v>1532</v>
      </c>
      <c r="P727" s="25">
        <f>+VLOOKUP(A727,Hoja1!$D$3:$S$1124,12,FALSE)</f>
        <v>923</v>
      </c>
      <c r="Q727" s="27">
        <f t="shared" si="27"/>
        <v>19893</v>
      </c>
      <c r="R727" s="28">
        <f>+VLOOKUP(A727,Hoja1!$D$3:$S$1124,13,FALSE)</f>
        <v>5617</v>
      </c>
      <c r="S727" s="25">
        <f>+VLOOKUP(A727,Hoja1!$D$3:$S$1124,14,FALSE)</f>
        <v>2668</v>
      </c>
      <c r="T727" s="25">
        <f>+VLOOKUP(A727,Hoja1!$D$3:$S$1124,15,FALSE)</f>
        <v>0</v>
      </c>
      <c r="U727" s="25">
        <f>+VLOOKUP(A727,Hoja1!$D$3:$S$1124,16,FALSE)</f>
        <v>11608</v>
      </c>
      <c r="V727" s="25"/>
      <c r="W727" s="27">
        <f t="shared" si="3"/>
        <v>0</v>
      </c>
      <c r="X727" s="25"/>
      <c r="Y727" s="25"/>
      <c r="Z727" s="25"/>
      <c r="AA727" s="25"/>
      <c r="AB727" s="25"/>
    </row>
    <row r="728" spans="1:28" ht="13.15">
      <c r="A728" s="24">
        <v>52203</v>
      </c>
      <c r="B728" s="25" t="s">
        <v>197</v>
      </c>
      <c r="C728" s="25" t="s">
        <v>826</v>
      </c>
      <c r="D728" s="26">
        <v>8316</v>
      </c>
      <c r="E728" s="27">
        <f t="shared" si="0"/>
        <v>11457</v>
      </c>
      <c r="F728" s="25">
        <f>+VLOOKUP(A728,Hoja1!$D$3:$S$1124,3,FALSE)</f>
        <v>6005</v>
      </c>
      <c r="G728" s="25">
        <f>+VLOOKUP(A728,Hoja1!$D$3:$S$1124,4,FALSE)</f>
        <v>3692</v>
      </c>
      <c r="H728" s="25">
        <f>+VLOOKUP(A728,Hoja1!$D$3:$S$1124,5,FALSE)</f>
        <v>19</v>
      </c>
      <c r="I728" s="25">
        <f>+VLOOKUP(A728,Hoja1!$D$3:$S$1124,6,FALSE)</f>
        <v>1708</v>
      </c>
      <c r="J728" s="25">
        <f>+VLOOKUP(A728,Hoja1!$D$3:$S$1124,7,FALSE)</f>
        <v>33</v>
      </c>
      <c r="K728" s="27">
        <f t="shared" si="26"/>
        <v>7739</v>
      </c>
      <c r="L728" s="25">
        <f>+VLOOKUP(A728,Hoja1!$D$3:$S$1124,8,FALSE)</f>
        <v>1989</v>
      </c>
      <c r="M728" s="25">
        <f>+VLOOKUP(A728,Hoja1!$D$3:$S$1124,9,FALSE)</f>
        <v>4953</v>
      </c>
      <c r="N728" s="25">
        <f>+VLOOKUP(A728,Hoja1!$D$3:$S$1124,10,FALSE)</f>
        <v>406</v>
      </c>
      <c r="O728" s="25">
        <f>+VLOOKUP(A728,Hoja1!$D$3:$S$1124,11,FALSE)</f>
        <v>139</v>
      </c>
      <c r="P728" s="25">
        <f>+VLOOKUP(A728,Hoja1!$D$3:$S$1124,12,FALSE)</f>
        <v>252</v>
      </c>
      <c r="Q728" s="27">
        <f t="shared" si="27"/>
        <v>7757</v>
      </c>
      <c r="R728" s="28">
        <f>+VLOOKUP(A728,Hoja1!$D$3:$S$1124,13,FALSE)</f>
        <v>1281</v>
      </c>
      <c r="S728" s="25">
        <f>+VLOOKUP(A728,Hoja1!$D$3:$S$1124,14,FALSE)</f>
        <v>446</v>
      </c>
      <c r="T728" s="25">
        <f>+VLOOKUP(A728,Hoja1!$D$3:$S$1124,15,FALSE)</f>
        <v>0</v>
      </c>
      <c r="U728" s="25">
        <f>+VLOOKUP(A728,Hoja1!$D$3:$S$1124,16,FALSE)</f>
        <v>6030</v>
      </c>
      <c r="V728" s="25"/>
      <c r="W728" s="27">
        <f t="shared" si="3"/>
        <v>0</v>
      </c>
      <c r="X728" s="25"/>
      <c r="Y728" s="25"/>
      <c r="Z728" s="25"/>
      <c r="AA728" s="25"/>
      <c r="AB728" s="25"/>
    </row>
    <row r="729" spans="1:28" ht="13.15">
      <c r="A729" s="24">
        <v>52207</v>
      </c>
      <c r="B729" s="25" t="s">
        <v>197</v>
      </c>
      <c r="C729" s="25" t="s">
        <v>827</v>
      </c>
      <c r="D729" s="26">
        <v>13738</v>
      </c>
      <c r="E729" s="27">
        <f t="shared" si="0"/>
        <v>16449</v>
      </c>
      <c r="F729" s="25">
        <f>+VLOOKUP(A729,Hoja1!$D$3:$S$1124,3,FALSE)</f>
        <v>9404</v>
      </c>
      <c r="G729" s="25">
        <f>+VLOOKUP(A729,Hoja1!$D$3:$S$1124,4,FALSE)</f>
        <v>6431</v>
      </c>
      <c r="H729" s="25">
        <f>+VLOOKUP(A729,Hoja1!$D$3:$S$1124,5,FALSE)</f>
        <v>17</v>
      </c>
      <c r="I729" s="25">
        <f>+VLOOKUP(A729,Hoja1!$D$3:$S$1124,6,FALSE)</f>
        <v>556</v>
      </c>
      <c r="J729" s="25">
        <f>+VLOOKUP(A729,Hoja1!$D$3:$S$1124,7,FALSE)</f>
        <v>41</v>
      </c>
      <c r="K729" s="27">
        <f t="shared" si="26"/>
        <v>9984</v>
      </c>
      <c r="L729" s="25">
        <f>+VLOOKUP(A729,Hoja1!$D$3:$S$1124,8,FALSE)</f>
        <v>3400</v>
      </c>
      <c r="M729" s="25">
        <f>+VLOOKUP(A729,Hoja1!$D$3:$S$1124,9,FALSE)</f>
        <v>5325</v>
      </c>
      <c r="N729" s="25">
        <f>+VLOOKUP(A729,Hoja1!$D$3:$S$1124,10,FALSE)</f>
        <v>313</v>
      </c>
      <c r="O729" s="25">
        <f>+VLOOKUP(A729,Hoja1!$D$3:$S$1124,11,FALSE)</f>
        <v>774</v>
      </c>
      <c r="P729" s="25">
        <f>+VLOOKUP(A729,Hoja1!$D$3:$S$1124,12,FALSE)</f>
        <v>172</v>
      </c>
      <c r="Q729" s="27">
        <f t="shared" si="27"/>
        <v>10075</v>
      </c>
      <c r="R729" s="28">
        <f>+VLOOKUP(A729,Hoja1!$D$3:$S$1124,13,FALSE)</f>
        <v>75</v>
      </c>
      <c r="S729" s="25">
        <f>+VLOOKUP(A729,Hoja1!$D$3:$S$1124,14,FALSE)</f>
        <v>2949</v>
      </c>
      <c r="T729" s="25">
        <f>+VLOOKUP(A729,Hoja1!$D$3:$S$1124,15,FALSE)</f>
        <v>5</v>
      </c>
      <c r="U729" s="25">
        <f>+VLOOKUP(A729,Hoja1!$D$3:$S$1124,16,FALSE)</f>
        <v>7046</v>
      </c>
      <c r="V729" s="25"/>
      <c r="W729" s="27">
        <f t="shared" si="3"/>
        <v>0</v>
      </c>
      <c r="X729" s="25"/>
      <c r="Y729" s="25"/>
      <c r="Z729" s="25"/>
      <c r="AA729" s="25"/>
      <c r="AB729" s="25"/>
    </row>
    <row r="730" spans="1:28" ht="13.15">
      <c r="A730" s="24">
        <v>52210</v>
      </c>
      <c r="B730" s="25" t="s">
        <v>197</v>
      </c>
      <c r="C730" s="25" t="s">
        <v>828</v>
      </c>
      <c r="D730" s="26">
        <v>7236</v>
      </c>
      <c r="E730" s="27">
        <f t="shared" si="0"/>
        <v>10781</v>
      </c>
      <c r="F730" s="25">
        <f>+VLOOKUP(A730,Hoja1!$D$3:$S$1124,3,FALSE)</f>
        <v>5666</v>
      </c>
      <c r="G730" s="25">
        <f>+VLOOKUP(A730,Hoja1!$D$3:$S$1124,4,FALSE)</f>
        <v>4405</v>
      </c>
      <c r="H730" s="25">
        <f>+VLOOKUP(A730,Hoja1!$D$3:$S$1124,5,FALSE)</f>
        <v>34</v>
      </c>
      <c r="I730" s="25">
        <f>+VLOOKUP(A730,Hoja1!$D$3:$S$1124,6,FALSE)</f>
        <v>670</v>
      </c>
      <c r="J730" s="25">
        <f>+VLOOKUP(A730,Hoja1!$D$3:$S$1124,7,FALSE)</f>
        <v>6</v>
      </c>
      <c r="K730" s="27">
        <f t="shared" si="26"/>
        <v>6396</v>
      </c>
      <c r="L730" s="25">
        <f>+VLOOKUP(A730,Hoja1!$D$3:$S$1124,8,FALSE)</f>
        <v>1327</v>
      </c>
      <c r="M730" s="25">
        <f>+VLOOKUP(A730,Hoja1!$D$3:$S$1124,9,FALSE)</f>
        <v>2899</v>
      </c>
      <c r="N730" s="25">
        <f>+VLOOKUP(A730,Hoja1!$D$3:$S$1124,10,FALSE)</f>
        <v>94</v>
      </c>
      <c r="O730" s="25">
        <f>+VLOOKUP(A730,Hoja1!$D$3:$S$1124,11,FALSE)</f>
        <v>1950</v>
      </c>
      <c r="P730" s="25">
        <f>+VLOOKUP(A730,Hoja1!$D$3:$S$1124,12,FALSE)</f>
        <v>126</v>
      </c>
      <c r="Q730" s="27">
        <f t="shared" si="27"/>
        <v>6397</v>
      </c>
      <c r="R730" s="28">
        <f>+VLOOKUP(A730,Hoja1!$D$3:$S$1124,13,FALSE)</f>
        <v>2</v>
      </c>
      <c r="S730" s="25">
        <f>+VLOOKUP(A730,Hoja1!$D$3:$S$1124,14,FALSE)</f>
        <v>1185</v>
      </c>
      <c r="T730" s="25">
        <f>+VLOOKUP(A730,Hoja1!$D$3:$S$1124,15,FALSE)</f>
        <v>4</v>
      </c>
      <c r="U730" s="25">
        <f>+VLOOKUP(A730,Hoja1!$D$3:$S$1124,16,FALSE)</f>
        <v>5206</v>
      </c>
      <c r="V730" s="25"/>
      <c r="W730" s="27">
        <f t="shared" si="3"/>
        <v>0</v>
      </c>
      <c r="X730" s="25"/>
      <c r="Y730" s="25"/>
      <c r="Z730" s="25"/>
      <c r="AA730" s="25"/>
      <c r="AB730" s="25"/>
    </row>
    <row r="731" spans="1:28" ht="13.15">
      <c r="A731" s="24">
        <v>52215</v>
      </c>
      <c r="B731" s="25" t="s">
        <v>197</v>
      </c>
      <c r="C731" s="25" t="s">
        <v>285</v>
      </c>
      <c r="D731" s="26">
        <v>15477</v>
      </c>
      <c r="E731" s="27">
        <f t="shared" si="0"/>
        <v>24046</v>
      </c>
      <c r="F731" s="25">
        <f>+VLOOKUP(A731,Hoja1!$D$3:$S$1124,3,FALSE)</f>
        <v>13415</v>
      </c>
      <c r="G731" s="25">
        <f>+VLOOKUP(A731,Hoja1!$D$3:$S$1124,4,FALSE)</f>
        <v>9346</v>
      </c>
      <c r="H731" s="25">
        <f>+VLOOKUP(A731,Hoja1!$D$3:$S$1124,5,FALSE)</f>
        <v>176</v>
      </c>
      <c r="I731" s="25">
        <f>+VLOOKUP(A731,Hoja1!$D$3:$S$1124,6,FALSE)</f>
        <v>1088</v>
      </c>
      <c r="J731" s="25">
        <f>+VLOOKUP(A731,Hoja1!$D$3:$S$1124,7,FALSE)</f>
        <v>21</v>
      </c>
      <c r="K731" s="27">
        <f t="shared" si="26"/>
        <v>14788</v>
      </c>
      <c r="L731" s="25">
        <f>+VLOOKUP(A731,Hoja1!$D$3:$S$1124,8,FALSE)</f>
        <v>3112</v>
      </c>
      <c r="M731" s="25">
        <f>+VLOOKUP(A731,Hoja1!$D$3:$S$1124,9,FALSE)</f>
        <v>6679</v>
      </c>
      <c r="N731" s="25">
        <f>+VLOOKUP(A731,Hoja1!$D$3:$S$1124,10,FALSE)</f>
        <v>363</v>
      </c>
      <c r="O731" s="25">
        <f>+VLOOKUP(A731,Hoja1!$D$3:$S$1124,11,FALSE)</f>
        <v>3966</v>
      </c>
      <c r="P731" s="25">
        <f>+VLOOKUP(A731,Hoja1!$D$3:$S$1124,12,FALSE)</f>
        <v>668</v>
      </c>
      <c r="Q731" s="27">
        <f t="shared" si="27"/>
        <v>14797</v>
      </c>
      <c r="R731" s="28">
        <f>+VLOOKUP(A731,Hoja1!$D$3:$S$1124,13,FALSE)</f>
        <v>57</v>
      </c>
      <c r="S731" s="25">
        <f>+VLOOKUP(A731,Hoja1!$D$3:$S$1124,14,FALSE)</f>
        <v>3144</v>
      </c>
      <c r="T731" s="25">
        <f>+VLOOKUP(A731,Hoja1!$D$3:$S$1124,15,FALSE)</f>
        <v>0</v>
      </c>
      <c r="U731" s="25">
        <f>+VLOOKUP(A731,Hoja1!$D$3:$S$1124,16,FALSE)</f>
        <v>11596</v>
      </c>
      <c r="V731" s="25"/>
      <c r="W731" s="27">
        <f t="shared" si="3"/>
        <v>0</v>
      </c>
      <c r="X731" s="25"/>
      <c r="Y731" s="25"/>
      <c r="Z731" s="25"/>
      <c r="AA731" s="25"/>
      <c r="AB731" s="25"/>
    </row>
    <row r="732" spans="1:28" ht="13.15">
      <c r="A732" s="24">
        <v>52224</v>
      </c>
      <c r="B732" s="25" t="s">
        <v>197</v>
      </c>
      <c r="C732" s="25" t="s">
        <v>829</v>
      </c>
      <c r="D732" s="26">
        <v>9198</v>
      </c>
      <c r="E732" s="27">
        <f t="shared" si="0"/>
        <v>10521</v>
      </c>
      <c r="F732" s="25">
        <f>+VLOOKUP(A732,Hoja1!$D$3:$S$1124,3,FALSE)</f>
        <v>4617</v>
      </c>
      <c r="G732" s="25">
        <f>+VLOOKUP(A732,Hoja1!$D$3:$S$1124,4,FALSE)</f>
        <v>1417</v>
      </c>
      <c r="H732" s="25">
        <f>+VLOOKUP(A732,Hoja1!$D$3:$S$1124,5,FALSE)</f>
        <v>365</v>
      </c>
      <c r="I732" s="25">
        <f>+VLOOKUP(A732,Hoja1!$D$3:$S$1124,6,FALSE)</f>
        <v>4108</v>
      </c>
      <c r="J732" s="25">
        <f>+VLOOKUP(A732,Hoja1!$D$3:$S$1124,7,FALSE)</f>
        <v>14</v>
      </c>
      <c r="K732" s="27">
        <f t="shared" si="26"/>
        <v>8932</v>
      </c>
      <c r="L732" s="25">
        <f>+VLOOKUP(A732,Hoja1!$D$3:$S$1124,8,FALSE)</f>
        <v>2469</v>
      </c>
      <c r="M732" s="25">
        <f>+VLOOKUP(A732,Hoja1!$D$3:$S$1124,9,FALSE)</f>
        <v>1313</v>
      </c>
      <c r="N732" s="25">
        <f>+VLOOKUP(A732,Hoja1!$D$3:$S$1124,10,FALSE)</f>
        <v>54</v>
      </c>
      <c r="O732" s="25">
        <f>+VLOOKUP(A732,Hoja1!$D$3:$S$1124,11,FALSE)</f>
        <v>3888</v>
      </c>
      <c r="P732" s="25">
        <f>+VLOOKUP(A732,Hoja1!$D$3:$S$1124,12,FALSE)</f>
        <v>1208</v>
      </c>
      <c r="Q732" s="27">
        <f t="shared" si="27"/>
        <v>8936</v>
      </c>
      <c r="R732" s="28">
        <f>+VLOOKUP(A732,Hoja1!$D$3:$S$1124,13,FALSE)</f>
        <v>1927</v>
      </c>
      <c r="S732" s="25">
        <f>+VLOOKUP(A732,Hoja1!$D$3:$S$1124,14,FALSE)</f>
        <v>602</v>
      </c>
      <c r="T732" s="25">
        <f>+VLOOKUP(A732,Hoja1!$D$3:$S$1124,15,FALSE)</f>
        <v>1</v>
      </c>
      <c r="U732" s="25">
        <f>+VLOOKUP(A732,Hoja1!$D$3:$S$1124,16,FALSE)</f>
        <v>6406</v>
      </c>
      <c r="V732" s="25"/>
      <c r="W732" s="27">
        <f t="shared" si="3"/>
        <v>0</v>
      </c>
      <c r="X732" s="25"/>
      <c r="Y732" s="25"/>
      <c r="Z732" s="25"/>
      <c r="AA732" s="25"/>
      <c r="AB732" s="25"/>
    </row>
    <row r="733" spans="1:28" ht="13.15">
      <c r="A733" s="24">
        <v>52227</v>
      </c>
      <c r="B733" s="25" t="s">
        <v>197</v>
      </c>
      <c r="C733" s="25" t="s">
        <v>830</v>
      </c>
      <c r="D733" s="26">
        <v>37033</v>
      </c>
      <c r="E733" s="27">
        <f t="shared" si="0"/>
        <v>53705</v>
      </c>
      <c r="F733" s="25">
        <f>+VLOOKUP(A733,Hoja1!$D$3:$S$1124,3,FALSE)</f>
        <v>27512</v>
      </c>
      <c r="G733" s="25">
        <f>+VLOOKUP(A733,Hoja1!$D$3:$S$1124,4,FALSE)</f>
        <v>23047</v>
      </c>
      <c r="H733" s="25">
        <f>+VLOOKUP(A733,Hoja1!$D$3:$S$1124,5,FALSE)</f>
        <v>163</v>
      </c>
      <c r="I733" s="25">
        <f>+VLOOKUP(A733,Hoja1!$D$3:$S$1124,6,FALSE)</f>
        <v>2911</v>
      </c>
      <c r="J733" s="25">
        <f>+VLOOKUP(A733,Hoja1!$D$3:$S$1124,7,FALSE)</f>
        <v>72</v>
      </c>
      <c r="K733" s="27">
        <f t="shared" si="26"/>
        <v>32223</v>
      </c>
      <c r="L733" s="25">
        <f>+VLOOKUP(A733,Hoja1!$D$3:$S$1124,8,FALSE)</f>
        <v>12605</v>
      </c>
      <c r="M733" s="25">
        <f>+VLOOKUP(A733,Hoja1!$D$3:$S$1124,9,FALSE)</f>
        <v>16200</v>
      </c>
      <c r="N733" s="25">
        <f>+VLOOKUP(A733,Hoja1!$D$3:$S$1124,10,FALSE)</f>
        <v>138</v>
      </c>
      <c r="O733" s="25">
        <f>+VLOOKUP(A733,Hoja1!$D$3:$S$1124,11,FALSE)</f>
        <v>1249</v>
      </c>
      <c r="P733" s="25">
        <f>+VLOOKUP(A733,Hoja1!$D$3:$S$1124,12,FALSE)</f>
        <v>2031</v>
      </c>
      <c r="Q733" s="27">
        <f t="shared" si="27"/>
        <v>32244</v>
      </c>
      <c r="R733" s="28">
        <f>+VLOOKUP(A733,Hoja1!$D$3:$S$1124,13,FALSE)</f>
        <v>244</v>
      </c>
      <c r="S733" s="25">
        <f>+VLOOKUP(A733,Hoja1!$D$3:$S$1124,14,FALSE)</f>
        <v>12760</v>
      </c>
      <c r="T733" s="25">
        <f>+VLOOKUP(A733,Hoja1!$D$3:$S$1124,15,FALSE)</f>
        <v>8</v>
      </c>
      <c r="U733" s="25">
        <f>+VLOOKUP(A733,Hoja1!$D$3:$S$1124,16,FALSE)</f>
        <v>19232</v>
      </c>
      <c r="V733" s="25"/>
      <c r="W733" s="27">
        <f t="shared" si="3"/>
        <v>0</v>
      </c>
      <c r="X733" s="25"/>
      <c r="Y733" s="25"/>
      <c r="Z733" s="25"/>
      <c r="AA733" s="25"/>
      <c r="AB733" s="25"/>
    </row>
    <row r="734" spans="1:28" ht="13.15">
      <c r="A734" s="24">
        <v>52233</v>
      </c>
      <c r="B734" s="25" t="s">
        <v>197</v>
      </c>
      <c r="C734" s="25" t="s">
        <v>831</v>
      </c>
      <c r="D734" s="26">
        <v>5768</v>
      </c>
      <c r="E734" s="27">
        <f t="shared" si="0"/>
        <v>6956</v>
      </c>
      <c r="F734" s="25">
        <f>+VLOOKUP(A734,Hoja1!$D$3:$S$1124,3,FALSE)</f>
        <v>4321</v>
      </c>
      <c r="G734" s="25">
        <f>+VLOOKUP(A734,Hoja1!$D$3:$S$1124,4,FALSE)</f>
        <v>1728</v>
      </c>
      <c r="H734" s="25">
        <f>+VLOOKUP(A734,Hoja1!$D$3:$S$1124,5,FALSE)</f>
        <v>31</v>
      </c>
      <c r="I734" s="25">
        <f>+VLOOKUP(A734,Hoja1!$D$3:$S$1124,6,FALSE)</f>
        <v>845</v>
      </c>
      <c r="J734" s="25">
        <f>+VLOOKUP(A734,Hoja1!$D$3:$S$1124,7,FALSE)</f>
        <v>31</v>
      </c>
      <c r="K734" s="27">
        <f t="shared" si="26"/>
        <v>5053</v>
      </c>
      <c r="L734" s="25">
        <f>+VLOOKUP(A734,Hoja1!$D$3:$S$1124,8,FALSE)</f>
        <v>2629</v>
      </c>
      <c r="M734" s="25">
        <f>+VLOOKUP(A734,Hoja1!$D$3:$S$1124,9,FALSE)</f>
        <v>1555</v>
      </c>
      <c r="N734" s="25">
        <f>+VLOOKUP(A734,Hoja1!$D$3:$S$1124,10,FALSE)</f>
        <v>420</v>
      </c>
      <c r="O734" s="25">
        <f>+VLOOKUP(A734,Hoja1!$D$3:$S$1124,11,FALSE)</f>
        <v>385</v>
      </c>
      <c r="P734" s="25">
        <f>+VLOOKUP(A734,Hoja1!$D$3:$S$1124,12,FALSE)</f>
        <v>64</v>
      </c>
      <c r="Q734" s="27">
        <f t="shared" si="27"/>
        <v>5080</v>
      </c>
      <c r="R734" s="28">
        <f>+VLOOKUP(A734,Hoja1!$D$3:$S$1124,13,FALSE)</f>
        <v>2710</v>
      </c>
      <c r="S734" s="25">
        <f>+VLOOKUP(A734,Hoja1!$D$3:$S$1124,14,FALSE)</f>
        <v>119</v>
      </c>
      <c r="T734" s="25">
        <f>+VLOOKUP(A734,Hoja1!$D$3:$S$1124,15,FALSE)</f>
        <v>5</v>
      </c>
      <c r="U734" s="25">
        <f>+VLOOKUP(A734,Hoja1!$D$3:$S$1124,16,FALSE)</f>
        <v>2246</v>
      </c>
      <c r="V734" s="25"/>
      <c r="W734" s="27">
        <f t="shared" si="3"/>
        <v>0</v>
      </c>
      <c r="X734" s="25"/>
      <c r="Y734" s="25"/>
      <c r="Z734" s="25"/>
      <c r="AA734" s="25"/>
      <c r="AB734" s="25"/>
    </row>
    <row r="735" spans="1:28" ht="13.15">
      <c r="A735" s="24">
        <v>52240</v>
      </c>
      <c r="B735" s="25" t="s">
        <v>197</v>
      </c>
      <c r="C735" s="25" t="s">
        <v>832</v>
      </c>
      <c r="D735" s="26">
        <v>15303</v>
      </c>
      <c r="E735" s="27">
        <f t="shared" si="0"/>
        <v>15248</v>
      </c>
      <c r="F735" s="25">
        <f>+VLOOKUP(A735,Hoja1!$D$3:$S$1124,3,FALSE)</f>
        <v>11200</v>
      </c>
      <c r="G735" s="25">
        <f>+VLOOKUP(A735,Hoja1!$D$3:$S$1124,4,FALSE)</f>
        <v>3226</v>
      </c>
      <c r="H735" s="25">
        <f>+VLOOKUP(A735,Hoja1!$D$3:$S$1124,5,FALSE)</f>
        <v>31</v>
      </c>
      <c r="I735" s="25">
        <f>+VLOOKUP(A735,Hoja1!$D$3:$S$1124,6,FALSE)</f>
        <v>723</v>
      </c>
      <c r="J735" s="25">
        <f>+VLOOKUP(A735,Hoja1!$D$3:$S$1124,7,FALSE)</f>
        <v>68</v>
      </c>
      <c r="K735" s="27">
        <f t="shared" si="26"/>
        <v>12268</v>
      </c>
      <c r="L735" s="25">
        <f>+VLOOKUP(A735,Hoja1!$D$3:$S$1124,8,FALSE)</f>
        <v>5344</v>
      </c>
      <c r="M735" s="25">
        <f>+VLOOKUP(A735,Hoja1!$D$3:$S$1124,9,FALSE)</f>
        <v>6615</v>
      </c>
      <c r="N735" s="25">
        <f>+VLOOKUP(A735,Hoja1!$D$3:$S$1124,10,FALSE)</f>
        <v>66</v>
      </c>
      <c r="O735" s="25">
        <f>+VLOOKUP(A735,Hoja1!$D$3:$S$1124,11,FALSE)</f>
        <v>104</v>
      </c>
      <c r="P735" s="25">
        <f>+VLOOKUP(A735,Hoja1!$D$3:$S$1124,12,FALSE)</f>
        <v>139</v>
      </c>
      <c r="Q735" s="27">
        <f t="shared" si="27"/>
        <v>12327</v>
      </c>
      <c r="R735" s="28">
        <f>+VLOOKUP(A735,Hoja1!$D$3:$S$1124,13,FALSE)</f>
        <v>185</v>
      </c>
      <c r="S735" s="25">
        <f>+VLOOKUP(A735,Hoja1!$D$3:$S$1124,14,FALSE)</f>
        <v>9933</v>
      </c>
      <c r="T735" s="25">
        <f>+VLOOKUP(A735,Hoja1!$D$3:$S$1124,15,FALSE)</f>
        <v>24</v>
      </c>
      <c r="U735" s="25">
        <f>+VLOOKUP(A735,Hoja1!$D$3:$S$1124,16,FALSE)</f>
        <v>2185</v>
      </c>
      <c r="V735" s="25"/>
      <c r="W735" s="27">
        <f t="shared" si="3"/>
        <v>0</v>
      </c>
      <c r="X735" s="25"/>
      <c r="Y735" s="25"/>
      <c r="Z735" s="25"/>
      <c r="AA735" s="25"/>
      <c r="AB735" s="25"/>
    </row>
    <row r="736" spans="1:28" ht="13.15">
      <c r="A736" s="24">
        <v>52250</v>
      </c>
      <c r="B736" s="25" t="s">
        <v>197</v>
      </c>
      <c r="C736" s="25" t="s">
        <v>833</v>
      </c>
      <c r="D736" s="26">
        <v>22550</v>
      </c>
      <c r="E736" s="27">
        <f t="shared" si="0"/>
        <v>21714</v>
      </c>
      <c r="F736" s="25">
        <f>+VLOOKUP(A736,Hoja1!$D$3:$S$1124,3,FALSE)</f>
        <v>3114</v>
      </c>
      <c r="G736" s="25">
        <f>+VLOOKUP(A736,Hoja1!$D$3:$S$1124,4,FALSE)</f>
        <v>211</v>
      </c>
      <c r="H736" s="25">
        <f>+VLOOKUP(A736,Hoja1!$D$3:$S$1124,5,FALSE)</f>
        <v>39</v>
      </c>
      <c r="I736" s="25">
        <f>+VLOOKUP(A736,Hoja1!$D$3:$S$1124,6,FALSE)</f>
        <v>17902</v>
      </c>
      <c r="J736" s="25">
        <f>+VLOOKUP(A736,Hoja1!$D$3:$S$1124,7,FALSE)</f>
        <v>448</v>
      </c>
      <c r="K736" s="27">
        <f t="shared" si="26"/>
        <v>20700</v>
      </c>
      <c r="L736" s="25">
        <f>+VLOOKUP(A736,Hoja1!$D$3:$S$1124,8,FALSE)</f>
        <v>344</v>
      </c>
      <c r="M736" s="25">
        <f>+VLOOKUP(A736,Hoja1!$D$3:$S$1124,9,FALSE)</f>
        <v>2723</v>
      </c>
      <c r="N736" s="25">
        <f>+VLOOKUP(A736,Hoja1!$D$3:$S$1124,10,FALSE)</f>
        <v>6098</v>
      </c>
      <c r="O736" s="25">
        <f>+VLOOKUP(A736,Hoja1!$D$3:$S$1124,11,FALSE)</f>
        <v>4427</v>
      </c>
      <c r="P736" s="25">
        <f>+VLOOKUP(A736,Hoja1!$D$3:$S$1124,12,FALSE)</f>
        <v>7108</v>
      </c>
      <c r="Q736" s="27">
        <f t="shared" si="27"/>
        <v>21033</v>
      </c>
      <c r="R736" s="28">
        <f>+VLOOKUP(A736,Hoja1!$D$3:$S$1124,13,FALSE)</f>
        <v>2817</v>
      </c>
      <c r="S736" s="25">
        <f>+VLOOKUP(A736,Hoja1!$D$3:$S$1124,14,FALSE)</f>
        <v>652</v>
      </c>
      <c r="T736" s="25">
        <f>+VLOOKUP(A736,Hoja1!$D$3:$S$1124,15,FALSE)</f>
        <v>0</v>
      </c>
      <c r="U736" s="25">
        <f>+VLOOKUP(A736,Hoja1!$D$3:$S$1124,16,FALSE)</f>
        <v>17564</v>
      </c>
      <c r="V736" s="25"/>
      <c r="W736" s="27">
        <f t="shared" si="3"/>
        <v>0</v>
      </c>
      <c r="X736" s="25"/>
      <c r="Y736" s="25"/>
      <c r="Z736" s="25"/>
      <c r="AA736" s="25"/>
      <c r="AB736" s="25"/>
    </row>
    <row r="737" spans="1:28" ht="13.15">
      <c r="A737" s="24">
        <v>52254</v>
      </c>
      <c r="B737" s="25" t="s">
        <v>197</v>
      </c>
      <c r="C737" s="25" t="s">
        <v>834</v>
      </c>
      <c r="D737" s="26">
        <v>7442</v>
      </c>
      <c r="E737" s="27">
        <f t="shared" si="0"/>
        <v>7926</v>
      </c>
      <c r="F737" s="25">
        <f>+VLOOKUP(A737,Hoja1!$D$3:$S$1124,3,FALSE)</f>
        <v>3925</v>
      </c>
      <c r="G737" s="25">
        <f>+VLOOKUP(A737,Hoja1!$D$3:$S$1124,4,FALSE)</f>
        <v>1686</v>
      </c>
      <c r="H737" s="25">
        <f>+VLOOKUP(A737,Hoja1!$D$3:$S$1124,5,FALSE)</f>
        <v>63</v>
      </c>
      <c r="I737" s="25">
        <f>+VLOOKUP(A737,Hoja1!$D$3:$S$1124,6,FALSE)</f>
        <v>2213</v>
      </c>
      <c r="J737" s="25">
        <f>+VLOOKUP(A737,Hoja1!$D$3:$S$1124,7,FALSE)</f>
        <v>39</v>
      </c>
      <c r="K737" s="27">
        <f t="shared" si="26"/>
        <v>6123</v>
      </c>
      <c r="L737" s="25">
        <f>+VLOOKUP(A737,Hoja1!$D$3:$S$1124,8,FALSE)</f>
        <v>1596</v>
      </c>
      <c r="M737" s="25">
        <f>+VLOOKUP(A737,Hoja1!$D$3:$S$1124,9,FALSE)</f>
        <v>3422</v>
      </c>
      <c r="N737" s="25">
        <f>+VLOOKUP(A737,Hoja1!$D$3:$S$1124,10,FALSE)</f>
        <v>225</v>
      </c>
      <c r="O737" s="25">
        <f>+VLOOKUP(A737,Hoja1!$D$3:$S$1124,11,FALSE)</f>
        <v>450</v>
      </c>
      <c r="P737" s="25">
        <f>+VLOOKUP(A737,Hoja1!$D$3:$S$1124,12,FALSE)</f>
        <v>430</v>
      </c>
      <c r="Q737" s="27">
        <f t="shared" si="27"/>
        <v>6193</v>
      </c>
      <c r="R737" s="28">
        <f>+VLOOKUP(A737,Hoja1!$D$3:$S$1124,13,FALSE)</f>
        <v>19</v>
      </c>
      <c r="S737" s="25">
        <f>+VLOOKUP(A737,Hoja1!$D$3:$S$1124,14,FALSE)</f>
        <v>3627</v>
      </c>
      <c r="T737" s="25">
        <f>+VLOOKUP(A737,Hoja1!$D$3:$S$1124,15,FALSE)</f>
        <v>2</v>
      </c>
      <c r="U737" s="25">
        <f>+VLOOKUP(A737,Hoja1!$D$3:$S$1124,16,FALSE)</f>
        <v>2545</v>
      </c>
      <c r="V737" s="25"/>
      <c r="W737" s="27">
        <f t="shared" si="3"/>
        <v>0</v>
      </c>
      <c r="X737" s="25"/>
      <c r="Y737" s="25"/>
      <c r="Z737" s="25"/>
      <c r="AA737" s="25"/>
      <c r="AB737" s="25"/>
    </row>
    <row r="738" spans="1:28" ht="13.15">
      <c r="A738" s="24">
        <v>52256</v>
      </c>
      <c r="B738" s="25" t="s">
        <v>197</v>
      </c>
      <c r="C738" s="25" t="s">
        <v>835</v>
      </c>
      <c r="D738" s="26">
        <v>12062</v>
      </c>
      <c r="E738" s="27">
        <f t="shared" si="0"/>
        <v>7829</v>
      </c>
      <c r="F738" s="25">
        <f>+VLOOKUP(A738,Hoja1!$D$3:$S$1124,3,FALSE)</f>
        <v>4952</v>
      </c>
      <c r="G738" s="25">
        <f>+VLOOKUP(A738,Hoja1!$D$3:$S$1124,4,FALSE)</f>
        <v>1309</v>
      </c>
      <c r="H738" s="25">
        <f>+VLOOKUP(A738,Hoja1!$D$3:$S$1124,5,FALSE)</f>
        <v>3</v>
      </c>
      <c r="I738" s="25">
        <f>+VLOOKUP(A738,Hoja1!$D$3:$S$1124,6,FALSE)</f>
        <v>1551</v>
      </c>
      <c r="J738" s="25">
        <f>+VLOOKUP(A738,Hoja1!$D$3:$S$1124,7,FALSE)</f>
        <v>14</v>
      </c>
      <c r="K738" s="27">
        <f t="shared" si="26"/>
        <v>6496</v>
      </c>
      <c r="L738" s="25">
        <f>+VLOOKUP(A738,Hoja1!$D$3:$S$1124,8,FALSE)</f>
        <v>2495</v>
      </c>
      <c r="M738" s="25">
        <f>+VLOOKUP(A738,Hoja1!$D$3:$S$1124,9,FALSE)</f>
        <v>3516</v>
      </c>
      <c r="N738" s="25">
        <f>+VLOOKUP(A738,Hoja1!$D$3:$S$1124,10,FALSE)</f>
        <v>15</v>
      </c>
      <c r="O738" s="25">
        <f>+VLOOKUP(A738,Hoja1!$D$3:$S$1124,11,FALSE)</f>
        <v>210</v>
      </c>
      <c r="P738" s="25">
        <f>+VLOOKUP(A738,Hoja1!$D$3:$S$1124,12,FALSE)</f>
        <v>260</v>
      </c>
      <c r="Q738" s="27">
        <f t="shared" si="27"/>
        <v>6498</v>
      </c>
      <c r="R738" s="28">
        <f>+VLOOKUP(A738,Hoja1!$D$3:$S$1124,13,FALSE)</f>
        <v>1437</v>
      </c>
      <c r="S738" s="25">
        <f>+VLOOKUP(A738,Hoja1!$D$3:$S$1124,14,FALSE)</f>
        <v>979</v>
      </c>
      <c r="T738" s="25">
        <f>+VLOOKUP(A738,Hoja1!$D$3:$S$1124,15,FALSE)</f>
        <v>0</v>
      </c>
      <c r="U738" s="25">
        <f>+VLOOKUP(A738,Hoja1!$D$3:$S$1124,16,FALSE)</f>
        <v>4082</v>
      </c>
      <c r="V738" s="25"/>
      <c r="W738" s="27">
        <f t="shared" si="3"/>
        <v>0</v>
      </c>
      <c r="X738" s="25"/>
      <c r="Y738" s="25"/>
      <c r="Z738" s="25"/>
      <c r="AA738" s="25"/>
      <c r="AB738" s="25"/>
    </row>
    <row r="739" spans="1:28" ht="13.15">
      <c r="A739" s="24">
        <v>52258</v>
      </c>
      <c r="B739" s="25" t="s">
        <v>197</v>
      </c>
      <c r="C739" s="25" t="s">
        <v>836</v>
      </c>
      <c r="D739" s="26">
        <v>14261</v>
      </c>
      <c r="E739" s="27">
        <f t="shared" si="0"/>
        <v>17012</v>
      </c>
      <c r="F739" s="25">
        <f>+VLOOKUP(A739,Hoja1!$D$3:$S$1124,3,FALSE)</f>
        <v>7660</v>
      </c>
      <c r="G739" s="25">
        <f>+VLOOKUP(A739,Hoja1!$D$3:$S$1124,4,FALSE)</f>
        <v>3242</v>
      </c>
      <c r="H739" s="25">
        <f>+VLOOKUP(A739,Hoja1!$D$3:$S$1124,5,FALSE)</f>
        <v>130</v>
      </c>
      <c r="I739" s="25">
        <f>+VLOOKUP(A739,Hoja1!$D$3:$S$1124,6,FALSE)</f>
        <v>5950</v>
      </c>
      <c r="J739" s="25">
        <f>+VLOOKUP(A739,Hoja1!$D$3:$S$1124,7,FALSE)</f>
        <v>30</v>
      </c>
      <c r="K739" s="27">
        <f t="shared" si="26"/>
        <v>13203</v>
      </c>
      <c r="L739" s="25">
        <f>+VLOOKUP(A739,Hoja1!$D$3:$S$1124,8,FALSE)</f>
        <v>3824</v>
      </c>
      <c r="M739" s="25">
        <f>+VLOOKUP(A739,Hoja1!$D$3:$S$1124,9,FALSE)</f>
        <v>5287</v>
      </c>
      <c r="N739" s="25">
        <f>+VLOOKUP(A739,Hoja1!$D$3:$S$1124,10,FALSE)</f>
        <v>433</v>
      </c>
      <c r="O739" s="25">
        <f>+VLOOKUP(A739,Hoja1!$D$3:$S$1124,11,FALSE)</f>
        <v>2327</v>
      </c>
      <c r="P739" s="25">
        <f>+VLOOKUP(A739,Hoja1!$D$3:$S$1124,12,FALSE)</f>
        <v>1332</v>
      </c>
      <c r="Q739" s="27">
        <f t="shared" si="27"/>
        <v>13222</v>
      </c>
      <c r="R739" s="28">
        <f>+VLOOKUP(A739,Hoja1!$D$3:$S$1124,13,FALSE)</f>
        <v>1464</v>
      </c>
      <c r="S739" s="25">
        <f>+VLOOKUP(A739,Hoja1!$D$3:$S$1124,14,FALSE)</f>
        <v>1793</v>
      </c>
      <c r="T739" s="25">
        <f>+VLOOKUP(A739,Hoja1!$D$3:$S$1124,15,FALSE)</f>
        <v>1</v>
      </c>
      <c r="U739" s="25">
        <f>+VLOOKUP(A739,Hoja1!$D$3:$S$1124,16,FALSE)</f>
        <v>9964</v>
      </c>
      <c r="V739" s="25"/>
      <c r="W739" s="27">
        <f t="shared" si="3"/>
        <v>0</v>
      </c>
      <c r="X739" s="25"/>
      <c r="Y739" s="25"/>
      <c r="Z739" s="25"/>
      <c r="AA739" s="25"/>
      <c r="AB739" s="25"/>
    </row>
    <row r="740" spans="1:28" ht="13.15">
      <c r="A740" s="24">
        <v>52260</v>
      </c>
      <c r="B740" s="25" t="s">
        <v>197</v>
      </c>
      <c r="C740" s="25" t="s">
        <v>493</v>
      </c>
      <c r="D740" s="26">
        <v>13809</v>
      </c>
      <c r="E740" s="27">
        <f t="shared" si="0"/>
        <v>18038</v>
      </c>
      <c r="F740" s="25">
        <f>+VLOOKUP(A740,Hoja1!$D$3:$S$1124,3,FALSE)</f>
        <v>10538</v>
      </c>
      <c r="G740" s="25">
        <f>+VLOOKUP(A740,Hoja1!$D$3:$S$1124,4,FALSE)</f>
        <v>5676</v>
      </c>
      <c r="H740" s="25">
        <f>+VLOOKUP(A740,Hoja1!$D$3:$S$1124,5,FALSE)</f>
        <v>38</v>
      </c>
      <c r="I740" s="25">
        <f>+VLOOKUP(A740,Hoja1!$D$3:$S$1124,6,FALSE)</f>
        <v>1758</v>
      </c>
      <c r="J740" s="25">
        <f>+VLOOKUP(A740,Hoja1!$D$3:$S$1124,7,FALSE)</f>
        <v>28</v>
      </c>
      <c r="K740" s="27">
        <f t="shared" si="26"/>
        <v>12424</v>
      </c>
      <c r="L740" s="25">
        <f>+VLOOKUP(A740,Hoja1!$D$3:$S$1124,8,FALSE)</f>
        <v>4788</v>
      </c>
      <c r="M740" s="25">
        <f>+VLOOKUP(A740,Hoja1!$D$3:$S$1124,9,FALSE)</f>
        <v>6702</v>
      </c>
      <c r="N740" s="25">
        <f>+VLOOKUP(A740,Hoja1!$D$3:$S$1124,10,FALSE)</f>
        <v>143</v>
      </c>
      <c r="O740" s="25">
        <f>+VLOOKUP(A740,Hoja1!$D$3:$S$1124,11,FALSE)</f>
        <v>474</v>
      </c>
      <c r="P740" s="25">
        <f>+VLOOKUP(A740,Hoja1!$D$3:$S$1124,12,FALSE)</f>
        <v>317</v>
      </c>
      <c r="Q740" s="27">
        <f t="shared" si="27"/>
        <v>12441</v>
      </c>
      <c r="R740" s="28">
        <f>+VLOOKUP(A740,Hoja1!$D$3:$S$1124,13,FALSE)</f>
        <v>4752</v>
      </c>
      <c r="S740" s="25">
        <f>+VLOOKUP(A740,Hoja1!$D$3:$S$1124,14,FALSE)</f>
        <v>176</v>
      </c>
      <c r="T740" s="25">
        <f>+VLOOKUP(A740,Hoja1!$D$3:$S$1124,15,FALSE)</f>
        <v>0</v>
      </c>
      <c r="U740" s="25">
        <f>+VLOOKUP(A740,Hoja1!$D$3:$S$1124,16,FALSE)</f>
        <v>7513</v>
      </c>
      <c r="V740" s="25"/>
      <c r="W740" s="27">
        <f t="shared" si="3"/>
        <v>0</v>
      </c>
      <c r="X740" s="25"/>
      <c r="Y740" s="25"/>
      <c r="Z740" s="25"/>
      <c r="AA740" s="25"/>
      <c r="AB740" s="25"/>
    </row>
    <row r="741" spans="1:28" ht="13.15">
      <c r="A741" s="24">
        <v>52287</v>
      </c>
      <c r="B741" s="25" t="s">
        <v>197</v>
      </c>
      <c r="C741" s="25" t="s">
        <v>837</v>
      </c>
      <c r="D741" s="26">
        <v>7135</v>
      </c>
      <c r="E741" s="27">
        <f t="shared" si="0"/>
        <v>7713</v>
      </c>
      <c r="F741" s="25">
        <f>+VLOOKUP(A741,Hoja1!$D$3:$S$1124,3,FALSE)</f>
        <v>5233</v>
      </c>
      <c r="G741" s="25">
        <f>+VLOOKUP(A741,Hoja1!$D$3:$S$1124,4,FALSE)</f>
        <v>1784</v>
      </c>
      <c r="H741" s="25">
        <f>+VLOOKUP(A741,Hoja1!$D$3:$S$1124,5,FALSE)</f>
        <v>11</v>
      </c>
      <c r="I741" s="25">
        <f>+VLOOKUP(A741,Hoja1!$D$3:$S$1124,6,FALSE)</f>
        <v>655</v>
      </c>
      <c r="J741" s="25">
        <f>+VLOOKUP(A741,Hoja1!$D$3:$S$1124,7,FALSE)</f>
        <v>30</v>
      </c>
      <c r="K741" s="27">
        <f t="shared" si="26"/>
        <v>6124</v>
      </c>
      <c r="L741" s="25">
        <f>+VLOOKUP(A741,Hoja1!$D$3:$S$1124,8,FALSE)</f>
        <v>2970</v>
      </c>
      <c r="M741" s="25">
        <f>+VLOOKUP(A741,Hoja1!$D$3:$S$1124,9,FALSE)</f>
        <v>2177</v>
      </c>
      <c r="N741" s="25">
        <f>+VLOOKUP(A741,Hoja1!$D$3:$S$1124,10,FALSE)</f>
        <v>150</v>
      </c>
      <c r="O741" s="25">
        <f>+VLOOKUP(A741,Hoja1!$D$3:$S$1124,11,FALSE)</f>
        <v>604</v>
      </c>
      <c r="P741" s="25">
        <f>+VLOOKUP(A741,Hoja1!$D$3:$S$1124,12,FALSE)</f>
        <v>223</v>
      </c>
      <c r="Q741" s="27">
        <f t="shared" si="27"/>
        <v>6157</v>
      </c>
      <c r="R741" s="28">
        <f>+VLOOKUP(A741,Hoja1!$D$3:$S$1124,13,FALSE)</f>
        <v>2483</v>
      </c>
      <c r="S741" s="25">
        <f>+VLOOKUP(A741,Hoja1!$D$3:$S$1124,14,FALSE)</f>
        <v>68</v>
      </c>
      <c r="T741" s="25">
        <f>+VLOOKUP(A741,Hoja1!$D$3:$S$1124,15,FALSE)</f>
        <v>0</v>
      </c>
      <c r="U741" s="25">
        <f>+VLOOKUP(A741,Hoja1!$D$3:$S$1124,16,FALSE)</f>
        <v>3606</v>
      </c>
      <c r="V741" s="25"/>
      <c r="W741" s="27">
        <f t="shared" si="3"/>
        <v>0</v>
      </c>
      <c r="X741" s="25"/>
      <c r="Y741" s="25"/>
      <c r="Z741" s="25"/>
      <c r="AA741" s="25"/>
      <c r="AB741" s="25"/>
    </row>
    <row r="742" spans="1:28" ht="13.15">
      <c r="A742" s="24">
        <v>52317</v>
      </c>
      <c r="B742" s="25" t="s">
        <v>197</v>
      </c>
      <c r="C742" s="25" t="s">
        <v>838</v>
      </c>
      <c r="D742" s="26">
        <v>19339</v>
      </c>
      <c r="E742" s="27">
        <f t="shared" si="0"/>
        <v>31928</v>
      </c>
      <c r="F742" s="25">
        <f>+VLOOKUP(A742,Hoja1!$D$3:$S$1124,3,FALSE)</f>
        <v>17245</v>
      </c>
      <c r="G742" s="25">
        <f>+VLOOKUP(A742,Hoja1!$D$3:$S$1124,4,FALSE)</f>
        <v>13226</v>
      </c>
      <c r="H742" s="25">
        <f>+VLOOKUP(A742,Hoja1!$D$3:$S$1124,5,FALSE)</f>
        <v>228</v>
      </c>
      <c r="I742" s="25">
        <f>+VLOOKUP(A742,Hoja1!$D$3:$S$1124,6,FALSE)</f>
        <v>1174</v>
      </c>
      <c r="J742" s="25">
        <f>+VLOOKUP(A742,Hoja1!$D$3:$S$1124,7,FALSE)</f>
        <v>55</v>
      </c>
      <c r="K742" s="27">
        <f t="shared" si="26"/>
        <v>18754</v>
      </c>
      <c r="L742" s="25">
        <f>+VLOOKUP(A742,Hoja1!$D$3:$S$1124,8,FALSE)</f>
        <v>6871</v>
      </c>
      <c r="M742" s="25">
        <f>+VLOOKUP(A742,Hoja1!$D$3:$S$1124,9,FALSE)</f>
        <v>10130</v>
      </c>
      <c r="N742" s="25">
        <f>+VLOOKUP(A742,Hoja1!$D$3:$S$1124,10,FALSE)</f>
        <v>132</v>
      </c>
      <c r="O742" s="25">
        <f>+VLOOKUP(A742,Hoja1!$D$3:$S$1124,11,FALSE)</f>
        <v>1421</v>
      </c>
      <c r="P742" s="25">
        <f>+VLOOKUP(A742,Hoja1!$D$3:$S$1124,12,FALSE)</f>
        <v>200</v>
      </c>
      <c r="Q742" s="27">
        <f t="shared" si="27"/>
        <v>18771</v>
      </c>
      <c r="R742" s="28">
        <f>+VLOOKUP(A742,Hoja1!$D$3:$S$1124,13,FALSE)</f>
        <v>3245</v>
      </c>
      <c r="S742" s="25">
        <f>+VLOOKUP(A742,Hoja1!$D$3:$S$1124,14,FALSE)</f>
        <v>3186</v>
      </c>
      <c r="T742" s="25">
        <f>+VLOOKUP(A742,Hoja1!$D$3:$S$1124,15,FALSE)</f>
        <v>5</v>
      </c>
      <c r="U742" s="25">
        <f>+VLOOKUP(A742,Hoja1!$D$3:$S$1124,16,FALSE)</f>
        <v>12335</v>
      </c>
      <c r="V742" s="25"/>
      <c r="W742" s="27">
        <f t="shared" si="3"/>
        <v>0</v>
      </c>
      <c r="X742" s="25"/>
      <c r="Y742" s="25"/>
      <c r="Z742" s="25"/>
      <c r="AA742" s="25"/>
      <c r="AB742" s="25"/>
    </row>
    <row r="743" spans="1:28" ht="13.15">
      <c r="A743" s="24">
        <v>52320</v>
      </c>
      <c r="B743" s="25" t="s">
        <v>197</v>
      </c>
      <c r="C743" s="25" t="s">
        <v>839</v>
      </c>
      <c r="D743" s="26">
        <v>11325</v>
      </c>
      <c r="E743" s="27">
        <f t="shared" si="0"/>
        <v>16749</v>
      </c>
      <c r="F743" s="25">
        <f>+VLOOKUP(A743,Hoja1!$D$3:$S$1124,3,FALSE)</f>
        <v>10374</v>
      </c>
      <c r="G743" s="25">
        <f>+VLOOKUP(A743,Hoja1!$D$3:$S$1124,4,FALSE)</f>
        <v>6006</v>
      </c>
      <c r="H743" s="25">
        <f>+VLOOKUP(A743,Hoja1!$D$3:$S$1124,5,FALSE)</f>
        <v>3</v>
      </c>
      <c r="I743" s="25">
        <f>+VLOOKUP(A743,Hoja1!$D$3:$S$1124,6,FALSE)</f>
        <v>353</v>
      </c>
      <c r="J743" s="25">
        <f>+VLOOKUP(A743,Hoja1!$D$3:$S$1124,7,FALSE)</f>
        <v>13</v>
      </c>
      <c r="K743" s="27">
        <f t="shared" si="26"/>
        <v>10736</v>
      </c>
      <c r="L743" s="25">
        <f>+VLOOKUP(A743,Hoja1!$D$3:$S$1124,8,FALSE)</f>
        <v>4192</v>
      </c>
      <c r="M743" s="25">
        <f>+VLOOKUP(A743,Hoja1!$D$3:$S$1124,9,FALSE)</f>
        <v>5853</v>
      </c>
      <c r="N743" s="25">
        <f>+VLOOKUP(A743,Hoja1!$D$3:$S$1124,10,FALSE)</f>
        <v>172</v>
      </c>
      <c r="O743" s="25">
        <f>+VLOOKUP(A743,Hoja1!$D$3:$S$1124,11,FALSE)</f>
        <v>285</v>
      </c>
      <c r="P743" s="25">
        <f>+VLOOKUP(A743,Hoja1!$D$3:$S$1124,12,FALSE)</f>
        <v>234</v>
      </c>
      <c r="Q743" s="27">
        <f t="shared" si="27"/>
        <v>10741</v>
      </c>
      <c r="R743" s="28">
        <f>+VLOOKUP(A743,Hoja1!$D$3:$S$1124,13,FALSE)</f>
        <v>4077</v>
      </c>
      <c r="S743" s="25">
        <f>+VLOOKUP(A743,Hoja1!$D$3:$S$1124,14,FALSE)</f>
        <v>43</v>
      </c>
      <c r="T743" s="25">
        <f>+VLOOKUP(A743,Hoja1!$D$3:$S$1124,15,FALSE)</f>
        <v>0</v>
      </c>
      <c r="U743" s="25">
        <f>+VLOOKUP(A743,Hoja1!$D$3:$S$1124,16,FALSE)</f>
        <v>6621</v>
      </c>
      <c r="V743" s="25"/>
      <c r="W743" s="27">
        <f t="shared" si="3"/>
        <v>0</v>
      </c>
      <c r="X743" s="25"/>
      <c r="Y743" s="25"/>
      <c r="Z743" s="25"/>
      <c r="AA743" s="25"/>
      <c r="AB743" s="25"/>
    </row>
    <row r="744" spans="1:28" ht="13.15">
      <c r="A744" s="24">
        <v>52323</v>
      </c>
      <c r="B744" s="25" t="s">
        <v>197</v>
      </c>
      <c r="C744" s="25" t="s">
        <v>840</v>
      </c>
      <c r="D744" s="26">
        <v>7040</v>
      </c>
      <c r="E744" s="27">
        <f t="shared" si="0"/>
        <v>8810</v>
      </c>
      <c r="F744" s="25">
        <f>+VLOOKUP(A744,Hoja1!$D$3:$S$1124,3,FALSE)</f>
        <v>5658</v>
      </c>
      <c r="G744" s="25">
        <f>+VLOOKUP(A744,Hoja1!$D$3:$S$1124,4,FALSE)</f>
        <v>2962</v>
      </c>
      <c r="H744" s="25">
        <f>+VLOOKUP(A744,Hoja1!$D$3:$S$1124,5,FALSE)</f>
        <v>8</v>
      </c>
      <c r="I744" s="25">
        <f>+VLOOKUP(A744,Hoja1!$D$3:$S$1124,6,FALSE)</f>
        <v>181</v>
      </c>
      <c r="J744" s="25">
        <f>+VLOOKUP(A744,Hoja1!$D$3:$S$1124,7,FALSE)</f>
        <v>1</v>
      </c>
      <c r="K744" s="27">
        <f t="shared" si="26"/>
        <v>6248</v>
      </c>
      <c r="L744" s="25">
        <f>+VLOOKUP(A744,Hoja1!$D$3:$S$1124,8,FALSE)</f>
        <v>3759</v>
      </c>
      <c r="M744" s="25">
        <f>+VLOOKUP(A744,Hoja1!$D$3:$S$1124,9,FALSE)</f>
        <v>1935</v>
      </c>
      <c r="N744" s="25">
        <f>+VLOOKUP(A744,Hoja1!$D$3:$S$1124,10,FALSE)</f>
        <v>24</v>
      </c>
      <c r="O744" s="25">
        <f>+VLOOKUP(A744,Hoja1!$D$3:$S$1124,11,FALSE)</f>
        <v>479</v>
      </c>
      <c r="P744" s="25">
        <f>+VLOOKUP(A744,Hoja1!$D$3:$S$1124,12,FALSE)</f>
        <v>51</v>
      </c>
      <c r="Q744" s="27">
        <f t="shared" si="27"/>
        <v>6257</v>
      </c>
      <c r="R744" s="28">
        <f>+VLOOKUP(A744,Hoja1!$D$3:$S$1124,13,FALSE)</f>
        <v>2678</v>
      </c>
      <c r="S744" s="25">
        <f>+VLOOKUP(A744,Hoja1!$D$3:$S$1124,14,FALSE)</f>
        <v>343</v>
      </c>
      <c r="T744" s="25">
        <f>+VLOOKUP(A744,Hoja1!$D$3:$S$1124,15,FALSE)</f>
        <v>1</v>
      </c>
      <c r="U744" s="25">
        <f>+VLOOKUP(A744,Hoja1!$D$3:$S$1124,16,FALSE)</f>
        <v>3235</v>
      </c>
      <c r="V744" s="25"/>
      <c r="W744" s="27">
        <f t="shared" si="3"/>
        <v>0</v>
      </c>
      <c r="X744" s="25"/>
      <c r="Y744" s="25"/>
      <c r="Z744" s="25"/>
      <c r="AA744" s="25"/>
      <c r="AB744" s="25"/>
    </row>
    <row r="745" spans="1:28" ht="13.15">
      <c r="A745" s="24">
        <v>52352</v>
      </c>
      <c r="B745" s="25" t="s">
        <v>197</v>
      </c>
      <c r="C745" s="25" t="s">
        <v>841</v>
      </c>
      <c r="D745" s="26">
        <v>7632</v>
      </c>
      <c r="E745" s="27">
        <f t="shared" si="0"/>
        <v>10946</v>
      </c>
      <c r="F745" s="25">
        <f>+VLOOKUP(A745,Hoja1!$D$3:$S$1124,3,FALSE)</f>
        <v>6115</v>
      </c>
      <c r="G745" s="25">
        <f>+VLOOKUP(A745,Hoja1!$D$3:$S$1124,4,FALSE)</f>
        <v>4115</v>
      </c>
      <c r="H745" s="25">
        <f>+VLOOKUP(A745,Hoja1!$D$3:$S$1124,5,FALSE)</f>
        <v>24</v>
      </c>
      <c r="I745" s="25">
        <f>+VLOOKUP(A745,Hoja1!$D$3:$S$1124,6,FALSE)</f>
        <v>671</v>
      </c>
      <c r="J745" s="25">
        <f>+VLOOKUP(A745,Hoja1!$D$3:$S$1124,7,FALSE)</f>
        <v>21</v>
      </c>
      <c r="K745" s="27">
        <f t="shared" si="26"/>
        <v>7082</v>
      </c>
      <c r="L745" s="25">
        <f>+VLOOKUP(A745,Hoja1!$D$3:$S$1124,8,FALSE)</f>
        <v>1901</v>
      </c>
      <c r="M745" s="25">
        <f>+VLOOKUP(A745,Hoja1!$D$3:$S$1124,9,FALSE)</f>
        <v>3591</v>
      </c>
      <c r="N745" s="25">
        <f>+VLOOKUP(A745,Hoja1!$D$3:$S$1124,10,FALSE)</f>
        <v>43</v>
      </c>
      <c r="O745" s="25">
        <f>+VLOOKUP(A745,Hoja1!$D$3:$S$1124,11,FALSE)</f>
        <v>1031</v>
      </c>
      <c r="P745" s="25">
        <f>+VLOOKUP(A745,Hoja1!$D$3:$S$1124,12,FALSE)</f>
        <v>516</v>
      </c>
      <c r="Q745" s="27">
        <f t="shared" si="27"/>
        <v>7083</v>
      </c>
      <c r="R745" s="28">
        <f>+VLOOKUP(A745,Hoja1!$D$3:$S$1124,13,FALSE)</f>
        <v>41</v>
      </c>
      <c r="S745" s="25">
        <f>+VLOOKUP(A745,Hoja1!$D$3:$S$1124,14,FALSE)</f>
        <v>1653</v>
      </c>
      <c r="T745" s="25">
        <f>+VLOOKUP(A745,Hoja1!$D$3:$S$1124,15,FALSE)</f>
        <v>3</v>
      </c>
      <c r="U745" s="25">
        <f>+VLOOKUP(A745,Hoja1!$D$3:$S$1124,16,FALSE)</f>
        <v>5386</v>
      </c>
      <c r="V745" s="25"/>
      <c r="W745" s="27">
        <f t="shared" si="3"/>
        <v>0</v>
      </c>
      <c r="X745" s="25"/>
      <c r="Y745" s="25"/>
      <c r="Z745" s="25"/>
      <c r="AA745" s="25"/>
      <c r="AB745" s="25"/>
    </row>
    <row r="746" spans="1:28" ht="13.15">
      <c r="A746" s="24">
        <v>52354</v>
      </c>
      <c r="B746" s="25" t="s">
        <v>197</v>
      </c>
      <c r="C746" s="25" t="s">
        <v>842</v>
      </c>
      <c r="D746" s="26">
        <v>7446</v>
      </c>
      <c r="E746" s="27">
        <f t="shared" si="0"/>
        <v>8872</v>
      </c>
      <c r="F746" s="25">
        <f>+VLOOKUP(A746,Hoja1!$D$3:$S$1124,3,FALSE)</f>
        <v>4620</v>
      </c>
      <c r="G746" s="25">
        <f>+VLOOKUP(A746,Hoja1!$D$3:$S$1124,4,FALSE)</f>
        <v>2666</v>
      </c>
      <c r="H746" s="25">
        <f>+VLOOKUP(A746,Hoja1!$D$3:$S$1124,5,FALSE)</f>
        <v>51</v>
      </c>
      <c r="I746" s="25">
        <f>+VLOOKUP(A746,Hoja1!$D$3:$S$1124,6,FALSE)</f>
        <v>1531</v>
      </c>
      <c r="J746" s="25">
        <f>+VLOOKUP(A746,Hoja1!$D$3:$S$1124,7,FALSE)</f>
        <v>4</v>
      </c>
      <c r="K746" s="27">
        <f t="shared" si="26"/>
        <v>6308</v>
      </c>
      <c r="L746" s="25">
        <f>+VLOOKUP(A746,Hoja1!$D$3:$S$1124,8,FALSE)</f>
        <v>2654</v>
      </c>
      <c r="M746" s="25">
        <f>+VLOOKUP(A746,Hoja1!$D$3:$S$1124,9,FALSE)</f>
        <v>2508</v>
      </c>
      <c r="N746" s="25">
        <f>+VLOOKUP(A746,Hoja1!$D$3:$S$1124,10,FALSE)</f>
        <v>11</v>
      </c>
      <c r="O746" s="25">
        <f>+VLOOKUP(A746,Hoja1!$D$3:$S$1124,11,FALSE)</f>
        <v>1013</v>
      </c>
      <c r="P746" s="25">
        <f>+VLOOKUP(A746,Hoja1!$D$3:$S$1124,12,FALSE)</f>
        <v>122</v>
      </c>
      <c r="Q746" s="27">
        <f t="shared" si="27"/>
        <v>6311</v>
      </c>
      <c r="R746" s="28">
        <f>+VLOOKUP(A746,Hoja1!$D$3:$S$1124,13,FALSE)</f>
        <v>2108</v>
      </c>
      <c r="S746" s="25">
        <f>+VLOOKUP(A746,Hoja1!$D$3:$S$1124,14,FALSE)</f>
        <v>396</v>
      </c>
      <c r="T746" s="25">
        <f>+VLOOKUP(A746,Hoja1!$D$3:$S$1124,15,FALSE)</f>
        <v>0</v>
      </c>
      <c r="U746" s="25">
        <f>+VLOOKUP(A746,Hoja1!$D$3:$S$1124,16,FALSE)</f>
        <v>3807</v>
      </c>
      <c r="V746" s="25"/>
      <c r="W746" s="27">
        <f t="shared" si="3"/>
        <v>0</v>
      </c>
      <c r="X746" s="25"/>
      <c r="Y746" s="25"/>
      <c r="Z746" s="25"/>
      <c r="AA746" s="25"/>
      <c r="AB746" s="25"/>
    </row>
    <row r="747" spans="1:28" ht="13.15">
      <c r="A747" s="24">
        <v>52356</v>
      </c>
      <c r="B747" s="25" t="s">
        <v>197</v>
      </c>
      <c r="C747" s="25" t="s">
        <v>843</v>
      </c>
      <c r="D747" s="26">
        <v>115836</v>
      </c>
      <c r="E747" s="27">
        <f t="shared" si="0"/>
        <v>114494</v>
      </c>
      <c r="F747" s="25">
        <f>+VLOOKUP(A747,Hoja1!$D$3:$S$1124,3,FALSE)</f>
        <v>86701</v>
      </c>
      <c r="G747" s="25">
        <f>+VLOOKUP(A747,Hoja1!$D$3:$S$1124,4,FALSE)</f>
        <v>12244</v>
      </c>
      <c r="H747" s="25">
        <f>+VLOOKUP(A747,Hoja1!$D$3:$S$1124,5,FALSE)</f>
        <v>2820</v>
      </c>
      <c r="I747" s="25">
        <f>+VLOOKUP(A747,Hoja1!$D$3:$S$1124,6,FALSE)</f>
        <v>12172</v>
      </c>
      <c r="J747" s="25">
        <f>+VLOOKUP(A747,Hoja1!$D$3:$S$1124,7,FALSE)</f>
        <v>557</v>
      </c>
      <c r="K747" s="27">
        <f t="shared" si="26"/>
        <v>103019</v>
      </c>
      <c r="L747" s="25">
        <f>+VLOOKUP(A747,Hoja1!$D$3:$S$1124,8,FALSE)</f>
        <v>71777</v>
      </c>
      <c r="M747" s="25">
        <f>+VLOOKUP(A747,Hoja1!$D$3:$S$1124,9,FALSE)</f>
        <v>18547</v>
      </c>
      <c r="N747" s="25">
        <f>+VLOOKUP(A747,Hoja1!$D$3:$S$1124,10,FALSE)</f>
        <v>235</v>
      </c>
      <c r="O747" s="25">
        <f>+VLOOKUP(A747,Hoja1!$D$3:$S$1124,11,FALSE)</f>
        <v>11388</v>
      </c>
      <c r="P747" s="25">
        <f>+VLOOKUP(A747,Hoja1!$D$3:$S$1124,12,FALSE)</f>
        <v>1072</v>
      </c>
      <c r="Q747" s="27">
        <f t="shared" si="27"/>
        <v>103482</v>
      </c>
      <c r="R747" s="28">
        <f>+VLOOKUP(A747,Hoja1!$D$3:$S$1124,13,FALSE)</f>
        <v>68322</v>
      </c>
      <c r="S747" s="25">
        <f>+VLOOKUP(A747,Hoja1!$D$3:$S$1124,14,FALSE)</f>
        <v>4783</v>
      </c>
      <c r="T747" s="25">
        <f>+VLOOKUP(A747,Hoja1!$D$3:$S$1124,15,FALSE)</f>
        <v>88</v>
      </c>
      <c r="U747" s="25">
        <f>+VLOOKUP(A747,Hoja1!$D$3:$S$1124,16,FALSE)</f>
        <v>30289</v>
      </c>
      <c r="V747" s="25"/>
      <c r="W747" s="27">
        <f t="shared" si="3"/>
        <v>0</v>
      </c>
      <c r="X747" s="25"/>
      <c r="Y747" s="25"/>
      <c r="Z747" s="25"/>
      <c r="AA747" s="25"/>
      <c r="AB747" s="25"/>
    </row>
    <row r="748" spans="1:28" ht="13.15">
      <c r="A748" s="24">
        <v>52378</v>
      </c>
      <c r="B748" s="25" t="s">
        <v>197</v>
      </c>
      <c r="C748" s="25" t="s">
        <v>844</v>
      </c>
      <c r="D748" s="26">
        <v>18643</v>
      </c>
      <c r="E748" s="27">
        <f t="shared" si="0"/>
        <v>22776</v>
      </c>
      <c r="F748" s="25">
        <f>+VLOOKUP(A748,Hoja1!$D$3:$S$1124,3,FALSE)</f>
        <v>15956</v>
      </c>
      <c r="G748" s="25">
        <f>+VLOOKUP(A748,Hoja1!$D$3:$S$1124,4,FALSE)</f>
        <v>6521</v>
      </c>
      <c r="H748" s="25">
        <f>+VLOOKUP(A748,Hoja1!$D$3:$S$1124,5,FALSE)</f>
        <v>39</v>
      </c>
      <c r="I748" s="25">
        <f>+VLOOKUP(A748,Hoja1!$D$3:$S$1124,6,FALSE)</f>
        <v>242</v>
      </c>
      <c r="J748" s="25">
        <f>+VLOOKUP(A748,Hoja1!$D$3:$S$1124,7,FALSE)</f>
        <v>18</v>
      </c>
      <c r="K748" s="27">
        <f t="shared" si="26"/>
        <v>16632</v>
      </c>
      <c r="L748" s="25">
        <f>+VLOOKUP(A748,Hoja1!$D$3:$S$1124,8,FALSE)</f>
        <v>9047</v>
      </c>
      <c r="M748" s="25">
        <f>+VLOOKUP(A748,Hoja1!$D$3:$S$1124,9,FALSE)</f>
        <v>7146</v>
      </c>
      <c r="N748" s="25">
        <f>+VLOOKUP(A748,Hoja1!$D$3:$S$1124,10,FALSE)</f>
        <v>74</v>
      </c>
      <c r="O748" s="25">
        <f>+VLOOKUP(A748,Hoja1!$D$3:$S$1124,11,FALSE)</f>
        <v>273</v>
      </c>
      <c r="P748" s="25">
        <f>+VLOOKUP(A748,Hoja1!$D$3:$S$1124,12,FALSE)</f>
        <v>92</v>
      </c>
      <c r="Q748" s="27">
        <f t="shared" si="27"/>
        <v>16659</v>
      </c>
      <c r="R748" s="28">
        <f>+VLOOKUP(A748,Hoja1!$D$3:$S$1124,13,FALSE)</f>
        <v>7088</v>
      </c>
      <c r="S748" s="25">
        <f>+VLOOKUP(A748,Hoja1!$D$3:$S$1124,14,FALSE)</f>
        <v>1752</v>
      </c>
      <c r="T748" s="25">
        <f>+VLOOKUP(A748,Hoja1!$D$3:$S$1124,15,FALSE)</f>
        <v>5</v>
      </c>
      <c r="U748" s="25">
        <f>+VLOOKUP(A748,Hoja1!$D$3:$S$1124,16,FALSE)</f>
        <v>7814</v>
      </c>
      <c r="V748" s="25"/>
      <c r="W748" s="27">
        <f t="shared" si="3"/>
        <v>0</v>
      </c>
      <c r="X748" s="25"/>
      <c r="Y748" s="25"/>
      <c r="Z748" s="25"/>
      <c r="AA748" s="25"/>
      <c r="AB748" s="25"/>
    </row>
    <row r="749" spans="1:28" ht="13.15">
      <c r="A749" s="24">
        <v>52381</v>
      </c>
      <c r="B749" s="25" t="s">
        <v>197</v>
      </c>
      <c r="C749" s="25" t="s">
        <v>845</v>
      </c>
      <c r="D749" s="26">
        <v>9911</v>
      </c>
      <c r="E749" s="27">
        <f t="shared" si="0"/>
        <v>15117</v>
      </c>
      <c r="F749" s="25">
        <f>+VLOOKUP(A749,Hoja1!$D$3:$S$1124,3,FALSE)</f>
        <v>8291</v>
      </c>
      <c r="G749" s="25">
        <f>+VLOOKUP(A749,Hoja1!$D$3:$S$1124,4,FALSE)</f>
        <v>6261</v>
      </c>
      <c r="H749" s="25">
        <f>+VLOOKUP(A749,Hoja1!$D$3:$S$1124,5,FALSE)</f>
        <v>33</v>
      </c>
      <c r="I749" s="25">
        <f>+VLOOKUP(A749,Hoja1!$D$3:$S$1124,6,FALSE)</f>
        <v>525</v>
      </c>
      <c r="J749" s="25">
        <f>+VLOOKUP(A749,Hoja1!$D$3:$S$1124,7,FALSE)</f>
        <v>7</v>
      </c>
      <c r="K749" s="27">
        <f t="shared" si="26"/>
        <v>9015</v>
      </c>
      <c r="L749" s="25">
        <f>+VLOOKUP(A749,Hoja1!$D$3:$S$1124,8,FALSE)</f>
        <v>2303</v>
      </c>
      <c r="M749" s="25">
        <f>+VLOOKUP(A749,Hoja1!$D$3:$S$1124,9,FALSE)</f>
        <v>1493</v>
      </c>
      <c r="N749" s="25">
        <f>+VLOOKUP(A749,Hoja1!$D$3:$S$1124,10,FALSE)</f>
        <v>48</v>
      </c>
      <c r="O749" s="25">
        <f>+VLOOKUP(A749,Hoja1!$D$3:$S$1124,11,FALSE)</f>
        <v>4900</v>
      </c>
      <c r="P749" s="25">
        <f>+VLOOKUP(A749,Hoja1!$D$3:$S$1124,12,FALSE)</f>
        <v>271</v>
      </c>
      <c r="Q749" s="27">
        <f t="shared" si="27"/>
        <v>9025</v>
      </c>
      <c r="R749" s="28">
        <f>+VLOOKUP(A749,Hoja1!$D$3:$S$1124,13,FALSE)</f>
        <v>1506</v>
      </c>
      <c r="S749" s="25">
        <f>+VLOOKUP(A749,Hoja1!$D$3:$S$1124,14,FALSE)</f>
        <v>2968</v>
      </c>
      <c r="T749" s="25">
        <f>+VLOOKUP(A749,Hoja1!$D$3:$S$1124,15,FALSE)</f>
        <v>21</v>
      </c>
      <c r="U749" s="25">
        <f>+VLOOKUP(A749,Hoja1!$D$3:$S$1124,16,FALSE)</f>
        <v>4530</v>
      </c>
      <c r="V749" s="25"/>
      <c r="W749" s="27">
        <f t="shared" si="3"/>
        <v>0</v>
      </c>
      <c r="X749" s="25"/>
      <c r="Y749" s="25"/>
      <c r="Z749" s="25"/>
      <c r="AA749" s="25"/>
      <c r="AB749" s="25"/>
    </row>
    <row r="750" spans="1:28" ht="13.15">
      <c r="A750" s="24">
        <v>52385</v>
      </c>
      <c r="B750" s="25" t="s">
        <v>197</v>
      </c>
      <c r="C750" s="25" t="s">
        <v>846</v>
      </c>
      <c r="D750" s="26">
        <v>6470</v>
      </c>
      <c r="E750" s="27">
        <f t="shared" si="0"/>
        <v>6246</v>
      </c>
      <c r="F750" s="25">
        <f>+VLOOKUP(A750,Hoja1!$D$3:$S$1124,3,FALSE)</f>
        <v>3893</v>
      </c>
      <c r="G750" s="25">
        <f>+VLOOKUP(A750,Hoja1!$D$3:$S$1124,4,FALSE)</f>
        <v>1055</v>
      </c>
      <c r="H750" s="25">
        <f>+VLOOKUP(A750,Hoja1!$D$3:$S$1124,5,FALSE)</f>
        <v>15</v>
      </c>
      <c r="I750" s="25">
        <f>+VLOOKUP(A750,Hoja1!$D$3:$S$1124,6,FALSE)</f>
        <v>1239</v>
      </c>
      <c r="J750" s="25">
        <f>+VLOOKUP(A750,Hoja1!$D$3:$S$1124,7,FALSE)</f>
        <v>44</v>
      </c>
      <c r="K750" s="27">
        <f t="shared" si="26"/>
        <v>5284</v>
      </c>
      <c r="L750" s="25">
        <f>+VLOOKUP(A750,Hoja1!$D$3:$S$1124,8,FALSE)</f>
        <v>2977</v>
      </c>
      <c r="M750" s="25">
        <f>+VLOOKUP(A750,Hoja1!$D$3:$S$1124,9,FALSE)</f>
        <v>1880</v>
      </c>
      <c r="N750" s="25">
        <f>+VLOOKUP(A750,Hoja1!$D$3:$S$1124,10,FALSE)</f>
        <v>12</v>
      </c>
      <c r="O750" s="25">
        <f>+VLOOKUP(A750,Hoja1!$D$3:$S$1124,11,FALSE)</f>
        <v>280</v>
      </c>
      <c r="P750" s="25">
        <f>+VLOOKUP(A750,Hoja1!$D$3:$S$1124,12,FALSE)</f>
        <v>135</v>
      </c>
      <c r="Q750" s="27">
        <f t="shared" si="27"/>
        <v>5297</v>
      </c>
      <c r="R750" s="28">
        <f>+VLOOKUP(A750,Hoja1!$D$3:$S$1124,13,FALSE)</f>
        <v>2663</v>
      </c>
      <c r="S750" s="25">
        <f>+VLOOKUP(A750,Hoja1!$D$3:$S$1124,14,FALSE)</f>
        <v>174</v>
      </c>
      <c r="T750" s="25">
        <f>+VLOOKUP(A750,Hoja1!$D$3:$S$1124,15,FALSE)</f>
        <v>0</v>
      </c>
      <c r="U750" s="25">
        <f>+VLOOKUP(A750,Hoja1!$D$3:$S$1124,16,FALSE)</f>
        <v>2460</v>
      </c>
      <c r="V750" s="25"/>
      <c r="W750" s="27">
        <f t="shared" si="3"/>
        <v>0</v>
      </c>
      <c r="X750" s="25"/>
      <c r="Y750" s="25"/>
      <c r="Z750" s="25"/>
      <c r="AA750" s="25"/>
      <c r="AB750" s="25"/>
    </row>
    <row r="751" spans="1:28" ht="13.15">
      <c r="A751" s="24">
        <v>52390</v>
      </c>
      <c r="B751" s="25" t="s">
        <v>197</v>
      </c>
      <c r="C751" s="25" t="s">
        <v>847</v>
      </c>
      <c r="D751" s="26">
        <v>7460</v>
      </c>
      <c r="E751" s="27">
        <f t="shared" si="0"/>
        <v>5833</v>
      </c>
      <c r="F751" s="25">
        <f>+VLOOKUP(A751,Hoja1!$D$3:$S$1124,3,FALSE)</f>
        <v>13</v>
      </c>
      <c r="G751" s="25">
        <f>+VLOOKUP(A751,Hoja1!$D$3:$S$1124,4,FALSE)</f>
        <v>3</v>
      </c>
      <c r="H751" s="25">
        <f>+VLOOKUP(A751,Hoja1!$D$3:$S$1124,5,FALSE)</f>
        <v>5</v>
      </c>
      <c r="I751" s="25">
        <f>+VLOOKUP(A751,Hoja1!$D$3:$S$1124,6,FALSE)</f>
        <v>5765</v>
      </c>
      <c r="J751" s="25">
        <f>+VLOOKUP(A751,Hoja1!$D$3:$S$1124,7,FALSE)</f>
        <v>47</v>
      </c>
      <c r="K751" s="27">
        <f t="shared" si="26"/>
        <v>5740</v>
      </c>
      <c r="L751" s="25">
        <f>+VLOOKUP(A751,Hoja1!$D$3:$S$1124,8,FALSE)</f>
        <v>6</v>
      </c>
      <c r="M751" s="25">
        <f>+VLOOKUP(A751,Hoja1!$D$3:$S$1124,9,FALSE)</f>
        <v>849</v>
      </c>
      <c r="N751" s="25">
        <f>+VLOOKUP(A751,Hoja1!$D$3:$S$1124,10,FALSE)</f>
        <v>788</v>
      </c>
      <c r="O751" s="25">
        <f>+VLOOKUP(A751,Hoja1!$D$3:$S$1124,11,FALSE)</f>
        <v>1664</v>
      </c>
      <c r="P751" s="25">
        <f>+VLOOKUP(A751,Hoja1!$D$3:$S$1124,12,FALSE)</f>
        <v>2433</v>
      </c>
      <c r="Q751" s="27">
        <f t="shared" si="27"/>
        <v>5838</v>
      </c>
      <c r="R751" s="28">
        <f>+VLOOKUP(A751,Hoja1!$D$3:$S$1124,13,FALSE)</f>
        <v>2564</v>
      </c>
      <c r="S751" s="25">
        <f>+VLOOKUP(A751,Hoja1!$D$3:$S$1124,14,FALSE)</f>
        <v>19</v>
      </c>
      <c r="T751" s="25">
        <f>+VLOOKUP(A751,Hoja1!$D$3:$S$1124,15,FALSE)</f>
        <v>0</v>
      </c>
      <c r="U751" s="25">
        <f>+VLOOKUP(A751,Hoja1!$D$3:$S$1124,16,FALSE)</f>
        <v>3255</v>
      </c>
      <c r="V751" s="25"/>
      <c r="W751" s="27">
        <f t="shared" si="3"/>
        <v>0</v>
      </c>
      <c r="X751" s="25"/>
      <c r="Y751" s="25"/>
      <c r="Z751" s="25"/>
      <c r="AA751" s="25"/>
      <c r="AB751" s="25"/>
    </row>
    <row r="752" spans="1:28" ht="13.15">
      <c r="A752" s="24">
        <v>52399</v>
      </c>
      <c r="B752" s="25" t="s">
        <v>197</v>
      </c>
      <c r="C752" s="25" t="s">
        <v>190</v>
      </c>
      <c r="D752" s="26">
        <v>31751</v>
      </c>
      <c r="E752" s="27">
        <f t="shared" si="0"/>
        <v>30297</v>
      </c>
      <c r="F752" s="25">
        <f>+VLOOKUP(A752,Hoja1!$D$3:$S$1124,3,FALSE)</f>
        <v>13464</v>
      </c>
      <c r="G752" s="25">
        <f>+VLOOKUP(A752,Hoja1!$D$3:$S$1124,4,FALSE)</f>
        <v>4912</v>
      </c>
      <c r="H752" s="25">
        <f>+VLOOKUP(A752,Hoja1!$D$3:$S$1124,5,FALSE)</f>
        <v>61</v>
      </c>
      <c r="I752" s="25">
        <f>+VLOOKUP(A752,Hoja1!$D$3:$S$1124,6,FALSE)</f>
        <v>11727</v>
      </c>
      <c r="J752" s="25">
        <f>+VLOOKUP(A752,Hoja1!$D$3:$S$1124,7,FALSE)</f>
        <v>133</v>
      </c>
      <c r="K752" s="27">
        <f t="shared" si="26"/>
        <v>28367</v>
      </c>
      <c r="L752" s="25">
        <f>+VLOOKUP(A752,Hoja1!$D$3:$S$1124,8,FALSE)</f>
        <v>10830</v>
      </c>
      <c r="M752" s="25">
        <f>+VLOOKUP(A752,Hoja1!$D$3:$S$1124,9,FALSE)</f>
        <v>3325</v>
      </c>
      <c r="N752" s="25">
        <f>+VLOOKUP(A752,Hoja1!$D$3:$S$1124,10,FALSE)</f>
        <v>605</v>
      </c>
      <c r="O752" s="25">
        <f>+VLOOKUP(A752,Hoja1!$D$3:$S$1124,11,FALSE)</f>
        <v>11846</v>
      </c>
      <c r="P752" s="25">
        <f>+VLOOKUP(A752,Hoja1!$D$3:$S$1124,12,FALSE)</f>
        <v>1761</v>
      </c>
      <c r="Q752" s="27">
        <f t="shared" si="27"/>
        <v>28469</v>
      </c>
      <c r="R752" s="28">
        <f>+VLOOKUP(A752,Hoja1!$D$3:$S$1124,13,FALSE)</f>
        <v>844</v>
      </c>
      <c r="S752" s="25">
        <f>+VLOOKUP(A752,Hoja1!$D$3:$S$1124,14,FALSE)</f>
        <v>10161</v>
      </c>
      <c r="T752" s="25">
        <f>+VLOOKUP(A752,Hoja1!$D$3:$S$1124,15,FALSE)</f>
        <v>6</v>
      </c>
      <c r="U752" s="25">
        <f>+VLOOKUP(A752,Hoja1!$D$3:$S$1124,16,FALSE)</f>
        <v>17458</v>
      </c>
      <c r="V752" s="25"/>
      <c r="W752" s="27">
        <f t="shared" si="3"/>
        <v>0</v>
      </c>
      <c r="X752" s="25"/>
      <c r="Y752" s="25"/>
      <c r="Z752" s="25"/>
      <c r="AA752" s="25"/>
      <c r="AB752" s="25"/>
    </row>
    <row r="753" spans="1:28" ht="13.15">
      <c r="A753" s="24">
        <v>52405</v>
      </c>
      <c r="B753" s="25" t="s">
        <v>197</v>
      </c>
      <c r="C753" s="25" t="s">
        <v>848</v>
      </c>
      <c r="D753" s="26">
        <v>9571</v>
      </c>
      <c r="E753" s="27">
        <f t="shared" si="0"/>
        <v>9348</v>
      </c>
      <c r="F753" s="25">
        <f>+VLOOKUP(A753,Hoja1!$D$3:$S$1124,3,FALSE)</f>
        <v>4393</v>
      </c>
      <c r="G753" s="25">
        <f>+VLOOKUP(A753,Hoja1!$D$3:$S$1124,4,FALSE)</f>
        <v>1743</v>
      </c>
      <c r="H753" s="25">
        <f>+VLOOKUP(A753,Hoja1!$D$3:$S$1124,5,FALSE)</f>
        <v>28</v>
      </c>
      <c r="I753" s="25">
        <f>+VLOOKUP(A753,Hoja1!$D$3:$S$1124,6,FALSE)</f>
        <v>3169</v>
      </c>
      <c r="J753" s="25">
        <f>+VLOOKUP(A753,Hoja1!$D$3:$S$1124,7,FALSE)</f>
        <v>15</v>
      </c>
      <c r="K753" s="27">
        <f t="shared" si="26"/>
        <v>8166</v>
      </c>
      <c r="L753" s="25">
        <f>+VLOOKUP(A753,Hoja1!$D$3:$S$1124,8,FALSE)</f>
        <v>2755</v>
      </c>
      <c r="M753" s="25">
        <f>+VLOOKUP(A753,Hoja1!$D$3:$S$1124,9,FALSE)</f>
        <v>4001</v>
      </c>
      <c r="N753" s="25">
        <f>+VLOOKUP(A753,Hoja1!$D$3:$S$1124,10,FALSE)</f>
        <v>430</v>
      </c>
      <c r="O753" s="25">
        <f>+VLOOKUP(A753,Hoja1!$D$3:$S$1124,11,FALSE)</f>
        <v>133</v>
      </c>
      <c r="P753" s="25">
        <f>+VLOOKUP(A753,Hoja1!$D$3:$S$1124,12,FALSE)</f>
        <v>847</v>
      </c>
      <c r="Q753" s="27">
        <f t="shared" si="27"/>
        <v>8199</v>
      </c>
      <c r="R753" s="28">
        <f>+VLOOKUP(A753,Hoja1!$D$3:$S$1124,13,FALSE)</f>
        <v>2307</v>
      </c>
      <c r="S753" s="25">
        <f>+VLOOKUP(A753,Hoja1!$D$3:$S$1124,14,FALSE)</f>
        <v>420</v>
      </c>
      <c r="T753" s="25">
        <f>+VLOOKUP(A753,Hoja1!$D$3:$S$1124,15,FALSE)</f>
        <v>1</v>
      </c>
      <c r="U753" s="25">
        <f>+VLOOKUP(A753,Hoja1!$D$3:$S$1124,16,FALSE)</f>
        <v>5471</v>
      </c>
      <c r="V753" s="25"/>
      <c r="W753" s="27">
        <f t="shared" si="3"/>
        <v>0</v>
      </c>
      <c r="X753" s="25"/>
      <c r="Y753" s="25"/>
      <c r="Z753" s="25"/>
      <c r="AA753" s="25"/>
      <c r="AB753" s="25"/>
    </row>
    <row r="754" spans="1:28" ht="13.15">
      <c r="A754" s="24">
        <v>52411</v>
      </c>
      <c r="B754" s="25" t="s">
        <v>197</v>
      </c>
      <c r="C754" s="25" t="s">
        <v>849</v>
      </c>
      <c r="D754" s="26">
        <v>10012</v>
      </c>
      <c r="E754" s="27">
        <f t="shared" si="0"/>
        <v>14911</v>
      </c>
      <c r="F754" s="25">
        <f>+VLOOKUP(A754,Hoja1!$D$3:$S$1124,3,FALSE)</f>
        <v>8297</v>
      </c>
      <c r="G754" s="25">
        <f>+VLOOKUP(A754,Hoja1!$D$3:$S$1124,4,FALSE)</f>
        <v>5548</v>
      </c>
      <c r="H754" s="25">
        <f>+VLOOKUP(A754,Hoja1!$D$3:$S$1124,5,FALSE)</f>
        <v>168</v>
      </c>
      <c r="I754" s="25">
        <f>+VLOOKUP(A754,Hoja1!$D$3:$S$1124,6,FALSE)</f>
        <v>876</v>
      </c>
      <c r="J754" s="25">
        <f>+VLOOKUP(A754,Hoja1!$D$3:$S$1124,7,FALSE)</f>
        <v>22</v>
      </c>
      <c r="K754" s="27">
        <f t="shared" si="26"/>
        <v>8922</v>
      </c>
      <c r="L754" s="25">
        <f>+VLOOKUP(A754,Hoja1!$D$3:$S$1124,8,FALSE)</f>
        <v>2982</v>
      </c>
      <c r="M754" s="25">
        <f>+VLOOKUP(A754,Hoja1!$D$3:$S$1124,9,FALSE)</f>
        <v>4750</v>
      </c>
      <c r="N754" s="25">
        <f>+VLOOKUP(A754,Hoja1!$D$3:$S$1124,10,FALSE)</f>
        <v>547</v>
      </c>
      <c r="O754" s="25">
        <f>+VLOOKUP(A754,Hoja1!$D$3:$S$1124,11,FALSE)</f>
        <v>339</v>
      </c>
      <c r="P754" s="25">
        <f>+VLOOKUP(A754,Hoja1!$D$3:$S$1124,12,FALSE)</f>
        <v>304</v>
      </c>
      <c r="Q754" s="27">
        <f t="shared" si="27"/>
        <v>8928</v>
      </c>
      <c r="R754" s="28">
        <f>+VLOOKUP(A754,Hoja1!$D$3:$S$1124,13,FALSE)</f>
        <v>1883</v>
      </c>
      <c r="S754" s="25">
        <f>+VLOOKUP(A754,Hoja1!$D$3:$S$1124,14,FALSE)</f>
        <v>1280</v>
      </c>
      <c r="T754" s="25">
        <f>+VLOOKUP(A754,Hoja1!$D$3:$S$1124,15,FALSE)</f>
        <v>1</v>
      </c>
      <c r="U754" s="25">
        <f>+VLOOKUP(A754,Hoja1!$D$3:$S$1124,16,FALSE)</f>
        <v>5764</v>
      </c>
      <c r="V754" s="25"/>
      <c r="W754" s="27">
        <f t="shared" si="3"/>
        <v>0</v>
      </c>
      <c r="X754" s="25"/>
      <c r="Y754" s="25"/>
      <c r="Z754" s="25"/>
      <c r="AA754" s="25"/>
      <c r="AB754" s="25"/>
    </row>
    <row r="755" spans="1:28" ht="13.15">
      <c r="A755" s="24">
        <v>52418</v>
      </c>
      <c r="B755" s="25" t="s">
        <v>197</v>
      </c>
      <c r="C755" s="25" t="s">
        <v>850</v>
      </c>
      <c r="D755" s="26">
        <v>9268</v>
      </c>
      <c r="E755" s="27">
        <f t="shared" si="0"/>
        <v>12200</v>
      </c>
      <c r="F755" s="25">
        <f>+VLOOKUP(A755,Hoja1!$D$3:$S$1124,3,FALSE)</f>
        <v>7318</v>
      </c>
      <c r="G755" s="25">
        <f>+VLOOKUP(A755,Hoja1!$D$3:$S$1124,4,FALSE)</f>
        <v>3502</v>
      </c>
      <c r="H755" s="25">
        <f>+VLOOKUP(A755,Hoja1!$D$3:$S$1124,5,FALSE)</f>
        <v>10</v>
      </c>
      <c r="I755" s="25">
        <f>+VLOOKUP(A755,Hoja1!$D$3:$S$1124,6,FALSE)</f>
        <v>1279</v>
      </c>
      <c r="J755" s="25">
        <f>+VLOOKUP(A755,Hoja1!$D$3:$S$1124,7,FALSE)</f>
        <v>91</v>
      </c>
      <c r="K755" s="27">
        <f t="shared" si="26"/>
        <v>8563</v>
      </c>
      <c r="L755" s="25">
        <f>+VLOOKUP(A755,Hoja1!$D$3:$S$1124,8,FALSE)</f>
        <v>4294</v>
      </c>
      <c r="M755" s="25">
        <f>+VLOOKUP(A755,Hoja1!$D$3:$S$1124,9,FALSE)</f>
        <v>3596</v>
      </c>
      <c r="N755" s="25">
        <f>+VLOOKUP(A755,Hoja1!$D$3:$S$1124,10,FALSE)</f>
        <v>56</v>
      </c>
      <c r="O755" s="25">
        <f>+VLOOKUP(A755,Hoja1!$D$3:$S$1124,11,FALSE)</f>
        <v>229</v>
      </c>
      <c r="P755" s="25">
        <f>+VLOOKUP(A755,Hoja1!$D$3:$S$1124,12,FALSE)</f>
        <v>388</v>
      </c>
      <c r="Q755" s="27">
        <f t="shared" si="27"/>
        <v>8667</v>
      </c>
      <c r="R755" s="28">
        <f>+VLOOKUP(A755,Hoja1!$D$3:$S$1124,13,FALSE)</f>
        <v>3787</v>
      </c>
      <c r="S755" s="25">
        <f>+VLOOKUP(A755,Hoja1!$D$3:$S$1124,14,FALSE)</f>
        <v>20</v>
      </c>
      <c r="T755" s="25">
        <f>+VLOOKUP(A755,Hoja1!$D$3:$S$1124,15,FALSE)</f>
        <v>4</v>
      </c>
      <c r="U755" s="25">
        <f>+VLOOKUP(A755,Hoja1!$D$3:$S$1124,16,FALSE)</f>
        <v>4856</v>
      </c>
      <c r="V755" s="25"/>
      <c r="W755" s="27">
        <f t="shared" si="3"/>
        <v>0</v>
      </c>
      <c r="X755" s="25"/>
      <c r="Y755" s="25"/>
      <c r="Z755" s="25"/>
      <c r="AA755" s="25"/>
      <c r="AB755" s="25"/>
    </row>
    <row r="756" spans="1:28" ht="13.15">
      <c r="A756" s="24">
        <v>52427</v>
      </c>
      <c r="B756" s="25" t="s">
        <v>197</v>
      </c>
      <c r="C756" s="25" t="s">
        <v>851</v>
      </c>
      <c r="D756" s="26">
        <v>25543</v>
      </c>
      <c r="E756" s="27">
        <f t="shared" si="0"/>
        <v>18447</v>
      </c>
      <c r="F756" s="25">
        <f>+VLOOKUP(A756,Hoja1!$D$3:$S$1124,3,FALSE)</f>
        <v>431</v>
      </c>
      <c r="G756" s="25">
        <f>+VLOOKUP(A756,Hoja1!$D$3:$S$1124,4,FALSE)</f>
        <v>94</v>
      </c>
      <c r="H756" s="25">
        <f>+VLOOKUP(A756,Hoja1!$D$3:$S$1124,5,FALSE)</f>
        <v>49</v>
      </c>
      <c r="I756" s="25">
        <f>+VLOOKUP(A756,Hoja1!$D$3:$S$1124,6,FALSE)</f>
        <v>17554</v>
      </c>
      <c r="J756" s="25">
        <f>+VLOOKUP(A756,Hoja1!$D$3:$S$1124,7,FALSE)</f>
        <v>319</v>
      </c>
      <c r="K756" s="27">
        <f t="shared" si="26"/>
        <v>17943</v>
      </c>
      <c r="L756" s="25">
        <f>+VLOOKUP(A756,Hoja1!$D$3:$S$1124,8,FALSE)</f>
        <v>673</v>
      </c>
      <c r="M756" s="25">
        <f>+VLOOKUP(A756,Hoja1!$D$3:$S$1124,9,FALSE)</f>
        <v>5683</v>
      </c>
      <c r="N756" s="25">
        <f>+VLOOKUP(A756,Hoja1!$D$3:$S$1124,10,FALSE)</f>
        <v>1553</v>
      </c>
      <c r="O756" s="25">
        <f>+VLOOKUP(A756,Hoja1!$D$3:$S$1124,11,FALSE)</f>
        <v>1218</v>
      </c>
      <c r="P756" s="25">
        <f>+VLOOKUP(A756,Hoja1!$D$3:$S$1124,12,FALSE)</f>
        <v>8816</v>
      </c>
      <c r="Q756" s="27">
        <f t="shared" si="27"/>
        <v>18214</v>
      </c>
      <c r="R756" s="28">
        <f>+VLOOKUP(A756,Hoja1!$D$3:$S$1124,13,FALSE)</f>
        <v>4721</v>
      </c>
      <c r="S756" s="25">
        <f>+VLOOKUP(A756,Hoja1!$D$3:$S$1124,14,FALSE)</f>
        <v>161</v>
      </c>
      <c r="T756" s="25">
        <f>+VLOOKUP(A756,Hoja1!$D$3:$S$1124,15,FALSE)</f>
        <v>3</v>
      </c>
      <c r="U756" s="25">
        <f>+VLOOKUP(A756,Hoja1!$D$3:$S$1124,16,FALSE)</f>
        <v>13329</v>
      </c>
      <c r="V756" s="25"/>
      <c r="W756" s="27">
        <f t="shared" si="3"/>
        <v>0</v>
      </c>
      <c r="X756" s="25"/>
      <c r="Y756" s="25"/>
      <c r="Z756" s="25"/>
      <c r="AA756" s="25"/>
      <c r="AB756" s="25"/>
    </row>
    <row r="757" spans="1:28" ht="13.15">
      <c r="A757" s="24">
        <v>52435</v>
      </c>
      <c r="B757" s="25" t="s">
        <v>197</v>
      </c>
      <c r="C757" s="25" t="s">
        <v>852</v>
      </c>
      <c r="D757" s="26">
        <v>8946</v>
      </c>
      <c r="E757" s="27">
        <f t="shared" si="0"/>
        <v>11719</v>
      </c>
      <c r="F757" s="25">
        <f>+VLOOKUP(A757,Hoja1!$D$3:$S$1124,3,FALSE)</f>
        <v>6033</v>
      </c>
      <c r="G757" s="25">
        <f>+VLOOKUP(A757,Hoja1!$D$3:$S$1124,4,FALSE)</f>
        <v>3865</v>
      </c>
      <c r="H757" s="25">
        <f>+VLOOKUP(A757,Hoja1!$D$3:$S$1124,5,FALSE)</f>
        <v>13</v>
      </c>
      <c r="I757" s="25">
        <f>+VLOOKUP(A757,Hoja1!$D$3:$S$1124,6,FALSE)</f>
        <v>1803</v>
      </c>
      <c r="J757" s="25">
        <f>+VLOOKUP(A757,Hoja1!$D$3:$S$1124,7,FALSE)</f>
        <v>5</v>
      </c>
      <c r="K757" s="27">
        <f t="shared" si="26"/>
        <v>7941</v>
      </c>
      <c r="L757" s="25">
        <f>+VLOOKUP(A757,Hoja1!$D$3:$S$1124,8,FALSE)</f>
        <v>1876</v>
      </c>
      <c r="M757" s="25">
        <f>+VLOOKUP(A757,Hoja1!$D$3:$S$1124,9,FALSE)</f>
        <v>1875</v>
      </c>
      <c r="N757" s="25">
        <f>+VLOOKUP(A757,Hoja1!$D$3:$S$1124,10,FALSE)</f>
        <v>3443</v>
      </c>
      <c r="O757" s="25">
        <f>+VLOOKUP(A757,Hoja1!$D$3:$S$1124,11,FALSE)</f>
        <v>537</v>
      </c>
      <c r="P757" s="25">
        <f>+VLOOKUP(A757,Hoja1!$D$3:$S$1124,12,FALSE)</f>
        <v>210</v>
      </c>
      <c r="Q757" s="27">
        <f t="shared" si="27"/>
        <v>7946</v>
      </c>
      <c r="R757" s="28">
        <f>+VLOOKUP(A757,Hoja1!$D$3:$S$1124,13,FALSE)</f>
        <v>4211</v>
      </c>
      <c r="S757" s="25">
        <f>+VLOOKUP(A757,Hoja1!$D$3:$S$1124,14,FALSE)</f>
        <v>193</v>
      </c>
      <c r="T757" s="25">
        <f>+VLOOKUP(A757,Hoja1!$D$3:$S$1124,15,FALSE)</f>
        <v>0</v>
      </c>
      <c r="U757" s="25">
        <f>+VLOOKUP(A757,Hoja1!$D$3:$S$1124,16,FALSE)</f>
        <v>3542</v>
      </c>
      <c r="V757" s="25"/>
      <c r="W757" s="27">
        <f t="shared" si="3"/>
        <v>0</v>
      </c>
      <c r="X757" s="25"/>
      <c r="Y757" s="25"/>
      <c r="Z757" s="25"/>
      <c r="AA757" s="25"/>
      <c r="AB757" s="25"/>
    </row>
    <row r="758" spans="1:28" ht="13.15">
      <c r="A758" s="24">
        <v>52473</v>
      </c>
      <c r="B758" s="25" t="s">
        <v>197</v>
      </c>
      <c r="C758" s="25" t="s">
        <v>630</v>
      </c>
      <c r="D758" s="26">
        <v>12582</v>
      </c>
      <c r="E758" s="27">
        <f t="shared" si="0"/>
        <v>10165</v>
      </c>
      <c r="F758" s="25">
        <f>+VLOOKUP(A758,Hoja1!$D$3:$S$1124,3,FALSE)</f>
        <v>88</v>
      </c>
      <c r="G758" s="25">
        <f>+VLOOKUP(A758,Hoja1!$D$3:$S$1124,4,FALSE)</f>
        <v>33</v>
      </c>
      <c r="H758" s="25">
        <f>+VLOOKUP(A758,Hoja1!$D$3:$S$1124,5,FALSE)</f>
        <v>50</v>
      </c>
      <c r="I758" s="25">
        <f>+VLOOKUP(A758,Hoja1!$D$3:$S$1124,6,FALSE)</f>
        <v>9829</v>
      </c>
      <c r="J758" s="25">
        <f>+VLOOKUP(A758,Hoja1!$D$3:$S$1124,7,FALSE)</f>
        <v>165</v>
      </c>
      <c r="K758" s="27">
        <f t="shared" si="26"/>
        <v>9988</v>
      </c>
      <c r="L758" s="25">
        <f>+VLOOKUP(A758,Hoja1!$D$3:$S$1124,8,FALSE)</f>
        <v>24</v>
      </c>
      <c r="M758" s="25">
        <f>+VLOOKUP(A758,Hoja1!$D$3:$S$1124,9,FALSE)</f>
        <v>191</v>
      </c>
      <c r="N758" s="25">
        <f>+VLOOKUP(A758,Hoja1!$D$3:$S$1124,10,FALSE)</f>
        <v>4874</v>
      </c>
      <c r="O758" s="25">
        <f>+VLOOKUP(A758,Hoja1!$D$3:$S$1124,11,FALSE)</f>
        <v>738</v>
      </c>
      <c r="P758" s="25">
        <f>+VLOOKUP(A758,Hoja1!$D$3:$S$1124,12,FALSE)</f>
        <v>4161</v>
      </c>
      <c r="Q758" s="27">
        <f t="shared" si="27"/>
        <v>10188</v>
      </c>
      <c r="R758" s="28">
        <f>+VLOOKUP(A758,Hoja1!$D$3:$S$1124,13,FALSE)</f>
        <v>688</v>
      </c>
      <c r="S758" s="25">
        <f>+VLOOKUP(A758,Hoja1!$D$3:$S$1124,14,FALSE)</f>
        <v>69</v>
      </c>
      <c r="T758" s="25">
        <f>+VLOOKUP(A758,Hoja1!$D$3:$S$1124,15,FALSE)</f>
        <v>2</v>
      </c>
      <c r="U758" s="25">
        <f>+VLOOKUP(A758,Hoja1!$D$3:$S$1124,16,FALSE)</f>
        <v>9429</v>
      </c>
      <c r="V758" s="25"/>
      <c r="W758" s="27">
        <f t="shared" si="3"/>
        <v>0</v>
      </c>
      <c r="X758" s="25"/>
      <c r="Y758" s="25"/>
      <c r="Z758" s="25"/>
      <c r="AA758" s="25"/>
      <c r="AB758" s="25"/>
    </row>
    <row r="759" spans="1:28" ht="13.15">
      <c r="A759" s="24">
        <v>52480</v>
      </c>
      <c r="B759" s="25" t="s">
        <v>197</v>
      </c>
      <c r="C759" s="25" t="s">
        <v>197</v>
      </c>
      <c r="D759" s="26">
        <v>4346</v>
      </c>
      <c r="E759" s="27">
        <f t="shared" si="0"/>
        <v>5240</v>
      </c>
      <c r="F759" s="25">
        <f>+VLOOKUP(A759,Hoja1!$D$3:$S$1124,3,FALSE)</f>
        <v>3783</v>
      </c>
      <c r="G759" s="25">
        <f>+VLOOKUP(A759,Hoja1!$D$3:$S$1124,4,FALSE)</f>
        <v>1332</v>
      </c>
      <c r="H759" s="25">
        <f>+VLOOKUP(A759,Hoja1!$D$3:$S$1124,5,FALSE)</f>
        <v>8</v>
      </c>
      <c r="I759" s="25">
        <f>+VLOOKUP(A759,Hoja1!$D$3:$S$1124,6,FALSE)</f>
        <v>101</v>
      </c>
      <c r="J759" s="25">
        <f>+VLOOKUP(A759,Hoja1!$D$3:$S$1124,7,FALSE)</f>
        <v>16</v>
      </c>
      <c r="K759" s="27">
        <f t="shared" si="26"/>
        <v>4002</v>
      </c>
      <c r="L759" s="25">
        <f>+VLOOKUP(A759,Hoja1!$D$3:$S$1124,8,FALSE)</f>
        <v>2387</v>
      </c>
      <c r="M759" s="25">
        <f>+VLOOKUP(A759,Hoja1!$D$3:$S$1124,9,FALSE)</f>
        <v>284</v>
      </c>
      <c r="N759" s="25">
        <f>+VLOOKUP(A759,Hoja1!$D$3:$S$1124,10,FALSE)</f>
        <v>133</v>
      </c>
      <c r="O759" s="25">
        <f>+VLOOKUP(A759,Hoja1!$D$3:$S$1124,11,FALSE)</f>
        <v>1184</v>
      </c>
      <c r="P759" s="25">
        <f>+VLOOKUP(A759,Hoja1!$D$3:$S$1124,12,FALSE)</f>
        <v>14</v>
      </c>
      <c r="Q759" s="27">
        <f t="shared" si="27"/>
        <v>4003</v>
      </c>
      <c r="R759" s="28">
        <f>+VLOOKUP(A759,Hoja1!$D$3:$S$1124,13,FALSE)</f>
        <v>90</v>
      </c>
      <c r="S759" s="25">
        <f>+VLOOKUP(A759,Hoja1!$D$3:$S$1124,14,FALSE)</f>
        <v>2743</v>
      </c>
      <c r="T759" s="25">
        <f>+VLOOKUP(A759,Hoja1!$D$3:$S$1124,15,FALSE)</f>
        <v>0</v>
      </c>
      <c r="U759" s="25">
        <f>+VLOOKUP(A759,Hoja1!$D$3:$S$1124,16,FALSE)</f>
        <v>1170</v>
      </c>
      <c r="V759" s="25"/>
      <c r="W759" s="27">
        <f t="shared" si="3"/>
        <v>0</v>
      </c>
      <c r="X759" s="25"/>
      <c r="Y759" s="25"/>
      <c r="Z759" s="25"/>
      <c r="AA759" s="25"/>
      <c r="AB759" s="25"/>
    </row>
    <row r="760" spans="1:28" ht="13.15">
      <c r="A760" s="24">
        <v>52490</v>
      </c>
      <c r="B760" s="25" t="s">
        <v>197</v>
      </c>
      <c r="C760" s="25" t="s">
        <v>853</v>
      </c>
      <c r="D760" s="26">
        <v>25210</v>
      </c>
      <c r="E760" s="27">
        <f t="shared" si="0"/>
        <v>22375</v>
      </c>
      <c r="F760" s="25">
        <f>+VLOOKUP(A760,Hoja1!$D$3:$S$1124,3,FALSE)</f>
        <v>1581</v>
      </c>
      <c r="G760" s="25">
        <f>+VLOOKUP(A760,Hoja1!$D$3:$S$1124,4,FALSE)</f>
        <v>106</v>
      </c>
      <c r="H760" s="25">
        <f>+VLOOKUP(A760,Hoja1!$D$3:$S$1124,5,FALSE)</f>
        <v>82</v>
      </c>
      <c r="I760" s="25">
        <f>+VLOOKUP(A760,Hoja1!$D$3:$S$1124,6,FALSE)</f>
        <v>19877</v>
      </c>
      <c r="J760" s="25">
        <f>+VLOOKUP(A760,Hoja1!$D$3:$S$1124,7,FALSE)</f>
        <v>729</v>
      </c>
      <c r="K760" s="27">
        <f t="shared" si="26"/>
        <v>20641</v>
      </c>
      <c r="L760" s="25">
        <f>+VLOOKUP(A760,Hoja1!$D$3:$S$1124,8,FALSE)</f>
        <v>299</v>
      </c>
      <c r="M760" s="25">
        <f>+VLOOKUP(A760,Hoja1!$D$3:$S$1124,9,FALSE)</f>
        <v>4588</v>
      </c>
      <c r="N760" s="25">
        <f>+VLOOKUP(A760,Hoja1!$D$3:$S$1124,10,FALSE)</f>
        <v>4191</v>
      </c>
      <c r="O760" s="25">
        <f>+VLOOKUP(A760,Hoja1!$D$3:$S$1124,11,FALSE)</f>
        <v>3286</v>
      </c>
      <c r="P760" s="25">
        <f>+VLOOKUP(A760,Hoja1!$D$3:$S$1124,12,FALSE)</f>
        <v>8277</v>
      </c>
      <c r="Q760" s="27">
        <f t="shared" si="27"/>
        <v>21319</v>
      </c>
      <c r="R760" s="28">
        <f>+VLOOKUP(A760,Hoja1!$D$3:$S$1124,13,FALSE)</f>
        <v>1807</v>
      </c>
      <c r="S760" s="25">
        <f>+VLOOKUP(A760,Hoja1!$D$3:$S$1124,14,FALSE)</f>
        <v>1205</v>
      </c>
      <c r="T760" s="25">
        <f>+VLOOKUP(A760,Hoja1!$D$3:$S$1124,15,FALSE)</f>
        <v>0</v>
      </c>
      <c r="U760" s="25">
        <f>+VLOOKUP(A760,Hoja1!$D$3:$S$1124,16,FALSE)</f>
        <v>18307</v>
      </c>
      <c r="V760" s="25"/>
      <c r="W760" s="27">
        <f t="shared" si="3"/>
        <v>0</v>
      </c>
      <c r="X760" s="25"/>
      <c r="Y760" s="25"/>
      <c r="Z760" s="25"/>
      <c r="AA760" s="25"/>
      <c r="AB760" s="25"/>
    </row>
    <row r="761" spans="1:28" ht="13.15">
      <c r="A761" s="24">
        <v>52506</v>
      </c>
      <c r="B761" s="25" t="s">
        <v>197</v>
      </c>
      <c r="C761" s="25" t="s">
        <v>854</v>
      </c>
      <c r="D761" s="26">
        <v>6993</v>
      </c>
      <c r="E761" s="27">
        <f t="shared" si="0"/>
        <v>10306</v>
      </c>
      <c r="F761" s="25">
        <f>+VLOOKUP(A761,Hoja1!$D$3:$S$1124,3,FALSE)</f>
        <v>6205</v>
      </c>
      <c r="G761" s="25">
        <f>+VLOOKUP(A761,Hoja1!$D$3:$S$1124,4,FALSE)</f>
        <v>3840</v>
      </c>
      <c r="H761" s="25">
        <f>+VLOOKUP(A761,Hoja1!$D$3:$S$1124,5,FALSE)</f>
        <v>26</v>
      </c>
      <c r="I761" s="25">
        <f>+VLOOKUP(A761,Hoja1!$D$3:$S$1124,6,FALSE)</f>
        <v>219</v>
      </c>
      <c r="J761" s="25">
        <f>+VLOOKUP(A761,Hoja1!$D$3:$S$1124,7,FALSE)</f>
        <v>16</v>
      </c>
      <c r="K761" s="27">
        <f t="shared" si="26"/>
        <v>6448</v>
      </c>
      <c r="L761" s="25">
        <f>+VLOOKUP(A761,Hoja1!$D$3:$S$1124,8,FALSE)</f>
        <v>2338</v>
      </c>
      <c r="M761" s="25">
        <f>+VLOOKUP(A761,Hoja1!$D$3:$S$1124,9,FALSE)</f>
        <v>3669</v>
      </c>
      <c r="N761" s="25">
        <f>+VLOOKUP(A761,Hoja1!$D$3:$S$1124,10,FALSE)</f>
        <v>51</v>
      </c>
      <c r="O761" s="25">
        <f>+VLOOKUP(A761,Hoja1!$D$3:$S$1124,11,FALSE)</f>
        <v>337</v>
      </c>
      <c r="P761" s="25">
        <f>+VLOOKUP(A761,Hoja1!$D$3:$S$1124,12,FALSE)</f>
        <v>53</v>
      </c>
      <c r="Q761" s="27">
        <f t="shared" si="27"/>
        <v>6459</v>
      </c>
      <c r="R761" s="28">
        <f>+VLOOKUP(A761,Hoja1!$D$3:$S$1124,13,FALSE)</f>
        <v>11</v>
      </c>
      <c r="S761" s="25">
        <f>+VLOOKUP(A761,Hoja1!$D$3:$S$1124,14,FALSE)</f>
        <v>2093</v>
      </c>
      <c r="T761" s="25">
        <f>+VLOOKUP(A761,Hoja1!$D$3:$S$1124,15,FALSE)</f>
        <v>0</v>
      </c>
      <c r="U761" s="25">
        <f>+VLOOKUP(A761,Hoja1!$D$3:$S$1124,16,FALSE)</f>
        <v>4355</v>
      </c>
      <c r="V761" s="25"/>
      <c r="W761" s="27">
        <f t="shared" si="3"/>
        <v>0</v>
      </c>
      <c r="X761" s="25"/>
      <c r="Y761" s="25"/>
      <c r="Z761" s="25"/>
      <c r="AA761" s="25"/>
      <c r="AB761" s="25"/>
    </row>
    <row r="762" spans="1:28" ht="13.15">
      <c r="A762" s="24">
        <v>52520</v>
      </c>
      <c r="B762" s="25" t="s">
        <v>197</v>
      </c>
      <c r="C762" s="25" t="s">
        <v>855</v>
      </c>
      <c r="D762" s="26">
        <v>14158</v>
      </c>
      <c r="E762" s="27">
        <f t="shared" si="0"/>
        <v>7757</v>
      </c>
      <c r="F762" s="25">
        <f>+VLOOKUP(A762,Hoja1!$D$3:$S$1124,3,FALSE)</f>
        <v>2548</v>
      </c>
      <c r="G762" s="25">
        <f>+VLOOKUP(A762,Hoja1!$D$3:$S$1124,4,FALSE)</f>
        <v>494</v>
      </c>
      <c r="H762" s="25">
        <f>+VLOOKUP(A762,Hoja1!$D$3:$S$1124,5,FALSE)</f>
        <v>1137</v>
      </c>
      <c r="I762" s="25">
        <f>+VLOOKUP(A762,Hoja1!$D$3:$S$1124,6,FALSE)</f>
        <v>3509</v>
      </c>
      <c r="J762" s="25">
        <f>+VLOOKUP(A762,Hoja1!$D$3:$S$1124,7,FALSE)</f>
        <v>69</v>
      </c>
      <c r="K762" s="27">
        <f t="shared" si="26"/>
        <v>7356</v>
      </c>
      <c r="L762" s="25">
        <f>+VLOOKUP(A762,Hoja1!$D$3:$S$1124,8,FALSE)</f>
        <v>26</v>
      </c>
      <c r="M762" s="25">
        <f>+VLOOKUP(A762,Hoja1!$D$3:$S$1124,9,FALSE)</f>
        <v>1523</v>
      </c>
      <c r="N762" s="25">
        <f>+VLOOKUP(A762,Hoja1!$D$3:$S$1124,10,FALSE)</f>
        <v>2711</v>
      </c>
      <c r="O762" s="25">
        <f>+VLOOKUP(A762,Hoja1!$D$3:$S$1124,11,FALSE)</f>
        <v>578</v>
      </c>
      <c r="P762" s="25">
        <f>+VLOOKUP(A762,Hoja1!$D$3:$S$1124,12,FALSE)</f>
        <v>2518</v>
      </c>
      <c r="Q762" s="27">
        <f t="shared" si="27"/>
        <v>7403</v>
      </c>
      <c r="R762" s="28">
        <f>+VLOOKUP(A762,Hoja1!$D$3:$S$1124,13,FALSE)</f>
        <v>1157</v>
      </c>
      <c r="S762" s="25">
        <f>+VLOOKUP(A762,Hoja1!$D$3:$S$1124,14,FALSE)</f>
        <v>891</v>
      </c>
      <c r="T762" s="25">
        <f>+VLOOKUP(A762,Hoja1!$D$3:$S$1124,15,FALSE)</f>
        <v>0</v>
      </c>
      <c r="U762" s="25">
        <f>+VLOOKUP(A762,Hoja1!$D$3:$S$1124,16,FALSE)</f>
        <v>5355</v>
      </c>
      <c r="V762" s="25"/>
      <c r="W762" s="27">
        <f t="shared" si="3"/>
        <v>0</v>
      </c>
      <c r="X762" s="25"/>
      <c r="Y762" s="25"/>
      <c r="Z762" s="25"/>
      <c r="AA762" s="25"/>
      <c r="AB762" s="25"/>
    </row>
    <row r="763" spans="1:28" ht="13.15">
      <c r="A763" s="24">
        <v>52540</v>
      </c>
      <c r="B763" s="25" t="s">
        <v>197</v>
      </c>
      <c r="C763" s="25" t="s">
        <v>856</v>
      </c>
      <c r="D763" s="26">
        <v>9779</v>
      </c>
      <c r="E763" s="27">
        <f t="shared" si="0"/>
        <v>10656</v>
      </c>
      <c r="F763" s="25">
        <f>+VLOOKUP(A763,Hoja1!$D$3:$S$1124,3,FALSE)</f>
        <v>6636</v>
      </c>
      <c r="G763" s="25">
        <f>+VLOOKUP(A763,Hoja1!$D$3:$S$1124,4,FALSE)</f>
        <v>2717</v>
      </c>
      <c r="H763" s="25">
        <f>+VLOOKUP(A763,Hoja1!$D$3:$S$1124,5,FALSE)</f>
        <v>7</v>
      </c>
      <c r="I763" s="25">
        <f>+VLOOKUP(A763,Hoja1!$D$3:$S$1124,6,FALSE)</f>
        <v>1228</v>
      </c>
      <c r="J763" s="25">
        <f>+VLOOKUP(A763,Hoja1!$D$3:$S$1124,7,FALSE)</f>
        <v>68</v>
      </c>
      <c r="K763" s="27">
        <f t="shared" si="26"/>
        <v>8058</v>
      </c>
      <c r="L763" s="25">
        <f>+VLOOKUP(A763,Hoja1!$D$3:$S$1124,8,FALSE)</f>
        <v>4513</v>
      </c>
      <c r="M763" s="25">
        <f>+VLOOKUP(A763,Hoja1!$D$3:$S$1124,9,FALSE)</f>
        <v>2273</v>
      </c>
      <c r="N763" s="25">
        <f>+VLOOKUP(A763,Hoja1!$D$3:$S$1124,10,FALSE)</f>
        <v>81</v>
      </c>
      <c r="O763" s="25">
        <f>+VLOOKUP(A763,Hoja1!$D$3:$S$1124,11,FALSE)</f>
        <v>879</v>
      </c>
      <c r="P763" s="25">
        <f>+VLOOKUP(A763,Hoja1!$D$3:$S$1124,12,FALSE)</f>
        <v>312</v>
      </c>
      <c r="Q763" s="27">
        <f t="shared" si="27"/>
        <v>8139</v>
      </c>
      <c r="R763" s="28">
        <f>+VLOOKUP(A763,Hoja1!$D$3:$S$1124,13,FALSE)</f>
        <v>4556</v>
      </c>
      <c r="S763" s="25">
        <f>+VLOOKUP(A763,Hoja1!$D$3:$S$1124,14,FALSE)</f>
        <v>47</v>
      </c>
      <c r="T763" s="25">
        <f>+VLOOKUP(A763,Hoja1!$D$3:$S$1124,15,FALSE)</f>
        <v>2</v>
      </c>
      <c r="U763" s="25">
        <f>+VLOOKUP(A763,Hoja1!$D$3:$S$1124,16,FALSE)</f>
        <v>3534</v>
      </c>
      <c r="V763" s="25"/>
      <c r="W763" s="27">
        <f t="shared" si="3"/>
        <v>0</v>
      </c>
      <c r="X763" s="25"/>
      <c r="Y763" s="25"/>
      <c r="Z763" s="25"/>
      <c r="AA763" s="25"/>
      <c r="AB763" s="25"/>
    </row>
    <row r="764" spans="1:28" ht="13.15">
      <c r="A764" s="24">
        <v>52560</v>
      </c>
      <c r="B764" s="25" t="s">
        <v>197</v>
      </c>
      <c r="C764" s="25" t="s">
        <v>857</v>
      </c>
      <c r="D764" s="26">
        <v>10058</v>
      </c>
      <c r="E764" s="27">
        <f t="shared" si="0"/>
        <v>17723</v>
      </c>
      <c r="F764" s="25">
        <f>+VLOOKUP(A764,Hoja1!$D$3:$S$1124,3,FALSE)</f>
        <v>9982</v>
      </c>
      <c r="G764" s="25">
        <f>+VLOOKUP(A764,Hoja1!$D$3:$S$1124,4,FALSE)</f>
        <v>7657</v>
      </c>
      <c r="H764" s="25">
        <f>+VLOOKUP(A764,Hoja1!$D$3:$S$1124,5,FALSE)</f>
        <v>17</v>
      </c>
      <c r="I764" s="25">
        <f>+VLOOKUP(A764,Hoja1!$D$3:$S$1124,6,FALSE)</f>
        <v>61</v>
      </c>
      <c r="J764" s="25">
        <f>+VLOOKUP(A764,Hoja1!$D$3:$S$1124,7,FALSE)</f>
        <v>6</v>
      </c>
      <c r="K764" s="27">
        <f t="shared" si="26"/>
        <v>10136</v>
      </c>
      <c r="L764" s="25">
        <f>+VLOOKUP(A764,Hoja1!$D$3:$S$1124,8,FALSE)</f>
        <v>2474</v>
      </c>
      <c r="M764" s="25">
        <f>+VLOOKUP(A764,Hoja1!$D$3:$S$1124,9,FALSE)</f>
        <v>7269</v>
      </c>
      <c r="N764" s="25">
        <f>+VLOOKUP(A764,Hoja1!$D$3:$S$1124,10,FALSE)</f>
        <v>49</v>
      </c>
      <c r="O764" s="25">
        <f>+VLOOKUP(A764,Hoja1!$D$3:$S$1124,11,FALSE)</f>
        <v>308</v>
      </c>
      <c r="P764" s="25">
        <f>+VLOOKUP(A764,Hoja1!$D$3:$S$1124,12,FALSE)</f>
        <v>36</v>
      </c>
      <c r="Q764" s="27">
        <f t="shared" si="27"/>
        <v>10137</v>
      </c>
      <c r="R764" s="28">
        <f>+VLOOKUP(A764,Hoja1!$D$3:$S$1124,13,FALSE)</f>
        <v>2348</v>
      </c>
      <c r="S764" s="25">
        <f>+VLOOKUP(A764,Hoja1!$D$3:$S$1124,14,FALSE)</f>
        <v>45</v>
      </c>
      <c r="T764" s="25">
        <f>+VLOOKUP(A764,Hoja1!$D$3:$S$1124,15,FALSE)</f>
        <v>3</v>
      </c>
      <c r="U764" s="25">
        <f>+VLOOKUP(A764,Hoja1!$D$3:$S$1124,16,FALSE)</f>
        <v>7741</v>
      </c>
      <c r="V764" s="25"/>
      <c r="W764" s="27">
        <f t="shared" si="3"/>
        <v>0</v>
      </c>
      <c r="X764" s="25"/>
      <c r="Y764" s="25"/>
      <c r="Z764" s="25"/>
      <c r="AA764" s="25"/>
      <c r="AB764" s="25"/>
    </row>
    <row r="765" spans="1:28" ht="13.15">
      <c r="A765" s="24">
        <v>52565</v>
      </c>
      <c r="B765" s="25" t="s">
        <v>197</v>
      </c>
      <c r="C765" s="25" t="s">
        <v>858</v>
      </c>
      <c r="D765" s="26">
        <v>5553</v>
      </c>
      <c r="E765" s="27">
        <f t="shared" si="0"/>
        <v>6625</v>
      </c>
      <c r="F765" s="25">
        <f>+VLOOKUP(A765,Hoja1!$D$3:$S$1124,3,FALSE)</f>
        <v>3348</v>
      </c>
      <c r="G765" s="25">
        <f>+VLOOKUP(A765,Hoja1!$D$3:$S$1124,4,FALSE)</f>
        <v>2104</v>
      </c>
      <c r="H765" s="25">
        <f>+VLOOKUP(A765,Hoja1!$D$3:$S$1124,5,FALSE)</f>
        <v>8</v>
      </c>
      <c r="I765" s="25">
        <f>+VLOOKUP(A765,Hoja1!$D$3:$S$1124,6,FALSE)</f>
        <v>1152</v>
      </c>
      <c r="J765" s="25">
        <f>+VLOOKUP(A765,Hoja1!$D$3:$S$1124,7,FALSE)</f>
        <v>13</v>
      </c>
      <c r="K765" s="27">
        <f t="shared" si="26"/>
        <v>4589</v>
      </c>
      <c r="L765" s="25">
        <f>+VLOOKUP(A765,Hoja1!$D$3:$S$1124,8,FALSE)</f>
        <v>1119</v>
      </c>
      <c r="M765" s="25">
        <f>+VLOOKUP(A765,Hoja1!$D$3:$S$1124,9,FALSE)</f>
        <v>2697</v>
      </c>
      <c r="N765" s="25">
        <f>+VLOOKUP(A765,Hoja1!$D$3:$S$1124,10,FALSE)</f>
        <v>185</v>
      </c>
      <c r="O765" s="25">
        <f>+VLOOKUP(A765,Hoja1!$D$3:$S$1124,11,FALSE)</f>
        <v>499</v>
      </c>
      <c r="P765" s="25">
        <f>+VLOOKUP(A765,Hoja1!$D$3:$S$1124,12,FALSE)</f>
        <v>89</v>
      </c>
      <c r="Q765" s="27">
        <f t="shared" si="27"/>
        <v>4596</v>
      </c>
      <c r="R765" s="28">
        <f>+VLOOKUP(A765,Hoja1!$D$3:$S$1124,13,FALSE)</f>
        <v>13</v>
      </c>
      <c r="S765" s="25">
        <f>+VLOOKUP(A765,Hoja1!$D$3:$S$1124,14,FALSE)</f>
        <v>1383</v>
      </c>
      <c r="T765" s="25">
        <f>+VLOOKUP(A765,Hoja1!$D$3:$S$1124,15,FALSE)</f>
        <v>1</v>
      </c>
      <c r="U765" s="25">
        <f>+VLOOKUP(A765,Hoja1!$D$3:$S$1124,16,FALSE)</f>
        <v>3199</v>
      </c>
      <c r="V765" s="25"/>
      <c r="W765" s="27">
        <f t="shared" si="3"/>
        <v>0</v>
      </c>
      <c r="X765" s="25"/>
      <c r="Y765" s="25"/>
      <c r="Z765" s="25"/>
      <c r="AA765" s="25"/>
      <c r="AB765" s="25"/>
    </row>
    <row r="766" spans="1:28" ht="13.15">
      <c r="A766" s="24">
        <v>52573</v>
      </c>
      <c r="B766" s="25" t="s">
        <v>197</v>
      </c>
      <c r="C766" s="25" t="s">
        <v>859</v>
      </c>
      <c r="D766" s="26">
        <v>8365</v>
      </c>
      <c r="E766" s="27">
        <f t="shared" si="0"/>
        <v>12682</v>
      </c>
      <c r="F766" s="25">
        <f>+VLOOKUP(A766,Hoja1!$D$3:$S$1124,3,FALSE)</f>
        <v>7447</v>
      </c>
      <c r="G766" s="25">
        <f>+VLOOKUP(A766,Hoja1!$D$3:$S$1124,4,FALSE)</f>
        <v>4363</v>
      </c>
      <c r="H766" s="25">
        <f>+VLOOKUP(A766,Hoja1!$D$3:$S$1124,5,FALSE)</f>
        <v>36</v>
      </c>
      <c r="I766" s="25">
        <f>+VLOOKUP(A766,Hoja1!$D$3:$S$1124,6,FALSE)</f>
        <v>814</v>
      </c>
      <c r="J766" s="25">
        <f>+VLOOKUP(A766,Hoja1!$D$3:$S$1124,7,FALSE)</f>
        <v>22</v>
      </c>
      <c r="K766" s="27">
        <f t="shared" si="26"/>
        <v>8338</v>
      </c>
      <c r="L766" s="25">
        <f>+VLOOKUP(A766,Hoja1!$D$3:$S$1124,8,FALSE)</f>
        <v>4699</v>
      </c>
      <c r="M766" s="25">
        <f>+VLOOKUP(A766,Hoja1!$D$3:$S$1124,9,FALSE)</f>
        <v>2389</v>
      </c>
      <c r="N766" s="25">
        <f>+VLOOKUP(A766,Hoja1!$D$3:$S$1124,10,FALSE)</f>
        <v>111</v>
      </c>
      <c r="O766" s="25">
        <f>+VLOOKUP(A766,Hoja1!$D$3:$S$1124,11,FALSE)</f>
        <v>978</v>
      </c>
      <c r="P766" s="25">
        <f>+VLOOKUP(A766,Hoja1!$D$3:$S$1124,12,FALSE)</f>
        <v>161</v>
      </c>
      <c r="Q766" s="27">
        <f t="shared" si="27"/>
        <v>8372</v>
      </c>
      <c r="R766" s="28">
        <f>+VLOOKUP(A766,Hoja1!$D$3:$S$1124,13,FALSE)</f>
        <v>3159</v>
      </c>
      <c r="S766" s="25">
        <f>+VLOOKUP(A766,Hoja1!$D$3:$S$1124,14,FALSE)</f>
        <v>86</v>
      </c>
      <c r="T766" s="25">
        <f>+VLOOKUP(A766,Hoja1!$D$3:$S$1124,15,FALSE)</f>
        <v>1</v>
      </c>
      <c r="U766" s="25">
        <f>+VLOOKUP(A766,Hoja1!$D$3:$S$1124,16,FALSE)</f>
        <v>5126</v>
      </c>
      <c r="V766" s="25"/>
      <c r="W766" s="27">
        <f t="shared" si="3"/>
        <v>0</v>
      </c>
      <c r="X766" s="25"/>
      <c r="Y766" s="25"/>
      <c r="Z766" s="25"/>
      <c r="AA766" s="25"/>
      <c r="AB766" s="25"/>
    </row>
    <row r="767" spans="1:28" ht="13.15">
      <c r="A767" s="24">
        <v>52585</v>
      </c>
      <c r="B767" s="25" t="s">
        <v>197</v>
      </c>
      <c r="C767" s="25" t="s">
        <v>860</v>
      </c>
      <c r="D767" s="26">
        <v>17219</v>
      </c>
      <c r="E767" s="27">
        <f t="shared" si="0"/>
        <v>23549</v>
      </c>
      <c r="F767" s="25">
        <f>+VLOOKUP(A767,Hoja1!$D$3:$S$1124,3,FALSE)</f>
        <v>14388</v>
      </c>
      <c r="G767" s="25">
        <f>+VLOOKUP(A767,Hoja1!$D$3:$S$1124,4,FALSE)</f>
        <v>6953</v>
      </c>
      <c r="H767" s="25">
        <f>+VLOOKUP(A767,Hoja1!$D$3:$S$1124,5,FALSE)</f>
        <v>168</v>
      </c>
      <c r="I767" s="25">
        <f>+VLOOKUP(A767,Hoja1!$D$3:$S$1124,6,FALSE)</f>
        <v>1988</v>
      </c>
      <c r="J767" s="25">
        <f>+VLOOKUP(A767,Hoja1!$D$3:$S$1124,7,FALSE)</f>
        <v>52</v>
      </c>
      <c r="K767" s="27">
        <f t="shared" si="26"/>
        <v>16344</v>
      </c>
      <c r="L767" s="25">
        <f>+VLOOKUP(A767,Hoja1!$D$3:$S$1124,8,FALSE)</f>
        <v>6290</v>
      </c>
      <c r="M767" s="25">
        <f>+VLOOKUP(A767,Hoja1!$D$3:$S$1124,9,FALSE)</f>
        <v>5956</v>
      </c>
      <c r="N767" s="25">
        <f>+VLOOKUP(A767,Hoja1!$D$3:$S$1124,10,FALSE)</f>
        <v>35</v>
      </c>
      <c r="O767" s="25">
        <f>+VLOOKUP(A767,Hoja1!$D$3:$S$1124,11,FALSE)</f>
        <v>3835</v>
      </c>
      <c r="P767" s="25">
        <f>+VLOOKUP(A767,Hoja1!$D$3:$S$1124,12,FALSE)</f>
        <v>228</v>
      </c>
      <c r="Q767" s="27">
        <f t="shared" si="27"/>
        <v>16392</v>
      </c>
      <c r="R767" s="28">
        <f>+VLOOKUP(A767,Hoja1!$D$3:$S$1124,13,FALSE)</f>
        <v>6140</v>
      </c>
      <c r="S767" s="25">
        <f>+VLOOKUP(A767,Hoja1!$D$3:$S$1124,14,FALSE)</f>
        <v>2247</v>
      </c>
      <c r="T767" s="25">
        <f>+VLOOKUP(A767,Hoja1!$D$3:$S$1124,15,FALSE)</f>
        <v>9</v>
      </c>
      <c r="U767" s="25">
        <f>+VLOOKUP(A767,Hoja1!$D$3:$S$1124,16,FALSE)</f>
        <v>7996</v>
      </c>
      <c r="V767" s="25"/>
      <c r="W767" s="27">
        <f t="shared" si="3"/>
        <v>0</v>
      </c>
      <c r="X767" s="25"/>
      <c r="Y767" s="25"/>
      <c r="Z767" s="25"/>
      <c r="AA767" s="25"/>
      <c r="AB767" s="25"/>
    </row>
    <row r="768" spans="1:28" ht="13.15">
      <c r="A768" s="24">
        <v>52612</v>
      </c>
      <c r="B768" s="25" t="s">
        <v>197</v>
      </c>
      <c r="C768" s="25" t="s">
        <v>646</v>
      </c>
      <c r="D768" s="26">
        <v>20057</v>
      </c>
      <c r="E768" s="27">
        <f t="shared" si="0"/>
        <v>20597</v>
      </c>
      <c r="F768" s="25">
        <f>+VLOOKUP(A768,Hoja1!$D$3:$S$1124,3,FALSE)</f>
        <v>4584</v>
      </c>
      <c r="G768" s="25">
        <f>+VLOOKUP(A768,Hoja1!$D$3:$S$1124,4,FALSE)</f>
        <v>2506</v>
      </c>
      <c r="H768" s="25">
        <f>+VLOOKUP(A768,Hoja1!$D$3:$S$1124,5,FALSE)</f>
        <v>34</v>
      </c>
      <c r="I768" s="25">
        <f>+VLOOKUP(A768,Hoja1!$D$3:$S$1124,6,FALSE)</f>
        <v>13114</v>
      </c>
      <c r="J768" s="25">
        <f>+VLOOKUP(A768,Hoja1!$D$3:$S$1124,7,FALSE)</f>
        <v>359</v>
      </c>
      <c r="K768" s="27">
        <f t="shared" si="26"/>
        <v>17544</v>
      </c>
      <c r="L768" s="25">
        <f>+VLOOKUP(A768,Hoja1!$D$3:$S$1124,8,FALSE)</f>
        <v>1744</v>
      </c>
      <c r="M768" s="25">
        <f>+VLOOKUP(A768,Hoja1!$D$3:$S$1124,9,FALSE)</f>
        <v>1420</v>
      </c>
      <c r="N768" s="25">
        <f>+VLOOKUP(A768,Hoja1!$D$3:$S$1124,10,FALSE)</f>
        <v>1853</v>
      </c>
      <c r="O768" s="25">
        <f>+VLOOKUP(A768,Hoja1!$D$3:$S$1124,11,FALSE)</f>
        <v>2364</v>
      </c>
      <c r="P768" s="25">
        <f>+VLOOKUP(A768,Hoja1!$D$3:$S$1124,12,FALSE)</f>
        <v>10163</v>
      </c>
      <c r="Q768" s="27">
        <f t="shared" si="27"/>
        <v>18039</v>
      </c>
      <c r="R768" s="28">
        <f>+VLOOKUP(A768,Hoja1!$D$3:$S$1124,13,FALSE)</f>
        <v>1564</v>
      </c>
      <c r="S768" s="25">
        <f>+VLOOKUP(A768,Hoja1!$D$3:$S$1124,14,FALSE)</f>
        <v>1671</v>
      </c>
      <c r="T768" s="25">
        <f>+VLOOKUP(A768,Hoja1!$D$3:$S$1124,15,FALSE)</f>
        <v>2</v>
      </c>
      <c r="U768" s="25">
        <f>+VLOOKUP(A768,Hoja1!$D$3:$S$1124,16,FALSE)</f>
        <v>14802</v>
      </c>
      <c r="V768" s="25"/>
      <c r="W768" s="27">
        <f t="shared" si="3"/>
        <v>0</v>
      </c>
      <c r="X768" s="25"/>
      <c r="Y768" s="25"/>
      <c r="Z768" s="25"/>
      <c r="AA768" s="25"/>
      <c r="AB768" s="25"/>
    </row>
    <row r="769" spans="1:28" ht="13.15">
      <c r="A769" s="24">
        <v>52621</v>
      </c>
      <c r="B769" s="25" t="s">
        <v>197</v>
      </c>
      <c r="C769" s="25" t="s">
        <v>861</v>
      </c>
      <c r="D769" s="26">
        <v>12694</v>
      </c>
      <c r="E769" s="27">
        <f t="shared" si="0"/>
        <v>10570</v>
      </c>
      <c r="F769" s="25">
        <f>+VLOOKUP(A769,Hoja1!$D$3:$S$1124,3,FALSE)</f>
        <v>941</v>
      </c>
      <c r="G769" s="25">
        <f>+VLOOKUP(A769,Hoja1!$D$3:$S$1124,4,FALSE)</f>
        <v>62</v>
      </c>
      <c r="H769" s="25">
        <f>+VLOOKUP(A769,Hoja1!$D$3:$S$1124,5,FALSE)</f>
        <v>103</v>
      </c>
      <c r="I769" s="25">
        <f>+VLOOKUP(A769,Hoja1!$D$3:$S$1124,6,FALSE)</f>
        <v>9082</v>
      </c>
      <c r="J769" s="25">
        <f>+VLOOKUP(A769,Hoja1!$D$3:$S$1124,7,FALSE)</f>
        <v>382</v>
      </c>
      <c r="K769" s="27">
        <f t="shared" si="26"/>
        <v>9969</v>
      </c>
      <c r="L769" s="25">
        <f>+VLOOKUP(A769,Hoja1!$D$3:$S$1124,8,FALSE)</f>
        <v>963</v>
      </c>
      <c r="M769" s="25">
        <f>+VLOOKUP(A769,Hoja1!$D$3:$S$1124,9,FALSE)</f>
        <v>4330</v>
      </c>
      <c r="N769" s="25">
        <f>+VLOOKUP(A769,Hoja1!$D$3:$S$1124,10,FALSE)</f>
        <v>168</v>
      </c>
      <c r="O769" s="25">
        <f>+VLOOKUP(A769,Hoja1!$D$3:$S$1124,11,FALSE)</f>
        <v>3039</v>
      </c>
      <c r="P769" s="25">
        <f>+VLOOKUP(A769,Hoja1!$D$3:$S$1124,12,FALSE)</f>
        <v>1469</v>
      </c>
      <c r="Q769" s="27">
        <f t="shared" si="27"/>
        <v>10454</v>
      </c>
      <c r="R769" s="28">
        <f>+VLOOKUP(A769,Hoja1!$D$3:$S$1124,13,FALSE)</f>
        <v>1632</v>
      </c>
      <c r="S769" s="25">
        <f>+VLOOKUP(A769,Hoja1!$D$3:$S$1124,14,FALSE)</f>
        <v>149</v>
      </c>
      <c r="T769" s="25">
        <f>+VLOOKUP(A769,Hoja1!$D$3:$S$1124,15,FALSE)</f>
        <v>0</v>
      </c>
      <c r="U769" s="25">
        <f>+VLOOKUP(A769,Hoja1!$D$3:$S$1124,16,FALSE)</f>
        <v>8673</v>
      </c>
      <c r="V769" s="25"/>
      <c r="W769" s="27">
        <f t="shared" si="3"/>
        <v>0</v>
      </c>
      <c r="X769" s="25"/>
      <c r="Y769" s="25"/>
      <c r="Z769" s="25"/>
      <c r="AA769" s="25"/>
      <c r="AB769" s="25"/>
    </row>
    <row r="770" spans="1:28" ht="13.15">
      <c r="A770" s="24">
        <v>52678</v>
      </c>
      <c r="B770" s="25" t="s">
        <v>197</v>
      </c>
      <c r="C770" s="25" t="s">
        <v>862</v>
      </c>
      <c r="D770" s="26">
        <v>27742</v>
      </c>
      <c r="E770" s="27">
        <f t="shared" si="0"/>
        <v>34286</v>
      </c>
      <c r="F770" s="25">
        <f>+VLOOKUP(A770,Hoja1!$D$3:$S$1124,3,FALSE)</f>
        <v>17435</v>
      </c>
      <c r="G770" s="25">
        <f>+VLOOKUP(A770,Hoja1!$D$3:$S$1124,4,FALSE)</f>
        <v>10698</v>
      </c>
      <c r="H770" s="25">
        <f>+VLOOKUP(A770,Hoja1!$D$3:$S$1124,5,FALSE)</f>
        <v>17</v>
      </c>
      <c r="I770" s="25">
        <f>+VLOOKUP(A770,Hoja1!$D$3:$S$1124,6,FALSE)</f>
        <v>6071</v>
      </c>
      <c r="J770" s="25">
        <f>+VLOOKUP(A770,Hoja1!$D$3:$S$1124,7,FALSE)</f>
        <v>65</v>
      </c>
      <c r="K770" s="27">
        <f t="shared" si="26"/>
        <v>23580</v>
      </c>
      <c r="L770" s="25">
        <f>+VLOOKUP(A770,Hoja1!$D$3:$S$1124,8,FALSE)</f>
        <v>7404</v>
      </c>
      <c r="M770" s="25">
        <f>+VLOOKUP(A770,Hoja1!$D$3:$S$1124,9,FALSE)</f>
        <v>9682</v>
      </c>
      <c r="N770" s="25">
        <f>+VLOOKUP(A770,Hoja1!$D$3:$S$1124,10,FALSE)</f>
        <v>821</v>
      </c>
      <c r="O770" s="25">
        <f>+VLOOKUP(A770,Hoja1!$D$3:$S$1124,11,FALSE)</f>
        <v>2721</v>
      </c>
      <c r="P770" s="25">
        <f>+VLOOKUP(A770,Hoja1!$D$3:$S$1124,12,FALSE)</f>
        <v>2952</v>
      </c>
      <c r="Q770" s="27">
        <f t="shared" si="27"/>
        <v>23634</v>
      </c>
      <c r="R770" s="28">
        <f>+VLOOKUP(A770,Hoja1!$D$3:$S$1124,13,FALSE)</f>
        <v>5243</v>
      </c>
      <c r="S770" s="25">
        <f>+VLOOKUP(A770,Hoja1!$D$3:$S$1124,14,FALSE)</f>
        <v>1972</v>
      </c>
      <c r="T770" s="25">
        <f>+VLOOKUP(A770,Hoja1!$D$3:$S$1124,15,FALSE)</f>
        <v>0</v>
      </c>
      <c r="U770" s="25">
        <f>+VLOOKUP(A770,Hoja1!$D$3:$S$1124,16,FALSE)</f>
        <v>16419</v>
      </c>
      <c r="V770" s="25"/>
      <c r="W770" s="27">
        <f t="shared" si="3"/>
        <v>0</v>
      </c>
      <c r="X770" s="25"/>
      <c r="Y770" s="25"/>
      <c r="Z770" s="25"/>
      <c r="AA770" s="25"/>
      <c r="AB770" s="25"/>
    </row>
    <row r="771" spans="1:28" ht="13.15">
      <c r="A771" s="24">
        <v>52683</v>
      </c>
      <c r="B771" s="25" t="s">
        <v>197</v>
      </c>
      <c r="C771" s="25" t="s">
        <v>863</v>
      </c>
      <c r="D771" s="26">
        <v>19770</v>
      </c>
      <c r="E771" s="27">
        <f t="shared" si="0"/>
        <v>25085</v>
      </c>
      <c r="F771" s="25">
        <f>+VLOOKUP(A771,Hoja1!$D$3:$S$1124,3,FALSE)</f>
        <v>18420</v>
      </c>
      <c r="G771" s="25">
        <f>+VLOOKUP(A771,Hoja1!$D$3:$S$1124,4,FALSE)</f>
        <v>6368</v>
      </c>
      <c r="H771" s="25">
        <f>+VLOOKUP(A771,Hoja1!$D$3:$S$1124,5,FALSE)</f>
        <v>7</v>
      </c>
      <c r="I771" s="25">
        <f>+VLOOKUP(A771,Hoja1!$D$3:$S$1124,6,FALSE)</f>
        <v>145</v>
      </c>
      <c r="J771" s="25">
        <f>+VLOOKUP(A771,Hoja1!$D$3:$S$1124,7,FALSE)</f>
        <v>145</v>
      </c>
      <c r="K771" s="27">
        <f t="shared" si="26"/>
        <v>18708</v>
      </c>
      <c r="L771" s="25">
        <f>+VLOOKUP(A771,Hoja1!$D$3:$S$1124,8,FALSE)</f>
        <v>11382</v>
      </c>
      <c r="M771" s="25">
        <f>+VLOOKUP(A771,Hoja1!$D$3:$S$1124,9,FALSE)</f>
        <v>6652</v>
      </c>
      <c r="N771" s="25">
        <f>+VLOOKUP(A771,Hoja1!$D$3:$S$1124,10,FALSE)</f>
        <v>443</v>
      </c>
      <c r="O771" s="25">
        <f>+VLOOKUP(A771,Hoja1!$D$3:$S$1124,11,FALSE)</f>
        <v>136</v>
      </c>
      <c r="P771" s="25">
        <f>+VLOOKUP(A771,Hoja1!$D$3:$S$1124,12,FALSE)</f>
        <v>95</v>
      </c>
      <c r="Q771" s="27">
        <f t="shared" si="27"/>
        <v>18786</v>
      </c>
      <c r="R771" s="28">
        <f>+VLOOKUP(A771,Hoja1!$D$3:$S$1124,13,FALSE)</f>
        <v>3603</v>
      </c>
      <c r="S771" s="25">
        <f>+VLOOKUP(A771,Hoja1!$D$3:$S$1124,14,FALSE)</f>
        <v>6620</v>
      </c>
      <c r="T771" s="25">
        <f>+VLOOKUP(A771,Hoja1!$D$3:$S$1124,15,FALSE)</f>
        <v>8</v>
      </c>
      <c r="U771" s="25">
        <f>+VLOOKUP(A771,Hoja1!$D$3:$S$1124,16,FALSE)</f>
        <v>8555</v>
      </c>
      <c r="V771" s="25"/>
      <c r="W771" s="27">
        <f t="shared" si="3"/>
        <v>0</v>
      </c>
      <c r="X771" s="25"/>
      <c r="Y771" s="25"/>
      <c r="Z771" s="25"/>
      <c r="AA771" s="25"/>
      <c r="AB771" s="25"/>
    </row>
    <row r="772" spans="1:28" ht="13.15">
      <c r="A772" s="24">
        <v>52685</v>
      </c>
      <c r="B772" s="25" t="s">
        <v>197</v>
      </c>
      <c r="C772" s="25" t="s">
        <v>648</v>
      </c>
      <c r="D772" s="26">
        <v>9171</v>
      </c>
      <c r="E772" s="27">
        <f t="shared" si="0"/>
        <v>11328</v>
      </c>
      <c r="F772" s="25">
        <f>+VLOOKUP(A772,Hoja1!$D$3:$S$1124,3,FALSE)</f>
        <v>4929</v>
      </c>
      <c r="G772" s="25">
        <f>+VLOOKUP(A772,Hoja1!$D$3:$S$1124,4,FALSE)</f>
        <v>2381</v>
      </c>
      <c r="H772" s="25">
        <f>+VLOOKUP(A772,Hoja1!$D$3:$S$1124,5,FALSE)</f>
        <v>3</v>
      </c>
      <c r="I772" s="25">
        <f>+VLOOKUP(A772,Hoja1!$D$3:$S$1124,6,FALSE)</f>
        <v>3938</v>
      </c>
      <c r="J772" s="25">
        <f>+VLOOKUP(A772,Hoja1!$D$3:$S$1124,7,FALSE)</f>
        <v>77</v>
      </c>
      <c r="K772" s="27">
        <f t="shared" si="26"/>
        <v>8800</v>
      </c>
      <c r="L772" s="25">
        <f>+VLOOKUP(A772,Hoja1!$D$3:$S$1124,8,FALSE)</f>
        <v>3104</v>
      </c>
      <c r="M772" s="25">
        <f>+VLOOKUP(A772,Hoja1!$D$3:$S$1124,9,FALSE)</f>
        <v>3982</v>
      </c>
      <c r="N772" s="25">
        <f>+VLOOKUP(A772,Hoja1!$D$3:$S$1124,10,FALSE)</f>
        <v>204</v>
      </c>
      <c r="O772" s="25">
        <f>+VLOOKUP(A772,Hoja1!$D$3:$S$1124,11,FALSE)</f>
        <v>960</v>
      </c>
      <c r="P772" s="25">
        <f>+VLOOKUP(A772,Hoja1!$D$3:$S$1124,12,FALSE)</f>
        <v>550</v>
      </c>
      <c r="Q772" s="27">
        <f t="shared" si="27"/>
        <v>8871</v>
      </c>
      <c r="R772" s="28">
        <f>+VLOOKUP(A772,Hoja1!$D$3:$S$1124,13,FALSE)</f>
        <v>3141</v>
      </c>
      <c r="S772" s="25">
        <f>+VLOOKUP(A772,Hoja1!$D$3:$S$1124,14,FALSE)</f>
        <v>141</v>
      </c>
      <c r="T772" s="25">
        <f>+VLOOKUP(A772,Hoja1!$D$3:$S$1124,15,FALSE)</f>
        <v>0</v>
      </c>
      <c r="U772" s="25">
        <f>+VLOOKUP(A772,Hoja1!$D$3:$S$1124,16,FALSE)</f>
        <v>5589</v>
      </c>
      <c r="V772" s="25"/>
      <c r="W772" s="27">
        <f t="shared" si="3"/>
        <v>0</v>
      </c>
      <c r="X772" s="25"/>
      <c r="Y772" s="25"/>
      <c r="Z772" s="25"/>
      <c r="AA772" s="25"/>
      <c r="AB772" s="25"/>
    </row>
    <row r="773" spans="1:28" ht="13.15">
      <c r="A773" s="24">
        <v>52687</v>
      </c>
      <c r="B773" s="25" t="s">
        <v>197</v>
      </c>
      <c r="C773" s="25" t="s">
        <v>864</v>
      </c>
      <c r="D773" s="26">
        <v>18399</v>
      </c>
      <c r="E773" s="27">
        <f t="shared" si="0"/>
        <v>22626</v>
      </c>
      <c r="F773" s="25">
        <f>+VLOOKUP(A773,Hoja1!$D$3:$S$1124,3,FALSE)</f>
        <v>9582</v>
      </c>
      <c r="G773" s="25">
        <f>+VLOOKUP(A773,Hoja1!$D$3:$S$1124,4,FALSE)</f>
        <v>6843</v>
      </c>
      <c r="H773" s="25">
        <f>+VLOOKUP(A773,Hoja1!$D$3:$S$1124,5,FALSE)</f>
        <v>18</v>
      </c>
      <c r="I773" s="25">
        <f>+VLOOKUP(A773,Hoja1!$D$3:$S$1124,6,FALSE)</f>
        <v>6153</v>
      </c>
      <c r="J773" s="25">
        <f>+VLOOKUP(A773,Hoja1!$D$3:$S$1124,7,FALSE)</f>
        <v>30</v>
      </c>
      <c r="K773" s="27">
        <f t="shared" si="26"/>
        <v>16579</v>
      </c>
      <c r="L773" s="25">
        <f>+VLOOKUP(A773,Hoja1!$D$3:$S$1124,8,FALSE)</f>
        <v>3670</v>
      </c>
      <c r="M773" s="25">
        <f>+VLOOKUP(A773,Hoja1!$D$3:$S$1124,9,FALSE)</f>
        <v>11137</v>
      </c>
      <c r="N773" s="25">
        <f>+VLOOKUP(A773,Hoja1!$D$3:$S$1124,10,FALSE)</f>
        <v>269</v>
      </c>
      <c r="O773" s="25">
        <f>+VLOOKUP(A773,Hoja1!$D$3:$S$1124,11,FALSE)</f>
        <v>474</v>
      </c>
      <c r="P773" s="25">
        <f>+VLOOKUP(A773,Hoja1!$D$3:$S$1124,12,FALSE)</f>
        <v>1029</v>
      </c>
      <c r="Q773" s="27">
        <f t="shared" si="27"/>
        <v>16605</v>
      </c>
      <c r="R773" s="28">
        <f>+VLOOKUP(A773,Hoja1!$D$3:$S$1124,13,FALSE)</f>
        <v>22</v>
      </c>
      <c r="S773" s="25">
        <f>+VLOOKUP(A773,Hoja1!$D$3:$S$1124,14,FALSE)</f>
        <v>3819</v>
      </c>
      <c r="T773" s="25">
        <f>+VLOOKUP(A773,Hoja1!$D$3:$S$1124,15,FALSE)</f>
        <v>0</v>
      </c>
      <c r="U773" s="25">
        <f>+VLOOKUP(A773,Hoja1!$D$3:$S$1124,16,FALSE)</f>
        <v>12764</v>
      </c>
      <c r="V773" s="25"/>
      <c r="W773" s="27">
        <f t="shared" si="3"/>
        <v>0</v>
      </c>
      <c r="X773" s="25"/>
      <c r="Y773" s="25"/>
      <c r="Z773" s="25"/>
      <c r="AA773" s="25"/>
      <c r="AB773" s="25"/>
    </row>
    <row r="774" spans="1:28" ht="13.15">
      <c r="A774" s="24">
        <v>52693</v>
      </c>
      <c r="B774" s="25" t="s">
        <v>197</v>
      </c>
      <c r="C774" s="25" t="s">
        <v>309</v>
      </c>
      <c r="D774" s="26">
        <v>14793</v>
      </c>
      <c r="E774" s="27">
        <f t="shared" si="0"/>
        <v>13723</v>
      </c>
      <c r="F774" s="25">
        <f>+VLOOKUP(A774,Hoja1!$D$3:$S$1124,3,FALSE)</f>
        <v>5274</v>
      </c>
      <c r="G774" s="25">
        <f>+VLOOKUP(A774,Hoja1!$D$3:$S$1124,4,FALSE)</f>
        <v>3024</v>
      </c>
      <c r="H774" s="25">
        <f>+VLOOKUP(A774,Hoja1!$D$3:$S$1124,5,FALSE)</f>
        <v>5</v>
      </c>
      <c r="I774" s="25">
        <f>+VLOOKUP(A774,Hoja1!$D$3:$S$1124,6,FALSE)</f>
        <v>5360</v>
      </c>
      <c r="J774" s="25">
        <f>+VLOOKUP(A774,Hoja1!$D$3:$S$1124,7,FALSE)</f>
        <v>60</v>
      </c>
      <c r="K774" s="27">
        <f t="shared" ref="K774:K837" si="28">SUM(L774:P774)</f>
        <v>12855</v>
      </c>
      <c r="L774" s="25">
        <f>+VLOOKUP(A774,Hoja1!$D$3:$S$1124,8,FALSE)</f>
        <v>4487</v>
      </c>
      <c r="M774" s="25">
        <f>+VLOOKUP(A774,Hoja1!$D$3:$S$1124,9,FALSE)</f>
        <v>5992</v>
      </c>
      <c r="N774" s="25">
        <f>+VLOOKUP(A774,Hoja1!$D$3:$S$1124,10,FALSE)</f>
        <v>1683</v>
      </c>
      <c r="O774" s="25">
        <f>+VLOOKUP(A774,Hoja1!$D$3:$S$1124,11,FALSE)</f>
        <v>192</v>
      </c>
      <c r="P774" s="25">
        <f>+VLOOKUP(A774,Hoja1!$D$3:$S$1124,12,FALSE)</f>
        <v>501</v>
      </c>
      <c r="Q774" s="27">
        <f t="shared" ref="Q774:Q837" si="29">SUM(R774:V774)</f>
        <v>12902</v>
      </c>
      <c r="R774" s="28">
        <f>+VLOOKUP(A774,Hoja1!$D$3:$S$1124,13,FALSE)</f>
        <v>4136</v>
      </c>
      <c r="S774" s="25">
        <f>+VLOOKUP(A774,Hoja1!$D$3:$S$1124,14,FALSE)</f>
        <v>146</v>
      </c>
      <c r="T774" s="25">
        <f>+VLOOKUP(A774,Hoja1!$D$3:$S$1124,15,FALSE)</f>
        <v>1</v>
      </c>
      <c r="U774" s="25">
        <f>+VLOOKUP(A774,Hoja1!$D$3:$S$1124,16,FALSE)</f>
        <v>8619</v>
      </c>
      <c r="V774" s="25"/>
      <c r="W774" s="27">
        <f t="shared" si="3"/>
        <v>0</v>
      </c>
      <c r="X774" s="25"/>
      <c r="Y774" s="25"/>
      <c r="Z774" s="25"/>
      <c r="AA774" s="25"/>
      <c r="AB774" s="25"/>
    </row>
    <row r="775" spans="1:28" ht="13.15">
      <c r="A775" s="24">
        <v>52694</v>
      </c>
      <c r="B775" s="25" t="s">
        <v>197</v>
      </c>
      <c r="C775" s="25" t="s">
        <v>865</v>
      </c>
      <c r="D775" s="26">
        <v>6820</v>
      </c>
      <c r="E775" s="27">
        <f t="shared" si="0"/>
        <v>7716</v>
      </c>
      <c r="F775" s="25">
        <f>+VLOOKUP(A775,Hoja1!$D$3:$S$1124,3,FALSE)</f>
        <v>1974</v>
      </c>
      <c r="G775" s="25">
        <f>+VLOOKUP(A775,Hoja1!$D$3:$S$1124,4,FALSE)</f>
        <v>1039</v>
      </c>
      <c r="H775" s="25">
        <f>+VLOOKUP(A775,Hoja1!$D$3:$S$1124,5,FALSE)</f>
        <v>8</v>
      </c>
      <c r="I775" s="25">
        <f>+VLOOKUP(A775,Hoja1!$D$3:$S$1124,6,FALSE)</f>
        <v>4680</v>
      </c>
      <c r="J775" s="25">
        <f>+VLOOKUP(A775,Hoja1!$D$3:$S$1124,7,FALSE)</f>
        <v>15</v>
      </c>
      <c r="K775" s="27">
        <f t="shared" si="28"/>
        <v>6541</v>
      </c>
      <c r="L775" s="25">
        <f>+VLOOKUP(A775,Hoja1!$D$3:$S$1124,8,FALSE)</f>
        <v>716</v>
      </c>
      <c r="M775" s="25">
        <f>+VLOOKUP(A775,Hoja1!$D$3:$S$1124,9,FALSE)</f>
        <v>1335</v>
      </c>
      <c r="N775" s="25">
        <f>+VLOOKUP(A775,Hoja1!$D$3:$S$1124,10,FALSE)</f>
        <v>12</v>
      </c>
      <c r="O775" s="25">
        <f>+VLOOKUP(A775,Hoja1!$D$3:$S$1124,11,FALSE)</f>
        <v>3797</v>
      </c>
      <c r="P775" s="25">
        <f>+VLOOKUP(A775,Hoja1!$D$3:$S$1124,12,FALSE)</f>
        <v>681</v>
      </c>
      <c r="Q775" s="27">
        <f t="shared" si="29"/>
        <v>6570</v>
      </c>
      <c r="R775" s="28">
        <f>+VLOOKUP(A775,Hoja1!$D$3:$S$1124,13,FALSE)</f>
        <v>740</v>
      </c>
      <c r="S775" s="25">
        <f>+VLOOKUP(A775,Hoja1!$D$3:$S$1124,14,FALSE)</f>
        <v>1144</v>
      </c>
      <c r="T775" s="25">
        <f>+VLOOKUP(A775,Hoja1!$D$3:$S$1124,15,FALSE)</f>
        <v>0</v>
      </c>
      <c r="U775" s="25">
        <f>+VLOOKUP(A775,Hoja1!$D$3:$S$1124,16,FALSE)</f>
        <v>4686</v>
      </c>
      <c r="V775" s="25"/>
      <c r="W775" s="27">
        <f t="shared" si="3"/>
        <v>0</v>
      </c>
      <c r="X775" s="25"/>
      <c r="Y775" s="25"/>
      <c r="Z775" s="25"/>
      <c r="AA775" s="25"/>
      <c r="AB775" s="25"/>
    </row>
    <row r="776" spans="1:28" ht="13.15">
      <c r="A776" s="24">
        <v>52696</v>
      </c>
      <c r="B776" s="25" t="s">
        <v>197</v>
      </c>
      <c r="C776" s="25" t="s">
        <v>225</v>
      </c>
      <c r="D776" s="26">
        <v>13242</v>
      </c>
      <c r="E776" s="27">
        <f t="shared" si="0"/>
        <v>9121</v>
      </c>
      <c r="F776" s="25">
        <f>+VLOOKUP(A776,Hoja1!$D$3:$S$1124,3,FALSE)</f>
        <v>424</v>
      </c>
      <c r="G776" s="25">
        <f>+VLOOKUP(A776,Hoja1!$D$3:$S$1124,4,FALSE)</f>
        <v>145</v>
      </c>
      <c r="H776" s="25">
        <f>+VLOOKUP(A776,Hoja1!$D$3:$S$1124,5,FALSE)</f>
        <v>19</v>
      </c>
      <c r="I776" s="25">
        <f>+VLOOKUP(A776,Hoja1!$D$3:$S$1124,6,FALSE)</f>
        <v>8246</v>
      </c>
      <c r="J776" s="25">
        <f>+VLOOKUP(A776,Hoja1!$D$3:$S$1124,7,FALSE)</f>
        <v>287</v>
      </c>
      <c r="K776" s="27">
        <f t="shared" si="28"/>
        <v>8695</v>
      </c>
      <c r="L776" s="25">
        <f>+VLOOKUP(A776,Hoja1!$D$3:$S$1124,8,FALSE)</f>
        <v>53</v>
      </c>
      <c r="M776" s="25">
        <f>+VLOOKUP(A776,Hoja1!$D$3:$S$1124,9,FALSE)</f>
        <v>1828</v>
      </c>
      <c r="N776" s="25">
        <f>+VLOOKUP(A776,Hoja1!$D$3:$S$1124,10,FALSE)</f>
        <v>882</v>
      </c>
      <c r="O776" s="25">
        <f>+VLOOKUP(A776,Hoja1!$D$3:$S$1124,11,FALSE)</f>
        <v>2314</v>
      </c>
      <c r="P776" s="25">
        <f>+VLOOKUP(A776,Hoja1!$D$3:$S$1124,12,FALSE)</f>
        <v>3618</v>
      </c>
      <c r="Q776" s="27">
        <f t="shared" si="29"/>
        <v>8988</v>
      </c>
      <c r="R776" s="28">
        <f>+VLOOKUP(A776,Hoja1!$D$3:$S$1124,13,FALSE)</f>
        <v>205</v>
      </c>
      <c r="S776" s="25">
        <f>+VLOOKUP(A776,Hoja1!$D$3:$S$1124,14,FALSE)</f>
        <v>10</v>
      </c>
      <c r="T776" s="25">
        <f>+VLOOKUP(A776,Hoja1!$D$3:$S$1124,15,FALSE)</f>
        <v>0</v>
      </c>
      <c r="U776" s="25">
        <f>+VLOOKUP(A776,Hoja1!$D$3:$S$1124,16,FALSE)</f>
        <v>8773</v>
      </c>
      <c r="V776" s="25"/>
      <c r="W776" s="27">
        <f t="shared" si="3"/>
        <v>0</v>
      </c>
      <c r="X776" s="25"/>
      <c r="Y776" s="25"/>
      <c r="Z776" s="25"/>
      <c r="AA776" s="25"/>
      <c r="AB776" s="25"/>
    </row>
    <row r="777" spans="1:28" ht="13.15">
      <c r="A777" s="24">
        <v>52699</v>
      </c>
      <c r="B777" s="25" t="s">
        <v>197</v>
      </c>
      <c r="C777" s="25" t="s">
        <v>866</v>
      </c>
      <c r="D777" s="26">
        <v>11074</v>
      </c>
      <c r="E777" s="27">
        <f t="shared" si="0"/>
        <v>13111</v>
      </c>
      <c r="F777" s="25">
        <f>+VLOOKUP(A777,Hoja1!$D$3:$S$1124,3,FALSE)</f>
        <v>4971</v>
      </c>
      <c r="G777" s="25">
        <f>+VLOOKUP(A777,Hoja1!$D$3:$S$1124,4,FALSE)</f>
        <v>3644</v>
      </c>
      <c r="H777" s="25">
        <f>+VLOOKUP(A777,Hoja1!$D$3:$S$1124,5,FALSE)</f>
        <v>25</v>
      </c>
      <c r="I777" s="25">
        <f>+VLOOKUP(A777,Hoja1!$D$3:$S$1124,6,FALSE)</f>
        <v>4296</v>
      </c>
      <c r="J777" s="25">
        <f>+VLOOKUP(A777,Hoja1!$D$3:$S$1124,7,FALSE)</f>
        <v>175</v>
      </c>
      <c r="K777" s="27">
        <f t="shared" si="28"/>
        <v>9686</v>
      </c>
      <c r="L777" s="25">
        <f>+VLOOKUP(A777,Hoja1!$D$3:$S$1124,8,FALSE)</f>
        <v>1761</v>
      </c>
      <c r="M777" s="25">
        <f>+VLOOKUP(A777,Hoja1!$D$3:$S$1124,9,FALSE)</f>
        <v>4179</v>
      </c>
      <c r="N777" s="25">
        <f>+VLOOKUP(A777,Hoja1!$D$3:$S$1124,10,FALSE)</f>
        <v>611</v>
      </c>
      <c r="O777" s="25">
        <f>+VLOOKUP(A777,Hoja1!$D$3:$S$1124,11,FALSE)</f>
        <v>998</v>
      </c>
      <c r="P777" s="25">
        <f>+VLOOKUP(A777,Hoja1!$D$3:$S$1124,12,FALSE)</f>
        <v>2137</v>
      </c>
      <c r="Q777" s="27">
        <f t="shared" si="29"/>
        <v>9842</v>
      </c>
      <c r="R777" s="28">
        <f>+VLOOKUP(A777,Hoja1!$D$3:$S$1124,13,FALSE)</f>
        <v>238</v>
      </c>
      <c r="S777" s="25">
        <f>+VLOOKUP(A777,Hoja1!$D$3:$S$1124,14,FALSE)</f>
        <v>2329</v>
      </c>
      <c r="T777" s="25">
        <f>+VLOOKUP(A777,Hoja1!$D$3:$S$1124,15,FALSE)</f>
        <v>1</v>
      </c>
      <c r="U777" s="25">
        <f>+VLOOKUP(A777,Hoja1!$D$3:$S$1124,16,FALSE)</f>
        <v>7274</v>
      </c>
      <c r="V777" s="25"/>
      <c r="W777" s="27">
        <f t="shared" si="3"/>
        <v>0</v>
      </c>
      <c r="X777" s="25"/>
      <c r="Y777" s="25"/>
      <c r="Z777" s="25"/>
      <c r="AA777" s="25"/>
      <c r="AB777" s="25"/>
    </row>
    <row r="778" spans="1:28" ht="13.15">
      <c r="A778" s="24">
        <v>52720</v>
      </c>
      <c r="B778" s="25" t="s">
        <v>197</v>
      </c>
      <c r="C778" s="25" t="s">
        <v>867</v>
      </c>
      <c r="D778" s="26">
        <v>7232</v>
      </c>
      <c r="E778" s="27">
        <f t="shared" si="0"/>
        <v>9036</v>
      </c>
      <c r="F778" s="25">
        <f>+VLOOKUP(A778,Hoja1!$D$3:$S$1124,3,FALSE)</f>
        <v>6205</v>
      </c>
      <c r="G778" s="25">
        <f>+VLOOKUP(A778,Hoja1!$D$3:$S$1124,4,FALSE)</f>
        <v>2171</v>
      </c>
      <c r="H778" s="25">
        <f>+VLOOKUP(A778,Hoja1!$D$3:$S$1124,5,FALSE)</f>
        <v>57</v>
      </c>
      <c r="I778" s="25">
        <f>+VLOOKUP(A778,Hoja1!$D$3:$S$1124,6,FALSE)</f>
        <v>595</v>
      </c>
      <c r="J778" s="25">
        <f>+VLOOKUP(A778,Hoja1!$D$3:$S$1124,7,FALSE)</f>
        <v>8</v>
      </c>
      <c r="K778" s="27">
        <f t="shared" si="28"/>
        <v>6874</v>
      </c>
      <c r="L778" s="25">
        <f>+VLOOKUP(A778,Hoja1!$D$3:$S$1124,8,FALSE)</f>
        <v>2827</v>
      </c>
      <c r="M778" s="25">
        <f>+VLOOKUP(A778,Hoja1!$D$3:$S$1124,9,FALSE)</f>
        <v>3509</v>
      </c>
      <c r="N778" s="25">
        <f>+VLOOKUP(A778,Hoja1!$D$3:$S$1124,10,FALSE)</f>
        <v>86</v>
      </c>
      <c r="O778" s="25">
        <f>+VLOOKUP(A778,Hoja1!$D$3:$S$1124,11,FALSE)</f>
        <v>385</v>
      </c>
      <c r="P778" s="25">
        <f>+VLOOKUP(A778,Hoja1!$D$3:$S$1124,12,FALSE)</f>
        <v>67</v>
      </c>
      <c r="Q778" s="27">
        <f t="shared" si="29"/>
        <v>6877</v>
      </c>
      <c r="R778" s="28">
        <f>+VLOOKUP(A778,Hoja1!$D$3:$S$1124,13,FALSE)</f>
        <v>40</v>
      </c>
      <c r="S778" s="25">
        <f>+VLOOKUP(A778,Hoja1!$D$3:$S$1124,14,FALSE)</f>
        <v>2891</v>
      </c>
      <c r="T778" s="25">
        <f>+VLOOKUP(A778,Hoja1!$D$3:$S$1124,15,FALSE)</f>
        <v>0</v>
      </c>
      <c r="U778" s="25">
        <f>+VLOOKUP(A778,Hoja1!$D$3:$S$1124,16,FALSE)</f>
        <v>3946</v>
      </c>
      <c r="V778" s="25"/>
      <c r="W778" s="27">
        <f t="shared" si="3"/>
        <v>0</v>
      </c>
      <c r="X778" s="25"/>
      <c r="Y778" s="25"/>
      <c r="Z778" s="25"/>
      <c r="AA778" s="25"/>
      <c r="AB778" s="25"/>
    </row>
    <row r="779" spans="1:28" ht="13.15">
      <c r="A779" s="24">
        <v>52786</v>
      </c>
      <c r="B779" s="25" t="s">
        <v>197</v>
      </c>
      <c r="C779" s="25" t="s">
        <v>868</v>
      </c>
      <c r="D779" s="26">
        <v>17878</v>
      </c>
      <c r="E779" s="27">
        <f t="shared" si="0"/>
        <v>20688</v>
      </c>
      <c r="F779" s="25">
        <f>+VLOOKUP(A779,Hoja1!$D$3:$S$1124,3,FALSE)</f>
        <v>11955</v>
      </c>
      <c r="G779" s="25">
        <f>+VLOOKUP(A779,Hoja1!$D$3:$S$1124,4,FALSE)</f>
        <v>5872</v>
      </c>
      <c r="H779" s="25">
        <f>+VLOOKUP(A779,Hoja1!$D$3:$S$1124,5,FALSE)</f>
        <v>218</v>
      </c>
      <c r="I779" s="25">
        <f>+VLOOKUP(A779,Hoja1!$D$3:$S$1124,6,FALSE)</f>
        <v>2590</v>
      </c>
      <c r="J779" s="25">
        <f>+VLOOKUP(A779,Hoja1!$D$3:$S$1124,7,FALSE)</f>
        <v>53</v>
      </c>
      <c r="K779" s="27">
        <f t="shared" si="28"/>
        <v>15348</v>
      </c>
      <c r="L779" s="25">
        <f>+VLOOKUP(A779,Hoja1!$D$3:$S$1124,8,FALSE)</f>
        <v>6527</v>
      </c>
      <c r="M779" s="25">
        <f>+VLOOKUP(A779,Hoja1!$D$3:$S$1124,9,FALSE)</f>
        <v>7068</v>
      </c>
      <c r="N779" s="25">
        <f>+VLOOKUP(A779,Hoja1!$D$3:$S$1124,10,FALSE)</f>
        <v>272</v>
      </c>
      <c r="O779" s="25">
        <f>+VLOOKUP(A779,Hoja1!$D$3:$S$1124,11,FALSE)</f>
        <v>482</v>
      </c>
      <c r="P779" s="25">
        <f>+VLOOKUP(A779,Hoja1!$D$3:$S$1124,12,FALSE)</f>
        <v>999</v>
      </c>
      <c r="Q779" s="27">
        <f t="shared" si="29"/>
        <v>15372</v>
      </c>
      <c r="R779" s="28">
        <f>+VLOOKUP(A779,Hoja1!$D$3:$S$1124,13,FALSE)</f>
        <v>146</v>
      </c>
      <c r="S779" s="25">
        <f>+VLOOKUP(A779,Hoja1!$D$3:$S$1124,14,FALSE)</f>
        <v>6856</v>
      </c>
      <c r="T779" s="25">
        <f>+VLOOKUP(A779,Hoja1!$D$3:$S$1124,15,FALSE)</f>
        <v>7</v>
      </c>
      <c r="U779" s="25">
        <f>+VLOOKUP(A779,Hoja1!$D$3:$S$1124,16,FALSE)</f>
        <v>8363</v>
      </c>
      <c r="V779" s="25"/>
      <c r="W779" s="27">
        <f t="shared" si="3"/>
        <v>0</v>
      </c>
      <c r="X779" s="25"/>
      <c r="Y779" s="25"/>
      <c r="Z779" s="25"/>
      <c r="AA779" s="25"/>
      <c r="AB779" s="25"/>
    </row>
    <row r="780" spans="1:28" ht="13.15">
      <c r="A780" s="24">
        <v>52788</v>
      </c>
      <c r="B780" s="25" t="s">
        <v>197</v>
      </c>
      <c r="C780" s="25" t="s">
        <v>869</v>
      </c>
      <c r="D780" s="26">
        <v>13321</v>
      </c>
      <c r="E780" s="27">
        <f t="shared" si="0"/>
        <v>16368</v>
      </c>
      <c r="F780" s="25">
        <f>+VLOOKUP(A780,Hoja1!$D$3:$S$1124,3,FALSE)</f>
        <v>9071</v>
      </c>
      <c r="G780" s="25">
        <f>+VLOOKUP(A780,Hoja1!$D$3:$S$1124,4,FALSE)</f>
        <v>6424</v>
      </c>
      <c r="H780" s="25">
        <f>+VLOOKUP(A780,Hoja1!$D$3:$S$1124,5,FALSE)</f>
        <v>36</v>
      </c>
      <c r="I780" s="25">
        <f>+VLOOKUP(A780,Hoja1!$D$3:$S$1124,6,FALSE)</f>
        <v>800</v>
      </c>
      <c r="J780" s="25">
        <f>+VLOOKUP(A780,Hoja1!$D$3:$S$1124,7,FALSE)</f>
        <v>37</v>
      </c>
      <c r="K780" s="27">
        <f t="shared" si="28"/>
        <v>10316</v>
      </c>
      <c r="L780" s="25">
        <f>+VLOOKUP(A780,Hoja1!$D$3:$S$1124,8,FALSE)</f>
        <v>3047</v>
      </c>
      <c r="M780" s="25">
        <f>+VLOOKUP(A780,Hoja1!$D$3:$S$1124,9,FALSE)</f>
        <v>5971</v>
      </c>
      <c r="N780" s="25">
        <f>+VLOOKUP(A780,Hoja1!$D$3:$S$1124,10,FALSE)</f>
        <v>43</v>
      </c>
      <c r="O780" s="25">
        <f>+VLOOKUP(A780,Hoja1!$D$3:$S$1124,11,FALSE)</f>
        <v>1059</v>
      </c>
      <c r="P780" s="25">
        <f>+VLOOKUP(A780,Hoja1!$D$3:$S$1124,12,FALSE)</f>
        <v>196</v>
      </c>
      <c r="Q780" s="27">
        <f t="shared" si="29"/>
        <v>10325</v>
      </c>
      <c r="R780" s="28">
        <f>+VLOOKUP(A780,Hoja1!$D$3:$S$1124,13,FALSE)</f>
        <v>27</v>
      </c>
      <c r="S780" s="25">
        <f>+VLOOKUP(A780,Hoja1!$D$3:$S$1124,14,FALSE)</f>
        <v>2764</v>
      </c>
      <c r="T780" s="25">
        <f>+VLOOKUP(A780,Hoja1!$D$3:$S$1124,15,FALSE)</f>
        <v>0</v>
      </c>
      <c r="U780" s="25">
        <f>+VLOOKUP(A780,Hoja1!$D$3:$S$1124,16,FALSE)</f>
        <v>7534</v>
      </c>
      <c r="V780" s="25"/>
      <c r="W780" s="27">
        <f t="shared" si="3"/>
        <v>0</v>
      </c>
      <c r="X780" s="25"/>
      <c r="Y780" s="25"/>
      <c r="Z780" s="25"/>
      <c r="AA780" s="25"/>
      <c r="AB780" s="25"/>
    </row>
    <row r="781" spans="1:28" ht="13.15">
      <c r="A781" s="24">
        <v>52835</v>
      </c>
      <c r="B781" s="25" t="s">
        <v>197</v>
      </c>
      <c r="C781" s="25" t="s">
        <v>870</v>
      </c>
      <c r="D781" s="26">
        <v>257052</v>
      </c>
      <c r="E781" s="27">
        <f t="shared" si="0"/>
        <v>137219</v>
      </c>
      <c r="F781" s="25">
        <f>+VLOOKUP(A781,Hoja1!$D$3:$S$1124,3,FALSE)</f>
        <v>44910</v>
      </c>
      <c r="G781" s="25">
        <f>+VLOOKUP(A781,Hoja1!$D$3:$S$1124,4,FALSE)</f>
        <v>22922</v>
      </c>
      <c r="H781" s="25">
        <f>+VLOOKUP(A781,Hoja1!$D$3:$S$1124,5,FALSE)</f>
        <v>16784</v>
      </c>
      <c r="I781" s="25">
        <f>+VLOOKUP(A781,Hoja1!$D$3:$S$1124,6,FALSE)</f>
        <v>49640</v>
      </c>
      <c r="J781" s="25">
        <f>+VLOOKUP(A781,Hoja1!$D$3:$S$1124,7,FALSE)</f>
        <v>2963</v>
      </c>
      <c r="K781" s="27">
        <f t="shared" si="28"/>
        <v>133359</v>
      </c>
      <c r="L781" s="25">
        <f>+VLOOKUP(A781,Hoja1!$D$3:$S$1124,8,FALSE)</f>
        <v>3565</v>
      </c>
      <c r="M781" s="25">
        <f>+VLOOKUP(A781,Hoja1!$D$3:$S$1124,9,FALSE)</f>
        <v>69101</v>
      </c>
      <c r="N781" s="25">
        <f>+VLOOKUP(A781,Hoja1!$D$3:$S$1124,10,FALSE)</f>
        <v>18726</v>
      </c>
      <c r="O781" s="25">
        <f>+VLOOKUP(A781,Hoja1!$D$3:$S$1124,11,FALSE)</f>
        <v>17028</v>
      </c>
      <c r="P781" s="25">
        <f>+VLOOKUP(A781,Hoja1!$D$3:$S$1124,12,FALSE)</f>
        <v>24939</v>
      </c>
      <c r="Q781" s="27">
        <f t="shared" si="29"/>
        <v>134400</v>
      </c>
      <c r="R781" s="28">
        <f>+VLOOKUP(A781,Hoja1!$D$3:$S$1124,13,FALSE)</f>
        <v>54812</v>
      </c>
      <c r="S781" s="25">
        <f>+VLOOKUP(A781,Hoja1!$D$3:$S$1124,14,FALSE)</f>
        <v>9956</v>
      </c>
      <c r="T781" s="25">
        <f>+VLOOKUP(A781,Hoja1!$D$3:$S$1124,15,FALSE)</f>
        <v>731</v>
      </c>
      <c r="U781" s="25">
        <f>+VLOOKUP(A781,Hoja1!$D$3:$S$1124,16,FALSE)</f>
        <v>68901</v>
      </c>
      <c r="V781" s="25"/>
      <c r="W781" s="27">
        <f t="shared" si="3"/>
        <v>0</v>
      </c>
      <c r="X781" s="25"/>
      <c r="Y781" s="25"/>
      <c r="Z781" s="25"/>
      <c r="AA781" s="25"/>
      <c r="AB781" s="25"/>
    </row>
    <row r="782" spans="1:28" ht="13.15">
      <c r="A782" s="24">
        <v>52838</v>
      </c>
      <c r="B782" s="25" t="s">
        <v>197</v>
      </c>
      <c r="C782" s="25" t="s">
        <v>871</v>
      </c>
      <c r="D782" s="26">
        <v>44575</v>
      </c>
      <c r="E782" s="27">
        <f t="shared" si="0"/>
        <v>57075</v>
      </c>
      <c r="F782" s="25">
        <f>+VLOOKUP(A782,Hoja1!$D$3:$S$1124,3,FALSE)</f>
        <v>32959</v>
      </c>
      <c r="G782" s="25">
        <f>+VLOOKUP(A782,Hoja1!$D$3:$S$1124,4,FALSE)</f>
        <v>19845</v>
      </c>
      <c r="H782" s="25">
        <f>+VLOOKUP(A782,Hoja1!$D$3:$S$1124,5,FALSE)</f>
        <v>184</v>
      </c>
      <c r="I782" s="25">
        <f>+VLOOKUP(A782,Hoja1!$D$3:$S$1124,6,FALSE)</f>
        <v>4015</v>
      </c>
      <c r="J782" s="25">
        <f>+VLOOKUP(A782,Hoja1!$D$3:$S$1124,7,FALSE)</f>
        <v>72</v>
      </c>
      <c r="K782" s="27">
        <f t="shared" si="28"/>
        <v>41716</v>
      </c>
      <c r="L782" s="25">
        <f>+VLOOKUP(A782,Hoja1!$D$3:$S$1124,8,FALSE)</f>
        <v>19321</v>
      </c>
      <c r="M782" s="25">
        <f>+VLOOKUP(A782,Hoja1!$D$3:$S$1124,9,FALSE)</f>
        <v>15487</v>
      </c>
      <c r="N782" s="25">
        <f>+VLOOKUP(A782,Hoja1!$D$3:$S$1124,10,FALSE)</f>
        <v>254</v>
      </c>
      <c r="O782" s="25">
        <f>+VLOOKUP(A782,Hoja1!$D$3:$S$1124,11,FALSE)</f>
        <v>3081</v>
      </c>
      <c r="P782" s="25">
        <f>+VLOOKUP(A782,Hoja1!$D$3:$S$1124,12,FALSE)</f>
        <v>3573</v>
      </c>
      <c r="Q782" s="27">
        <f t="shared" si="29"/>
        <v>41778</v>
      </c>
      <c r="R782" s="28">
        <f>+VLOOKUP(A782,Hoja1!$D$3:$S$1124,13,FALSE)</f>
        <v>15166</v>
      </c>
      <c r="S782" s="25">
        <f>+VLOOKUP(A782,Hoja1!$D$3:$S$1124,14,FALSE)</f>
        <v>3977</v>
      </c>
      <c r="T782" s="25">
        <f>+VLOOKUP(A782,Hoja1!$D$3:$S$1124,15,FALSE)</f>
        <v>8</v>
      </c>
      <c r="U782" s="25">
        <f>+VLOOKUP(A782,Hoja1!$D$3:$S$1124,16,FALSE)</f>
        <v>22627</v>
      </c>
      <c r="V782" s="25"/>
      <c r="W782" s="27">
        <f t="shared" si="3"/>
        <v>0</v>
      </c>
      <c r="X782" s="25"/>
      <c r="Y782" s="25"/>
      <c r="Z782" s="25"/>
      <c r="AA782" s="25"/>
      <c r="AB782" s="25"/>
    </row>
    <row r="783" spans="1:28" ht="13.15">
      <c r="A783" s="24">
        <v>52885</v>
      </c>
      <c r="B783" s="25" t="s">
        <v>197</v>
      </c>
      <c r="C783" s="25" t="s">
        <v>872</v>
      </c>
      <c r="D783" s="26">
        <v>10955</v>
      </c>
      <c r="E783" s="27">
        <f t="shared" si="0"/>
        <v>15833</v>
      </c>
      <c r="F783" s="25">
        <f>+VLOOKUP(A783,Hoja1!$D$3:$S$1124,3,FALSE)</f>
        <v>8902</v>
      </c>
      <c r="G783" s="25">
        <f>+VLOOKUP(A783,Hoja1!$D$3:$S$1124,4,FALSE)</f>
        <v>6130</v>
      </c>
      <c r="H783" s="25">
        <f>+VLOOKUP(A783,Hoja1!$D$3:$S$1124,5,FALSE)</f>
        <v>108</v>
      </c>
      <c r="I783" s="25">
        <f>+VLOOKUP(A783,Hoja1!$D$3:$S$1124,6,FALSE)</f>
        <v>629</v>
      </c>
      <c r="J783" s="25">
        <f>+VLOOKUP(A783,Hoja1!$D$3:$S$1124,7,FALSE)</f>
        <v>64</v>
      </c>
      <c r="K783" s="27">
        <f t="shared" si="28"/>
        <v>10490</v>
      </c>
      <c r="L783" s="25">
        <f>+VLOOKUP(A783,Hoja1!$D$3:$S$1124,8,FALSE)</f>
        <v>4334</v>
      </c>
      <c r="M783" s="25">
        <f>+VLOOKUP(A783,Hoja1!$D$3:$S$1124,9,FALSE)</f>
        <v>5241</v>
      </c>
      <c r="N783" s="25">
        <f>+VLOOKUP(A783,Hoja1!$D$3:$S$1124,10,FALSE)</f>
        <v>163</v>
      </c>
      <c r="O783" s="25">
        <f>+VLOOKUP(A783,Hoja1!$D$3:$S$1124,11,FALSE)</f>
        <v>410</v>
      </c>
      <c r="P783" s="25">
        <f>+VLOOKUP(A783,Hoja1!$D$3:$S$1124,12,FALSE)</f>
        <v>342</v>
      </c>
      <c r="Q783" s="27">
        <f t="shared" si="29"/>
        <v>10537</v>
      </c>
      <c r="R783" s="28">
        <f>+VLOOKUP(A783,Hoja1!$D$3:$S$1124,13,FALSE)</f>
        <v>3221</v>
      </c>
      <c r="S783" s="25">
        <f>+VLOOKUP(A783,Hoja1!$D$3:$S$1124,14,FALSE)</f>
        <v>283</v>
      </c>
      <c r="T783" s="25">
        <f>+VLOOKUP(A783,Hoja1!$D$3:$S$1124,15,FALSE)</f>
        <v>7</v>
      </c>
      <c r="U783" s="25">
        <f>+VLOOKUP(A783,Hoja1!$D$3:$S$1124,16,FALSE)</f>
        <v>7026</v>
      </c>
      <c r="V783" s="25"/>
      <c r="W783" s="27">
        <f t="shared" si="3"/>
        <v>0</v>
      </c>
      <c r="X783" s="25"/>
      <c r="Y783" s="25"/>
      <c r="Z783" s="25"/>
      <c r="AA783" s="25"/>
      <c r="AB783" s="25"/>
    </row>
    <row r="784" spans="1:28" ht="13.15">
      <c r="A784" s="24">
        <v>54001</v>
      </c>
      <c r="B784" s="25" t="s">
        <v>873</v>
      </c>
      <c r="C784" s="25" t="s">
        <v>874</v>
      </c>
      <c r="D784" s="26">
        <v>777106</v>
      </c>
      <c r="E784" s="27">
        <f t="shared" si="0"/>
        <v>582702</v>
      </c>
      <c r="F784" s="25">
        <f>+VLOOKUP(A784,Hoja1!$D$3:$S$1124,3,FALSE)</f>
        <v>545550</v>
      </c>
      <c r="G784" s="25">
        <f>+VLOOKUP(A784,Hoja1!$D$3:$S$1124,4,FALSE)</f>
        <v>21966</v>
      </c>
      <c r="H784" s="25">
        <f>+VLOOKUP(A784,Hoja1!$D$3:$S$1124,5,FALSE)</f>
        <v>7157</v>
      </c>
      <c r="I784" s="25">
        <f>+VLOOKUP(A784,Hoja1!$D$3:$S$1124,6,FALSE)</f>
        <v>3598</v>
      </c>
      <c r="J784" s="25">
        <f>+VLOOKUP(A784,Hoja1!$D$3:$S$1124,7,FALSE)</f>
        <v>4431</v>
      </c>
      <c r="K784" s="27">
        <f t="shared" si="28"/>
        <v>571228</v>
      </c>
      <c r="L784" s="25">
        <f>+VLOOKUP(A784,Hoja1!$D$3:$S$1124,8,FALSE)</f>
        <v>527434</v>
      </c>
      <c r="M784" s="25">
        <f>+VLOOKUP(A784,Hoja1!$D$3:$S$1124,9,FALSE)</f>
        <v>28735</v>
      </c>
      <c r="N784" s="25">
        <f>+VLOOKUP(A784,Hoja1!$D$3:$S$1124,10,FALSE)</f>
        <v>9481</v>
      </c>
      <c r="O784" s="25">
        <f>+VLOOKUP(A784,Hoja1!$D$3:$S$1124,11,FALSE)</f>
        <v>3257</v>
      </c>
      <c r="P784" s="25">
        <f>+VLOOKUP(A784,Hoja1!$D$3:$S$1124,12,FALSE)</f>
        <v>2321</v>
      </c>
      <c r="Q784" s="27">
        <f t="shared" si="29"/>
        <v>574484</v>
      </c>
      <c r="R784" s="28">
        <f>+VLOOKUP(A784,Hoja1!$D$3:$S$1124,13,FALSE)</f>
        <v>551100</v>
      </c>
      <c r="S784" s="25">
        <f>+VLOOKUP(A784,Hoja1!$D$3:$S$1124,14,FALSE)</f>
        <v>8242</v>
      </c>
      <c r="T784" s="25">
        <f>+VLOOKUP(A784,Hoja1!$D$3:$S$1124,15,FALSE)</f>
        <v>976</v>
      </c>
      <c r="U784" s="25">
        <f>+VLOOKUP(A784,Hoja1!$D$3:$S$1124,16,FALSE)</f>
        <v>14166</v>
      </c>
      <c r="V784" s="25"/>
      <c r="W784" s="27">
        <f t="shared" si="3"/>
        <v>0</v>
      </c>
      <c r="X784" s="25"/>
      <c r="Y784" s="25"/>
      <c r="Z784" s="25"/>
      <c r="AA784" s="25"/>
      <c r="AB784" s="25"/>
    </row>
    <row r="785" spans="1:28" ht="13.15">
      <c r="A785" s="24">
        <v>54003</v>
      </c>
      <c r="B785" s="25" t="s">
        <v>873</v>
      </c>
      <c r="C785" s="25" t="s">
        <v>875</v>
      </c>
      <c r="D785" s="26">
        <v>33931</v>
      </c>
      <c r="E785" s="27">
        <f t="shared" si="0"/>
        <v>31479</v>
      </c>
      <c r="F785" s="25">
        <f>+VLOOKUP(A785,Hoja1!$D$3:$S$1124,3,FALSE)</f>
        <v>17477</v>
      </c>
      <c r="G785" s="25">
        <f>+VLOOKUP(A785,Hoja1!$D$3:$S$1124,4,FALSE)</f>
        <v>4229</v>
      </c>
      <c r="H785" s="25">
        <f>+VLOOKUP(A785,Hoja1!$D$3:$S$1124,5,FALSE)</f>
        <v>221</v>
      </c>
      <c r="I785" s="25">
        <f>+VLOOKUP(A785,Hoja1!$D$3:$S$1124,6,FALSE)</f>
        <v>9485</v>
      </c>
      <c r="J785" s="25">
        <f>+VLOOKUP(A785,Hoja1!$D$3:$S$1124,7,FALSE)</f>
        <v>67</v>
      </c>
      <c r="K785" s="27">
        <f t="shared" si="28"/>
        <v>28941</v>
      </c>
      <c r="L785" s="25">
        <f>+VLOOKUP(A785,Hoja1!$D$3:$S$1124,8,FALSE)</f>
        <v>14662</v>
      </c>
      <c r="M785" s="25">
        <f>+VLOOKUP(A785,Hoja1!$D$3:$S$1124,9,FALSE)</f>
        <v>9184</v>
      </c>
      <c r="N785" s="25">
        <f>+VLOOKUP(A785,Hoja1!$D$3:$S$1124,10,FALSE)</f>
        <v>479</v>
      </c>
      <c r="O785" s="25">
        <f>+VLOOKUP(A785,Hoja1!$D$3:$S$1124,11,FALSE)</f>
        <v>1052</v>
      </c>
      <c r="P785" s="25">
        <f>+VLOOKUP(A785,Hoja1!$D$3:$S$1124,12,FALSE)</f>
        <v>3564</v>
      </c>
      <c r="Q785" s="27">
        <f t="shared" si="29"/>
        <v>29006</v>
      </c>
      <c r="R785" s="28">
        <f>+VLOOKUP(A785,Hoja1!$D$3:$S$1124,13,FALSE)</f>
        <v>14243</v>
      </c>
      <c r="S785" s="25">
        <f>+VLOOKUP(A785,Hoja1!$D$3:$S$1124,14,FALSE)</f>
        <v>181</v>
      </c>
      <c r="T785" s="25">
        <f>+VLOOKUP(A785,Hoja1!$D$3:$S$1124,15,FALSE)</f>
        <v>0</v>
      </c>
      <c r="U785" s="25">
        <f>+VLOOKUP(A785,Hoja1!$D$3:$S$1124,16,FALSE)</f>
        <v>14582</v>
      </c>
      <c r="V785" s="25"/>
      <c r="W785" s="27">
        <f t="shared" si="3"/>
        <v>0</v>
      </c>
      <c r="X785" s="25"/>
      <c r="Y785" s="25"/>
      <c r="Z785" s="25"/>
      <c r="AA785" s="25"/>
      <c r="AB785" s="25"/>
    </row>
    <row r="786" spans="1:28" ht="13.15">
      <c r="A786" s="24">
        <v>54051</v>
      </c>
      <c r="B786" s="25" t="s">
        <v>873</v>
      </c>
      <c r="C786" s="25" t="s">
        <v>876</v>
      </c>
      <c r="D786" s="26">
        <v>10056</v>
      </c>
      <c r="E786" s="27">
        <f t="shared" si="0"/>
        <v>9339</v>
      </c>
      <c r="F786" s="25">
        <f>+VLOOKUP(A786,Hoja1!$D$3:$S$1124,3,FALSE)</f>
        <v>3685</v>
      </c>
      <c r="G786" s="25">
        <f>+VLOOKUP(A786,Hoja1!$D$3:$S$1124,4,FALSE)</f>
        <v>1472</v>
      </c>
      <c r="H786" s="25">
        <f>+VLOOKUP(A786,Hoja1!$D$3:$S$1124,5,FALSE)</f>
        <v>17</v>
      </c>
      <c r="I786" s="25">
        <f>+VLOOKUP(A786,Hoja1!$D$3:$S$1124,6,FALSE)</f>
        <v>4053</v>
      </c>
      <c r="J786" s="25">
        <f>+VLOOKUP(A786,Hoja1!$D$3:$S$1124,7,FALSE)</f>
        <v>112</v>
      </c>
      <c r="K786" s="27">
        <f t="shared" si="28"/>
        <v>7673</v>
      </c>
      <c r="L786" s="25">
        <f>+VLOOKUP(A786,Hoja1!$D$3:$S$1124,8,FALSE)</f>
        <v>1987</v>
      </c>
      <c r="M786" s="25">
        <f>+VLOOKUP(A786,Hoja1!$D$3:$S$1124,9,FALSE)</f>
        <v>3117</v>
      </c>
      <c r="N786" s="25">
        <f>+VLOOKUP(A786,Hoja1!$D$3:$S$1124,10,FALSE)</f>
        <v>175</v>
      </c>
      <c r="O786" s="25">
        <f>+VLOOKUP(A786,Hoja1!$D$3:$S$1124,11,FALSE)</f>
        <v>1196</v>
      </c>
      <c r="P786" s="25">
        <f>+VLOOKUP(A786,Hoja1!$D$3:$S$1124,12,FALSE)</f>
        <v>1198</v>
      </c>
      <c r="Q786" s="27">
        <f t="shared" si="29"/>
        <v>7773</v>
      </c>
      <c r="R786" s="28">
        <f>+VLOOKUP(A786,Hoja1!$D$3:$S$1124,13,FALSE)</f>
        <v>1953</v>
      </c>
      <c r="S786" s="25">
        <f>+VLOOKUP(A786,Hoja1!$D$3:$S$1124,14,FALSE)</f>
        <v>301</v>
      </c>
      <c r="T786" s="25">
        <f>+VLOOKUP(A786,Hoja1!$D$3:$S$1124,15,FALSE)</f>
        <v>0</v>
      </c>
      <c r="U786" s="25">
        <f>+VLOOKUP(A786,Hoja1!$D$3:$S$1124,16,FALSE)</f>
        <v>5519</v>
      </c>
      <c r="V786" s="25"/>
      <c r="W786" s="27">
        <f t="shared" si="3"/>
        <v>0</v>
      </c>
      <c r="X786" s="25"/>
      <c r="Y786" s="25"/>
      <c r="Z786" s="25"/>
      <c r="AA786" s="25"/>
      <c r="AB786" s="25"/>
    </row>
    <row r="787" spans="1:28" ht="13.15">
      <c r="A787" s="24">
        <v>54099</v>
      </c>
      <c r="B787" s="25" t="s">
        <v>873</v>
      </c>
      <c r="C787" s="25" t="s">
        <v>877</v>
      </c>
      <c r="D787" s="26">
        <v>8845</v>
      </c>
      <c r="E787" s="27">
        <f t="shared" si="0"/>
        <v>7110</v>
      </c>
      <c r="F787" s="25">
        <f>+VLOOKUP(A787,Hoja1!$D$3:$S$1124,3,FALSE)</f>
        <v>4946</v>
      </c>
      <c r="G787" s="25">
        <f>+VLOOKUP(A787,Hoja1!$D$3:$S$1124,4,FALSE)</f>
        <v>573</v>
      </c>
      <c r="H787" s="25">
        <f>+VLOOKUP(A787,Hoja1!$D$3:$S$1124,5,FALSE)</f>
        <v>0</v>
      </c>
      <c r="I787" s="25">
        <f>+VLOOKUP(A787,Hoja1!$D$3:$S$1124,6,FALSE)</f>
        <v>1540</v>
      </c>
      <c r="J787" s="25">
        <f>+VLOOKUP(A787,Hoja1!$D$3:$S$1124,7,FALSE)</f>
        <v>51</v>
      </c>
      <c r="K787" s="27">
        <f t="shared" si="28"/>
        <v>6440</v>
      </c>
      <c r="L787" s="25">
        <f>+VLOOKUP(A787,Hoja1!$D$3:$S$1124,8,FALSE)</f>
        <v>4524</v>
      </c>
      <c r="M787" s="25">
        <f>+VLOOKUP(A787,Hoja1!$D$3:$S$1124,9,FALSE)</f>
        <v>1728</v>
      </c>
      <c r="N787" s="25">
        <f>+VLOOKUP(A787,Hoja1!$D$3:$S$1124,10,FALSE)</f>
        <v>29</v>
      </c>
      <c r="O787" s="25">
        <f>+VLOOKUP(A787,Hoja1!$D$3:$S$1124,11,FALSE)</f>
        <v>90</v>
      </c>
      <c r="P787" s="25">
        <f>+VLOOKUP(A787,Hoja1!$D$3:$S$1124,12,FALSE)</f>
        <v>69</v>
      </c>
      <c r="Q787" s="27">
        <f t="shared" si="29"/>
        <v>6474</v>
      </c>
      <c r="R787" s="28">
        <f>+VLOOKUP(A787,Hoja1!$D$3:$S$1124,13,FALSE)</f>
        <v>4572</v>
      </c>
      <c r="S787" s="25">
        <f>+VLOOKUP(A787,Hoja1!$D$3:$S$1124,14,FALSE)</f>
        <v>36</v>
      </c>
      <c r="T787" s="25">
        <f>+VLOOKUP(A787,Hoja1!$D$3:$S$1124,15,FALSE)</f>
        <v>6</v>
      </c>
      <c r="U787" s="25">
        <f>+VLOOKUP(A787,Hoja1!$D$3:$S$1124,16,FALSE)</f>
        <v>1860</v>
      </c>
      <c r="V787" s="25"/>
      <c r="W787" s="27">
        <f t="shared" si="3"/>
        <v>0</v>
      </c>
      <c r="X787" s="25"/>
      <c r="Y787" s="25"/>
      <c r="Z787" s="25"/>
      <c r="AA787" s="25"/>
      <c r="AB787" s="25"/>
    </row>
    <row r="788" spans="1:28" ht="13.15">
      <c r="A788" s="24">
        <v>54109</v>
      </c>
      <c r="B788" s="25" t="s">
        <v>873</v>
      </c>
      <c r="C788" s="25" t="s">
        <v>878</v>
      </c>
      <c r="D788" s="26">
        <v>6614</v>
      </c>
      <c r="E788" s="27">
        <f t="shared" si="0"/>
        <v>5248</v>
      </c>
      <c r="F788" s="25">
        <f>+VLOOKUP(A788,Hoja1!$D$3:$S$1124,3,FALSE)</f>
        <v>1624</v>
      </c>
      <c r="G788" s="25">
        <f>+VLOOKUP(A788,Hoja1!$D$3:$S$1124,4,FALSE)</f>
        <v>817</v>
      </c>
      <c r="H788" s="25">
        <f>+VLOOKUP(A788,Hoja1!$D$3:$S$1124,5,FALSE)</f>
        <v>6</v>
      </c>
      <c r="I788" s="25">
        <f>+VLOOKUP(A788,Hoja1!$D$3:$S$1124,6,FALSE)</f>
        <v>2792</v>
      </c>
      <c r="J788" s="25">
        <f>+VLOOKUP(A788,Hoja1!$D$3:$S$1124,7,FALSE)</f>
        <v>9</v>
      </c>
      <c r="K788" s="27">
        <f t="shared" si="28"/>
        <v>4584</v>
      </c>
      <c r="L788" s="25">
        <f>+VLOOKUP(A788,Hoja1!$D$3:$S$1124,8,FALSE)</f>
        <v>474</v>
      </c>
      <c r="M788" s="25">
        <f>+VLOOKUP(A788,Hoja1!$D$3:$S$1124,9,FALSE)</f>
        <v>1278</v>
      </c>
      <c r="N788" s="25">
        <f>+VLOOKUP(A788,Hoja1!$D$3:$S$1124,10,FALSE)</f>
        <v>494</v>
      </c>
      <c r="O788" s="25">
        <f>+VLOOKUP(A788,Hoja1!$D$3:$S$1124,11,FALSE)</f>
        <v>1425</v>
      </c>
      <c r="P788" s="25">
        <f>+VLOOKUP(A788,Hoja1!$D$3:$S$1124,12,FALSE)</f>
        <v>913</v>
      </c>
      <c r="Q788" s="27">
        <f t="shared" si="29"/>
        <v>4596</v>
      </c>
      <c r="R788" s="28">
        <f>+VLOOKUP(A788,Hoja1!$D$3:$S$1124,13,FALSE)</f>
        <v>9</v>
      </c>
      <c r="S788" s="25">
        <f>+VLOOKUP(A788,Hoja1!$D$3:$S$1124,14,FALSE)</f>
        <v>1085</v>
      </c>
      <c r="T788" s="25">
        <f>+VLOOKUP(A788,Hoja1!$D$3:$S$1124,15,FALSE)</f>
        <v>0</v>
      </c>
      <c r="U788" s="25">
        <f>+VLOOKUP(A788,Hoja1!$D$3:$S$1124,16,FALSE)</f>
        <v>3502</v>
      </c>
      <c r="V788" s="25"/>
      <c r="W788" s="27">
        <f t="shared" si="3"/>
        <v>0</v>
      </c>
      <c r="X788" s="25"/>
      <c r="Y788" s="25"/>
      <c r="Z788" s="25"/>
      <c r="AA788" s="25"/>
      <c r="AB788" s="25"/>
    </row>
    <row r="789" spans="1:28" ht="13.15">
      <c r="A789" s="24">
        <v>54125</v>
      </c>
      <c r="B789" s="25" t="s">
        <v>873</v>
      </c>
      <c r="C789" s="25" t="s">
        <v>879</v>
      </c>
      <c r="D789" s="26">
        <v>2914</v>
      </c>
      <c r="E789" s="27">
        <f t="shared" si="0"/>
        <v>2742</v>
      </c>
      <c r="F789" s="25">
        <f>+VLOOKUP(A789,Hoja1!$D$3:$S$1124,3,FALSE)</f>
        <v>982</v>
      </c>
      <c r="G789" s="25">
        <f>+VLOOKUP(A789,Hoja1!$D$3:$S$1124,4,FALSE)</f>
        <v>121</v>
      </c>
      <c r="H789" s="25">
        <f>+VLOOKUP(A789,Hoja1!$D$3:$S$1124,5,FALSE)</f>
        <v>0</v>
      </c>
      <c r="I789" s="25">
        <f>+VLOOKUP(A789,Hoja1!$D$3:$S$1124,6,FALSE)</f>
        <v>1630</v>
      </c>
      <c r="J789" s="25">
        <f>+VLOOKUP(A789,Hoja1!$D$3:$S$1124,7,FALSE)</f>
        <v>9</v>
      </c>
      <c r="K789" s="27">
        <f t="shared" si="28"/>
        <v>2579</v>
      </c>
      <c r="L789" s="25">
        <f>+VLOOKUP(A789,Hoja1!$D$3:$S$1124,8,FALSE)</f>
        <v>784</v>
      </c>
      <c r="M789" s="25">
        <f>+VLOOKUP(A789,Hoja1!$D$3:$S$1124,9,FALSE)</f>
        <v>1417</v>
      </c>
      <c r="N789" s="25">
        <f>+VLOOKUP(A789,Hoja1!$D$3:$S$1124,10,FALSE)</f>
        <v>124</v>
      </c>
      <c r="O789" s="25">
        <f>+VLOOKUP(A789,Hoja1!$D$3:$S$1124,11,FALSE)</f>
        <v>83</v>
      </c>
      <c r="P789" s="25">
        <f>+VLOOKUP(A789,Hoja1!$D$3:$S$1124,12,FALSE)</f>
        <v>171</v>
      </c>
      <c r="Q789" s="27">
        <f t="shared" si="29"/>
        <v>2592</v>
      </c>
      <c r="R789" s="28">
        <f>+VLOOKUP(A789,Hoja1!$D$3:$S$1124,13,FALSE)</f>
        <v>10</v>
      </c>
      <c r="S789" s="25">
        <f>+VLOOKUP(A789,Hoja1!$D$3:$S$1124,14,FALSE)</f>
        <v>1117</v>
      </c>
      <c r="T789" s="25">
        <f>+VLOOKUP(A789,Hoja1!$D$3:$S$1124,15,FALSE)</f>
        <v>0</v>
      </c>
      <c r="U789" s="25">
        <f>+VLOOKUP(A789,Hoja1!$D$3:$S$1124,16,FALSE)</f>
        <v>1465</v>
      </c>
      <c r="V789" s="25"/>
      <c r="W789" s="27">
        <f t="shared" si="3"/>
        <v>0</v>
      </c>
      <c r="X789" s="25"/>
      <c r="Y789" s="25"/>
      <c r="Z789" s="25"/>
      <c r="AA789" s="25"/>
      <c r="AB789" s="25"/>
    </row>
    <row r="790" spans="1:28" ht="13.15">
      <c r="A790" s="24">
        <v>54128</v>
      </c>
      <c r="B790" s="25" t="s">
        <v>873</v>
      </c>
      <c r="C790" s="25" t="s">
        <v>880</v>
      </c>
      <c r="D790" s="26">
        <v>11198</v>
      </c>
      <c r="E790" s="27">
        <f t="shared" si="0"/>
        <v>9000</v>
      </c>
      <c r="F790" s="25">
        <f>+VLOOKUP(A790,Hoja1!$D$3:$S$1124,3,FALSE)</f>
        <v>2648</v>
      </c>
      <c r="G790" s="25">
        <f>+VLOOKUP(A790,Hoja1!$D$3:$S$1124,4,FALSE)</f>
        <v>775</v>
      </c>
      <c r="H790" s="25">
        <f>+VLOOKUP(A790,Hoja1!$D$3:$S$1124,5,FALSE)</f>
        <v>3</v>
      </c>
      <c r="I790" s="25">
        <f>+VLOOKUP(A790,Hoja1!$D$3:$S$1124,6,FALSE)</f>
        <v>5550</v>
      </c>
      <c r="J790" s="25">
        <f>+VLOOKUP(A790,Hoja1!$D$3:$S$1124,7,FALSE)</f>
        <v>24</v>
      </c>
      <c r="K790" s="27">
        <f t="shared" si="28"/>
        <v>8591</v>
      </c>
      <c r="L790" s="25">
        <f>+VLOOKUP(A790,Hoja1!$D$3:$S$1124,8,FALSE)</f>
        <v>2270</v>
      </c>
      <c r="M790" s="25">
        <f>+VLOOKUP(A790,Hoja1!$D$3:$S$1124,9,FALSE)</f>
        <v>2277</v>
      </c>
      <c r="N790" s="25">
        <f>+VLOOKUP(A790,Hoja1!$D$3:$S$1124,10,FALSE)</f>
        <v>1096</v>
      </c>
      <c r="O790" s="25">
        <f>+VLOOKUP(A790,Hoja1!$D$3:$S$1124,11,FALSE)</f>
        <v>2425</v>
      </c>
      <c r="P790" s="25">
        <f>+VLOOKUP(A790,Hoja1!$D$3:$S$1124,12,FALSE)</f>
        <v>523</v>
      </c>
      <c r="Q790" s="27">
        <f t="shared" si="29"/>
        <v>8611</v>
      </c>
      <c r="R790" s="28">
        <f>+VLOOKUP(A790,Hoja1!$D$3:$S$1124,13,FALSE)</f>
        <v>39</v>
      </c>
      <c r="S790" s="25">
        <f>+VLOOKUP(A790,Hoja1!$D$3:$S$1124,14,FALSE)</f>
        <v>2615</v>
      </c>
      <c r="T790" s="25">
        <f>+VLOOKUP(A790,Hoja1!$D$3:$S$1124,15,FALSE)</f>
        <v>1</v>
      </c>
      <c r="U790" s="25">
        <f>+VLOOKUP(A790,Hoja1!$D$3:$S$1124,16,FALSE)</f>
        <v>5956</v>
      </c>
      <c r="V790" s="25"/>
      <c r="W790" s="27">
        <f t="shared" si="3"/>
        <v>0</v>
      </c>
      <c r="X790" s="25"/>
      <c r="Y790" s="25"/>
      <c r="Z790" s="25"/>
      <c r="AA790" s="25"/>
      <c r="AB790" s="25"/>
    </row>
    <row r="791" spans="1:28" ht="13.15">
      <c r="A791" s="24">
        <v>54172</v>
      </c>
      <c r="B791" s="25" t="s">
        <v>873</v>
      </c>
      <c r="C791" s="25" t="s">
        <v>881</v>
      </c>
      <c r="D791" s="26">
        <v>18858</v>
      </c>
      <c r="E791" s="27">
        <f t="shared" si="0"/>
        <v>16568</v>
      </c>
      <c r="F791" s="25">
        <f>+VLOOKUP(A791,Hoja1!$D$3:$S$1124,3,FALSE)</f>
        <v>11934</v>
      </c>
      <c r="G791" s="25">
        <f>+VLOOKUP(A791,Hoja1!$D$3:$S$1124,4,FALSE)</f>
        <v>1736</v>
      </c>
      <c r="H791" s="25">
        <f>+VLOOKUP(A791,Hoja1!$D$3:$S$1124,5,FALSE)</f>
        <v>8</v>
      </c>
      <c r="I791" s="25">
        <f>+VLOOKUP(A791,Hoja1!$D$3:$S$1124,6,FALSE)</f>
        <v>2728</v>
      </c>
      <c r="J791" s="25">
        <f>+VLOOKUP(A791,Hoja1!$D$3:$S$1124,7,FALSE)</f>
        <v>162</v>
      </c>
      <c r="K791" s="27">
        <f t="shared" si="28"/>
        <v>14599</v>
      </c>
      <c r="L791" s="25">
        <f>+VLOOKUP(A791,Hoja1!$D$3:$S$1124,8,FALSE)</f>
        <v>9614</v>
      </c>
      <c r="M791" s="25">
        <f>+VLOOKUP(A791,Hoja1!$D$3:$S$1124,9,FALSE)</f>
        <v>4195</v>
      </c>
      <c r="N791" s="25">
        <f>+VLOOKUP(A791,Hoja1!$D$3:$S$1124,10,FALSE)</f>
        <v>297</v>
      </c>
      <c r="O791" s="25">
        <f>+VLOOKUP(A791,Hoja1!$D$3:$S$1124,11,FALSE)</f>
        <v>323</v>
      </c>
      <c r="P791" s="25">
        <f>+VLOOKUP(A791,Hoja1!$D$3:$S$1124,12,FALSE)</f>
        <v>170</v>
      </c>
      <c r="Q791" s="27">
        <f t="shared" si="29"/>
        <v>14713</v>
      </c>
      <c r="R791" s="28">
        <f>+VLOOKUP(A791,Hoja1!$D$3:$S$1124,13,FALSE)</f>
        <v>9773</v>
      </c>
      <c r="S791" s="25">
        <f>+VLOOKUP(A791,Hoja1!$D$3:$S$1124,14,FALSE)</f>
        <v>1029</v>
      </c>
      <c r="T791" s="25">
        <f>+VLOOKUP(A791,Hoja1!$D$3:$S$1124,15,FALSE)</f>
        <v>2</v>
      </c>
      <c r="U791" s="25">
        <f>+VLOOKUP(A791,Hoja1!$D$3:$S$1124,16,FALSE)</f>
        <v>3909</v>
      </c>
      <c r="V791" s="25"/>
      <c r="W791" s="27">
        <f t="shared" si="3"/>
        <v>0</v>
      </c>
      <c r="X791" s="25"/>
      <c r="Y791" s="25"/>
      <c r="Z791" s="25"/>
      <c r="AA791" s="25"/>
      <c r="AB791" s="25"/>
    </row>
    <row r="792" spans="1:28" ht="13.15">
      <c r="A792" s="24">
        <v>54174</v>
      </c>
      <c r="B792" s="25" t="s">
        <v>873</v>
      </c>
      <c r="C792" s="25" t="s">
        <v>882</v>
      </c>
      <c r="D792" s="26">
        <v>12394</v>
      </c>
      <c r="E792" s="27">
        <f t="shared" si="0"/>
        <v>11300</v>
      </c>
      <c r="F792" s="25">
        <f>+VLOOKUP(A792,Hoja1!$D$3:$S$1124,3,FALSE)</f>
        <v>5697</v>
      </c>
      <c r="G792" s="25">
        <f>+VLOOKUP(A792,Hoja1!$D$3:$S$1124,4,FALSE)</f>
        <v>1524</v>
      </c>
      <c r="H792" s="25">
        <f>+VLOOKUP(A792,Hoja1!$D$3:$S$1124,5,FALSE)</f>
        <v>1</v>
      </c>
      <c r="I792" s="25">
        <f>+VLOOKUP(A792,Hoja1!$D$3:$S$1124,6,FALSE)</f>
        <v>4047</v>
      </c>
      <c r="J792" s="25">
        <f>+VLOOKUP(A792,Hoja1!$D$3:$S$1124,7,FALSE)</f>
        <v>31</v>
      </c>
      <c r="K792" s="27">
        <f t="shared" si="28"/>
        <v>9578</v>
      </c>
      <c r="L792" s="25">
        <f>+VLOOKUP(A792,Hoja1!$D$3:$S$1124,8,FALSE)</f>
        <v>4274</v>
      </c>
      <c r="M792" s="25">
        <f>+VLOOKUP(A792,Hoja1!$D$3:$S$1124,9,FALSE)</f>
        <v>3213</v>
      </c>
      <c r="N792" s="25">
        <f>+VLOOKUP(A792,Hoja1!$D$3:$S$1124,10,FALSE)</f>
        <v>567</v>
      </c>
      <c r="O792" s="25">
        <f>+VLOOKUP(A792,Hoja1!$D$3:$S$1124,11,FALSE)</f>
        <v>218</v>
      </c>
      <c r="P792" s="25">
        <f>+VLOOKUP(A792,Hoja1!$D$3:$S$1124,12,FALSE)</f>
        <v>1306</v>
      </c>
      <c r="Q792" s="27">
        <f t="shared" si="29"/>
        <v>9592</v>
      </c>
      <c r="R792" s="28">
        <f>+VLOOKUP(A792,Hoja1!$D$3:$S$1124,13,FALSE)</f>
        <v>48</v>
      </c>
      <c r="S792" s="25">
        <f>+VLOOKUP(A792,Hoja1!$D$3:$S$1124,14,FALSE)</f>
        <v>4556</v>
      </c>
      <c r="T792" s="25">
        <f>+VLOOKUP(A792,Hoja1!$D$3:$S$1124,15,FALSE)</f>
        <v>0</v>
      </c>
      <c r="U792" s="25">
        <f>+VLOOKUP(A792,Hoja1!$D$3:$S$1124,16,FALSE)</f>
        <v>4988</v>
      </c>
      <c r="V792" s="25"/>
      <c r="W792" s="27">
        <f t="shared" si="3"/>
        <v>0</v>
      </c>
      <c r="X792" s="25"/>
      <c r="Y792" s="25"/>
      <c r="Z792" s="25"/>
      <c r="AA792" s="25"/>
      <c r="AB792" s="25"/>
    </row>
    <row r="793" spans="1:28" ht="13.15">
      <c r="A793" s="24">
        <v>54206</v>
      </c>
      <c r="B793" s="25" t="s">
        <v>873</v>
      </c>
      <c r="C793" s="25" t="s">
        <v>883</v>
      </c>
      <c r="D793" s="26">
        <v>19647</v>
      </c>
      <c r="E793" s="27">
        <f t="shared" si="0"/>
        <v>18444</v>
      </c>
      <c r="F793" s="25">
        <f>+VLOOKUP(A793,Hoja1!$D$3:$S$1124,3,FALSE)</f>
        <v>8130</v>
      </c>
      <c r="G793" s="25">
        <f>+VLOOKUP(A793,Hoja1!$D$3:$S$1124,4,FALSE)</f>
        <v>1528</v>
      </c>
      <c r="H793" s="25">
        <f>+VLOOKUP(A793,Hoja1!$D$3:$S$1124,5,FALSE)</f>
        <v>4</v>
      </c>
      <c r="I793" s="25">
        <f>+VLOOKUP(A793,Hoja1!$D$3:$S$1124,6,FALSE)</f>
        <v>8718</v>
      </c>
      <c r="J793" s="25">
        <f>+VLOOKUP(A793,Hoja1!$D$3:$S$1124,7,FALSE)</f>
        <v>64</v>
      </c>
      <c r="K793" s="27">
        <f t="shared" si="28"/>
        <v>17252</v>
      </c>
      <c r="L793" s="25">
        <f>+VLOOKUP(A793,Hoja1!$D$3:$S$1124,8,FALSE)</f>
        <v>6595</v>
      </c>
      <c r="M793" s="25">
        <f>+VLOOKUP(A793,Hoja1!$D$3:$S$1124,9,FALSE)</f>
        <v>4017</v>
      </c>
      <c r="N793" s="25">
        <f>+VLOOKUP(A793,Hoja1!$D$3:$S$1124,10,FALSE)</f>
        <v>2542</v>
      </c>
      <c r="O793" s="25">
        <f>+VLOOKUP(A793,Hoja1!$D$3:$S$1124,11,FALSE)</f>
        <v>2082</v>
      </c>
      <c r="P793" s="25">
        <f>+VLOOKUP(A793,Hoja1!$D$3:$S$1124,12,FALSE)</f>
        <v>2016</v>
      </c>
      <c r="Q793" s="27">
        <f t="shared" si="29"/>
        <v>17297</v>
      </c>
      <c r="R793" s="28">
        <f>+VLOOKUP(A793,Hoja1!$D$3:$S$1124,13,FALSE)</f>
        <v>1249</v>
      </c>
      <c r="S793" s="25">
        <f>+VLOOKUP(A793,Hoja1!$D$3:$S$1124,14,FALSE)</f>
        <v>6648</v>
      </c>
      <c r="T793" s="25">
        <f>+VLOOKUP(A793,Hoja1!$D$3:$S$1124,15,FALSE)</f>
        <v>24</v>
      </c>
      <c r="U793" s="25">
        <f>+VLOOKUP(A793,Hoja1!$D$3:$S$1124,16,FALSE)</f>
        <v>9376</v>
      </c>
      <c r="V793" s="25"/>
      <c r="W793" s="27">
        <f t="shared" si="3"/>
        <v>0</v>
      </c>
      <c r="X793" s="25"/>
      <c r="Y793" s="25"/>
      <c r="Z793" s="25"/>
      <c r="AA793" s="25"/>
      <c r="AB793" s="25"/>
    </row>
    <row r="794" spans="1:28" ht="13.15">
      <c r="A794" s="24">
        <v>54223</v>
      </c>
      <c r="B794" s="25" t="s">
        <v>873</v>
      </c>
      <c r="C794" s="25" t="s">
        <v>884</v>
      </c>
      <c r="D794" s="26">
        <v>8475</v>
      </c>
      <c r="E794" s="27">
        <f t="shared" si="0"/>
        <v>7722</v>
      </c>
      <c r="F794" s="25">
        <f>+VLOOKUP(A794,Hoja1!$D$3:$S$1124,3,FALSE)</f>
        <v>1343</v>
      </c>
      <c r="G794" s="25">
        <f>+VLOOKUP(A794,Hoja1!$D$3:$S$1124,4,FALSE)</f>
        <v>626</v>
      </c>
      <c r="H794" s="25">
        <f>+VLOOKUP(A794,Hoja1!$D$3:$S$1124,5,FALSE)</f>
        <v>93</v>
      </c>
      <c r="I794" s="25">
        <f>+VLOOKUP(A794,Hoja1!$D$3:$S$1124,6,FALSE)</f>
        <v>5633</v>
      </c>
      <c r="J794" s="25">
        <f>+VLOOKUP(A794,Hoja1!$D$3:$S$1124,7,FALSE)</f>
        <v>27</v>
      </c>
      <c r="K794" s="27">
        <f t="shared" si="28"/>
        <v>7463</v>
      </c>
      <c r="L794" s="25">
        <f>+VLOOKUP(A794,Hoja1!$D$3:$S$1124,8,FALSE)</f>
        <v>1078</v>
      </c>
      <c r="M794" s="25">
        <f>+VLOOKUP(A794,Hoja1!$D$3:$S$1124,9,FALSE)</f>
        <v>4100</v>
      </c>
      <c r="N794" s="25">
        <f>+VLOOKUP(A794,Hoja1!$D$3:$S$1124,10,FALSE)</f>
        <v>397</v>
      </c>
      <c r="O794" s="25">
        <f>+VLOOKUP(A794,Hoja1!$D$3:$S$1124,11,FALSE)</f>
        <v>1045</v>
      </c>
      <c r="P794" s="25">
        <f>+VLOOKUP(A794,Hoja1!$D$3:$S$1124,12,FALSE)</f>
        <v>843</v>
      </c>
      <c r="Q794" s="27">
        <f t="shared" si="29"/>
        <v>7488</v>
      </c>
      <c r="R794" s="28">
        <f>+VLOOKUP(A794,Hoja1!$D$3:$S$1124,13,FALSE)</f>
        <v>1383</v>
      </c>
      <c r="S794" s="25">
        <f>+VLOOKUP(A794,Hoja1!$D$3:$S$1124,14,FALSE)</f>
        <v>55</v>
      </c>
      <c r="T794" s="25">
        <f>+VLOOKUP(A794,Hoja1!$D$3:$S$1124,15,FALSE)</f>
        <v>1</v>
      </c>
      <c r="U794" s="25">
        <f>+VLOOKUP(A794,Hoja1!$D$3:$S$1124,16,FALSE)</f>
        <v>6049</v>
      </c>
      <c r="V794" s="25"/>
      <c r="W794" s="27">
        <f t="shared" si="3"/>
        <v>0</v>
      </c>
      <c r="X794" s="25"/>
      <c r="Y794" s="25"/>
      <c r="Z794" s="25"/>
      <c r="AA794" s="25"/>
      <c r="AB794" s="25"/>
    </row>
    <row r="795" spans="1:28" ht="13.15">
      <c r="A795" s="24">
        <v>54239</v>
      </c>
      <c r="B795" s="25" t="s">
        <v>873</v>
      </c>
      <c r="C795" s="25" t="s">
        <v>885</v>
      </c>
      <c r="D795" s="26">
        <v>4812</v>
      </c>
      <c r="E795" s="27">
        <f t="shared" si="0"/>
        <v>4352</v>
      </c>
      <c r="F795" s="25">
        <f>+VLOOKUP(A795,Hoja1!$D$3:$S$1124,3,FALSE)</f>
        <v>2296</v>
      </c>
      <c r="G795" s="25">
        <f>+VLOOKUP(A795,Hoja1!$D$3:$S$1124,4,FALSE)</f>
        <v>660</v>
      </c>
      <c r="H795" s="25">
        <f>+VLOOKUP(A795,Hoja1!$D$3:$S$1124,5,FALSE)</f>
        <v>4</v>
      </c>
      <c r="I795" s="25">
        <f>+VLOOKUP(A795,Hoja1!$D$3:$S$1124,6,FALSE)</f>
        <v>1388</v>
      </c>
      <c r="J795" s="25">
        <f>+VLOOKUP(A795,Hoja1!$D$3:$S$1124,7,FALSE)</f>
        <v>4</v>
      </c>
      <c r="K795" s="27">
        <f t="shared" si="28"/>
        <v>4181</v>
      </c>
      <c r="L795" s="25">
        <f>+VLOOKUP(A795,Hoja1!$D$3:$S$1124,8,FALSE)</f>
        <v>2131</v>
      </c>
      <c r="M795" s="25">
        <f>+VLOOKUP(A795,Hoja1!$D$3:$S$1124,9,FALSE)</f>
        <v>1386</v>
      </c>
      <c r="N795" s="25">
        <f>+VLOOKUP(A795,Hoja1!$D$3:$S$1124,10,FALSE)</f>
        <v>96</v>
      </c>
      <c r="O795" s="25">
        <f>+VLOOKUP(A795,Hoja1!$D$3:$S$1124,11,FALSE)</f>
        <v>424</v>
      </c>
      <c r="P795" s="25">
        <f>+VLOOKUP(A795,Hoja1!$D$3:$S$1124,12,FALSE)</f>
        <v>144</v>
      </c>
      <c r="Q795" s="27">
        <f t="shared" si="29"/>
        <v>4182</v>
      </c>
      <c r="R795" s="28">
        <f>+VLOOKUP(A795,Hoja1!$D$3:$S$1124,13,FALSE)</f>
        <v>2059</v>
      </c>
      <c r="S795" s="25">
        <f>+VLOOKUP(A795,Hoja1!$D$3:$S$1124,14,FALSE)</f>
        <v>163</v>
      </c>
      <c r="T795" s="25">
        <f>+VLOOKUP(A795,Hoja1!$D$3:$S$1124,15,FALSE)</f>
        <v>0</v>
      </c>
      <c r="U795" s="25">
        <f>+VLOOKUP(A795,Hoja1!$D$3:$S$1124,16,FALSE)</f>
        <v>1960</v>
      </c>
      <c r="V795" s="25"/>
      <c r="W795" s="27">
        <f t="shared" si="3"/>
        <v>0</v>
      </c>
      <c r="X795" s="25"/>
      <c r="Y795" s="25"/>
      <c r="Z795" s="25"/>
      <c r="AA795" s="25"/>
      <c r="AB795" s="25"/>
    </row>
    <row r="796" spans="1:28" ht="13.15">
      <c r="A796" s="24">
        <v>54245</v>
      </c>
      <c r="B796" s="25" t="s">
        <v>873</v>
      </c>
      <c r="C796" s="25" t="s">
        <v>886</v>
      </c>
      <c r="D796" s="26">
        <v>14043</v>
      </c>
      <c r="E796" s="27">
        <f t="shared" si="0"/>
        <v>11987</v>
      </c>
      <c r="F796" s="25">
        <f>+VLOOKUP(A796,Hoja1!$D$3:$S$1124,3,FALSE)</f>
        <v>4631</v>
      </c>
      <c r="G796" s="25">
        <f>+VLOOKUP(A796,Hoja1!$D$3:$S$1124,4,FALSE)</f>
        <v>167</v>
      </c>
      <c r="H796" s="25">
        <f>+VLOOKUP(A796,Hoja1!$D$3:$S$1124,5,FALSE)</f>
        <v>44</v>
      </c>
      <c r="I796" s="25">
        <f>+VLOOKUP(A796,Hoja1!$D$3:$S$1124,6,FALSE)</f>
        <v>7083</v>
      </c>
      <c r="J796" s="25">
        <f>+VLOOKUP(A796,Hoja1!$D$3:$S$1124,7,FALSE)</f>
        <v>62</v>
      </c>
      <c r="K796" s="27">
        <f t="shared" si="28"/>
        <v>11812</v>
      </c>
      <c r="L796" s="25">
        <f>+VLOOKUP(A796,Hoja1!$D$3:$S$1124,8,FALSE)</f>
        <v>4054</v>
      </c>
      <c r="M796" s="25">
        <f>+VLOOKUP(A796,Hoja1!$D$3:$S$1124,9,FALSE)</f>
        <v>2898</v>
      </c>
      <c r="N796" s="25">
        <f>+VLOOKUP(A796,Hoja1!$D$3:$S$1124,10,FALSE)</f>
        <v>473</v>
      </c>
      <c r="O796" s="25">
        <f>+VLOOKUP(A796,Hoja1!$D$3:$S$1124,11,FALSE)</f>
        <v>695</v>
      </c>
      <c r="P796" s="25">
        <f>+VLOOKUP(A796,Hoja1!$D$3:$S$1124,12,FALSE)</f>
        <v>3692</v>
      </c>
      <c r="Q796" s="27">
        <f t="shared" si="29"/>
        <v>11895</v>
      </c>
      <c r="R796" s="28">
        <f>+VLOOKUP(A796,Hoja1!$D$3:$S$1124,13,FALSE)</f>
        <v>4414</v>
      </c>
      <c r="S796" s="25">
        <f>+VLOOKUP(A796,Hoja1!$D$3:$S$1124,14,FALSE)</f>
        <v>133</v>
      </c>
      <c r="T796" s="25">
        <f>+VLOOKUP(A796,Hoja1!$D$3:$S$1124,15,FALSE)</f>
        <v>0</v>
      </c>
      <c r="U796" s="25">
        <f>+VLOOKUP(A796,Hoja1!$D$3:$S$1124,16,FALSE)</f>
        <v>7348</v>
      </c>
      <c r="V796" s="25"/>
      <c r="W796" s="27">
        <f t="shared" si="3"/>
        <v>0</v>
      </c>
      <c r="X796" s="25"/>
      <c r="Y796" s="25"/>
      <c r="Z796" s="25"/>
      <c r="AA796" s="25"/>
      <c r="AB796" s="25"/>
    </row>
    <row r="797" spans="1:28" ht="13.15">
      <c r="A797" s="24">
        <v>54250</v>
      </c>
      <c r="B797" s="25" t="s">
        <v>873</v>
      </c>
      <c r="C797" s="25" t="s">
        <v>887</v>
      </c>
      <c r="D797" s="26">
        <v>21926</v>
      </c>
      <c r="E797" s="27">
        <f t="shared" si="0"/>
        <v>18909</v>
      </c>
      <c r="F797" s="25">
        <f>+VLOOKUP(A797,Hoja1!$D$3:$S$1124,3,FALSE)</f>
        <v>9046</v>
      </c>
      <c r="G797" s="25">
        <f>+VLOOKUP(A797,Hoja1!$D$3:$S$1124,4,FALSE)</f>
        <v>2389</v>
      </c>
      <c r="H797" s="25">
        <f>+VLOOKUP(A797,Hoja1!$D$3:$S$1124,5,FALSE)</f>
        <v>88</v>
      </c>
      <c r="I797" s="25">
        <f>+VLOOKUP(A797,Hoja1!$D$3:$S$1124,6,FALSE)</f>
        <v>7273</v>
      </c>
      <c r="J797" s="25">
        <f>+VLOOKUP(A797,Hoja1!$D$3:$S$1124,7,FALSE)</f>
        <v>113</v>
      </c>
      <c r="K797" s="27">
        <f t="shared" si="28"/>
        <v>16809</v>
      </c>
      <c r="L797" s="25">
        <f>+VLOOKUP(A797,Hoja1!$D$3:$S$1124,8,FALSE)</f>
        <v>5271</v>
      </c>
      <c r="M797" s="25">
        <f>+VLOOKUP(A797,Hoja1!$D$3:$S$1124,9,FALSE)</f>
        <v>3091</v>
      </c>
      <c r="N797" s="25">
        <f>+VLOOKUP(A797,Hoja1!$D$3:$S$1124,10,FALSE)</f>
        <v>2976</v>
      </c>
      <c r="O797" s="25">
        <f>+VLOOKUP(A797,Hoja1!$D$3:$S$1124,11,FALSE)</f>
        <v>2308</v>
      </c>
      <c r="P797" s="25">
        <f>+VLOOKUP(A797,Hoja1!$D$3:$S$1124,12,FALSE)</f>
        <v>3163</v>
      </c>
      <c r="Q797" s="27">
        <f t="shared" si="29"/>
        <v>16942</v>
      </c>
      <c r="R797" s="28">
        <f>+VLOOKUP(A797,Hoja1!$D$3:$S$1124,13,FALSE)</f>
        <v>283</v>
      </c>
      <c r="S797" s="25">
        <f>+VLOOKUP(A797,Hoja1!$D$3:$S$1124,14,FALSE)</f>
        <v>6053</v>
      </c>
      <c r="T797" s="25">
        <f>+VLOOKUP(A797,Hoja1!$D$3:$S$1124,15,FALSE)</f>
        <v>393</v>
      </c>
      <c r="U797" s="25">
        <f>+VLOOKUP(A797,Hoja1!$D$3:$S$1124,16,FALSE)</f>
        <v>10213</v>
      </c>
      <c r="V797" s="25"/>
      <c r="W797" s="27">
        <f t="shared" si="3"/>
        <v>0</v>
      </c>
      <c r="X797" s="25"/>
      <c r="Y797" s="25"/>
      <c r="Z797" s="25"/>
      <c r="AA797" s="25"/>
      <c r="AB797" s="25"/>
    </row>
    <row r="798" spans="1:28" ht="13.15">
      <c r="A798" s="24">
        <v>54261</v>
      </c>
      <c r="B798" s="25" t="s">
        <v>873</v>
      </c>
      <c r="C798" s="25" t="s">
        <v>888</v>
      </c>
      <c r="D798" s="26">
        <v>29392</v>
      </c>
      <c r="E798" s="27">
        <f t="shared" si="0"/>
        <v>28750</v>
      </c>
      <c r="F798" s="25">
        <f>+VLOOKUP(A798,Hoja1!$D$3:$S$1124,3,FALSE)</f>
        <v>20014</v>
      </c>
      <c r="G798" s="25">
        <f>+VLOOKUP(A798,Hoja1!$D$3:$S$1124,4,FALSE)</f>
        <v>4408</v>
      </c>
      <c r="H798" s="25">
        <f>+VLOOKUP(A798,Hoja1!$D$3:$S$1124,5,FALSE)</f>
        <v>377</v>
      </c>
      <c r="I798" s="25">
        <f>+VLOOKUP(A798,Hoja1!$D$3:$S$1124,6,FALSE)</f>
        <v>3837</v>
      </c>
      <c r="J798" s="25">
        <f>+VLOOKUP(A798,Hoja1!$D$3:$S$1124,7,FALSE)</f>
        <v>114</v>
      </c>
      <c r="K798" s="27">
        <f t="shared" si="28"/>
        <v>24080</v>
      </c>
      <c r="L798" s="25">
        <f>+VLOOKUP(A798,Hoja1!$D$3:$S$1124,8,FALSE)</f>
        <v>15316</v>
      </c>
      <c r="M798" s="25">
        <f>+VLOOKUP(A798,Hoja1!$D$3:$S$1124,9,FALSE)</f>
        <v>4909</v>
      </c>
      <c r="N798" s="25">
        <f>+VLOOKUP(A798,Hoja1!$D$3:$S$1124,10,FALSE)</f>
        <v>1438</v>
      </c>
      <c r="O798" s="25">
        <f>+VLOOKUP(A798,Hoja1!$D$3:$S$1124,11,FALSE)</f>
        <v>1638</v>
      </c>
      <c r="P798" s="25">
        <f>+VLOOKUP(A798,Hoja1!$D$3:$S$1124,12,FALSE)</f>
        <v>779</v>
      </c>
      <c r="Q798" s="27">
        <f t="shared" si="29"/>
        <v>24111</v>
      </c>
      <c r="R798" s="28">
        <f>+VLOOKUP(A798,Hoja1!$D$3:$S$1124,13,FALSE)</f>
        <v>19087</v>
      </c>
      <c r="S798" s="25">
        <f>+VLOOKUP(A798,Hoja1!$D$3:$S$1124,14,FALSE)</f>
        <v>424</v>
      </c>
      <c r="T798" s="25">
        <f>+VLOOKUP(A798,Hoja1!$D$3:$S$1124,15,FALSE)</f>
        <v>2</v>
      </c>
      <c r="U798" s="25">
        <f>+VLOOKUP(A798,Hoja1!$D$3:$S$1124,16,FALSE)</f>
        <v>4598</v>
      </c>
      <c r="V798" s="25"/>
      <c r="W798" s="27">
        <f t="shared" si="3"/>
        <v>0</v>
      </c>
      <c r="X798" s="25"/>
      <c r="Y798" s="25"/>
      <c r="Z798" s="25"/>
      <c r="AA798" s="25"/>
      <c r="AB798" s="25"/>
    </row>
    <row r="799" spans="1:28" ht="13.15">
      <c r="A799" s="24">
        <v>54313</v>
      </c>
      <c r="B799" s="25" t="s">
        <v>873</v>
      </c>
      <c r="C799" s="25" t="s">
        <v>889</v>
      </c>
      <c r="D799" s="26">
        <v>7694</v>
      </c>
      <c r="E799" s="27">
        <f t="shared" si="0"/>
        <v>6715</v>
      </c>
      <c r="F799" s="25">
        <f>+VLOOKUP(A799,Hoja1!$D$3:$S$1124,3,FALSE)</f>
        <v>2828</v>
      </c>
      <c r="G799" s="25">
        <f>+VLOOKUP(A799,Hoja1!$D$3:$S$1124,4,FALSE)</f>
        <v>1046</v>
      </c>
      <c r="H799" s="25">
        <f>+VLOOKUP(A799,Hoja1!$D$3:$S$1124,5,FALSE)</f>
        <v>4</v>
      </c>
      <c r="I799" s="25">
        <f>+VLOOKUP(A799,Hoja1!$D$3:$S$1124,6,FALSE)</f>
        <v>2831</v>
      </c>
      <c r="J799" s="25">
        <f>+VLOOKUP(A799,Hoja1!$D$3:$S$1124,7,FALSE)</f>
        <v>6</v>
      </c>
      <c r="K799" s="27">
        <f t="shared" si="28"/>
        <v>5755</v>
      </c>
      <c r="L799" s="25">
        <f>+VLOOKUP(A799,Hoja1!$D$3:$S$1124,8,FALSE)</f>
        <v>1952</v>
      </c>
      <c r="M799" s="25">
        <f>+VLOOKUP(A799,Hoja1!$D$3:$S$1124,9,FALSE)</f>
        <v>2872</v>
      </c>
      <c r="N799" s="25">
        <f>+VLOOKUP(A799,Hoja1!$D$3:$S$1124,10,FALSE)</f>
        <v>7</v>
      </c>
      <c r="O799" s="25">
        <f>+VLOOKUP(A799,Hoja1!$D$3:$S$1124,11,FALSE)</f>
        <v>846</v>
      </c>
      <c r="P799" s="25">
        <f>+VLOOKUP(A799,Hoja1!$D$3:$S$1124,12,FALSE)</f>
        <v>78</v>
      </c>
      <c r="Q799" s="27">
        <f t="shared" si="29"/>
        <v>5761</v>
      </c>
      <c r="R799" s="28">
        <f>+VLOOKUP(A799,Hoja1!$D$3:$S$1124,13,FALSE)</f>
        <v>1666</v>
      </c>
      <c r="S799" s="25">
        <f>+VLOOKUP(A799,Hoja1!$D$3:$S$1124,14,FALSE)</f>
        <v>415</v>
      </c>
      <c r="T799" s="25">
        <f>+VLOOKUP(A799,Hoja1!$D$3:$S$1124,15,FALSE)</f>
        <v>0</v>
      </c>
      <c r="U799" s="25">
        <f>+VLOOKUP(A799,Hoja1!$D$3:$S$1124,16,FALSE)</f>
        <v>3680</v>
      </c>
      <c r="V799" s="25"/>
      <c r="W799" s="27">
        <f t="shared" si="3"/>
        <v>0</v>
      </c>
      <c r="X799" s="25"/>
      <c r="Y799" s="25"/>
      <c r="Z799" s="25"/>
      <c r="AA799" s="25"/>
      <c r="AB799" s="25"/>
    </row>
    <row r="800" spans="1:28" ht="13.15">
      <c r="A800" s="24">
        <v>54344</v>
      </c>
      <c r="B800" s="25" t="s">
        <v>873</v>
      </c>
      <c r="C800" s="25" t="s">
        <v>890</v>
      </c>
      <c r="D800" s="26">
        <v>10603</v>
      </c>
      <c r="E800" s="27">
        <f t="shared" si="0"/>
        <v>10162</v>
      </c>
      <c r="F800" s="25">
        <f>+VLOOKUP(A800,Hoja1!$D$3:$S$1124,3,FALSE)</f>
        <v>2195</v>
      </c>
      <c r="G800" s="25">
        <f>+VLOOKUP(A800,Hoja1!$D$3:$S$1124,4,FALSE)</f>
        <v>1024</v>
      </c>
      <c r="H800" s="25">
        <f>+VLOOKUP(A800,Hoja1!$D$3:$S$1124,5,FALSE)</f>
        <v>4</v>
      </c>
      <c r="I800" s="25">
        <f>+VLOOKUP(A800,Hoja1!$D$3:$S$1124,6,FALSE)</f>
        <v>6929</v>
      </c>
      <c r="J800" s="25">
        <f>+VLOOKUP(A800,Hoja1!$D$3:$S$1124,7,FALSE)</f>
        <v>10</v>
      </c>
      <c r="K800" s="27">
        <f t="shared" si="28"/>
        <v>9276</v>
      </c>
      <c r="L800" s="25">
        <f>+VLOOKUP(A800,Hoja1!$D$3:$S$1124,8,FALSE)</f>
        <v>1165</v>
      </c>
      <c r="M800" s="25">
        <f>+VLOOKUP(A800,Hoja1!$D$3:$S$1124,9,FALSE)</f>
        <v>3872</v>
      </c>
      <c r="N800" s="25">
        <f>+VLOOKUP(A800,Hoja1!$D$3:$S$1124,10,FALSE)</f>
        <v>214</v>
      </c>
      <c r="O800" s="25">
        <f>+VLOOKUP(A800,Hoja1!$D$3:$S$1124,11,FALSE)</f>
        <v>1752</v>
      </c>
      <c r="P800" s="25">
        <f>+VLOOKUP(A800,Hoja1!$D$3:$S$1124,12,FALSE)</f>
        <v>2273</v>
      </c>
      <c r="Q800" s="27">
        <f t="shared" si="29"/>
        <v>9290</v>
      </c>
      <c r="R800" s="28">
        <f>+VLOOKUP(A800,Hoja1!$D$3:$S$1124,13,FALSE)</f>
        <v>1266</v>
      </c>
      <c r="S800" s="25">
        <f>+VLOOKUP(A800,Hoja1!$D$3:$S$1124,14,FALSE)</f>
        <v>507</v>
      </c>
      <c r="T800" s="25">
        <f>+VLOOKUP(A800,Hoja1!$D$3:$S$1124,15,FALSE)</f>
        <v>0</v>
      </c>
      <c r="U800" s="25">
        <f>+VLOOKUP(A800,Hoja1!$D$3:$S$1124,16,FALSE)</f>
        <v>7517</v>
      </c>
      <c r="V800" s="25"/>
      <c r="W800" s="27">
        <f t="shared" si="3"/>
        <v>0</v>
      </c>
      <c r="X800" s="25"/>
      <c r="Y800" s="25"/>
      <c r="Z800" s="25"/>
      <c r="AA800" s="25"/>
      <c r="AB800" s="25"/>
    </row>
    <row r="801" spans="1:28" ht="13.15">
      <c r="A801" s="24">
        <v>54347</v>
      </c>
      <c r="B801" s="25" t="s">
        <v>873</v>
      </c>
      <c r="C801" s="25" t="s">
        <v>891</v>
      </c>
      <c r="D801" s="26">
        <v>7326</v>
      </c>
      <c r="E801" s="27">
        <f t="shared" si="0"/>
        <v>3299</v>
      </c>
      <c r="F801" s="25">
        <f>+VLOOKUP(A801,Hoja1!$D$3:$S$1124,3,FALSE)</f>
        <v>930</v>
      </c>
      <c r="G801" s="25">
        <f>+VLOOKUP(A801,Hoja1!$D$3:$S$1124,4,FALSE)</f>
        <v>164</v>
      </c>
      <c r="H801" s="25">
        <f>+VLOOKUP(A801,Hoja1!$D$3:$S$1124,5,FALSE)</f>
        <v>0</v>
      </c>
      <c r="I801" s="25">
        <f>+VLOOKUP(A801,Hoja1!$D$3:$S$1124,6,FALSE)</f>
        <v>2196</v>
      </c>
      <c r="J801" s="25">
        <f>+VLOOKUP(A801,Hoja1!$D$3:$S$1124,7,FALSE)</f>
        <v>9</v>
      </c>
      <c r="K801" s="27">
        <f t="shared" si="28"/>
        <v>3244</v>
      </c>
      <c r="L801" s="25">
        <f>+VLOOKUP(A801,Hoja1!$D$3:$S$1124,8,FALSE)</f>
        <v>859</v>
      </c>
      <c r="M801" s="25">
        <f>+VLOOKUP(A801,Hoja1!$D$3:$S$1124,9,FALSE)</f>
        <v>1972</v>
      </c>
      <c r="N801" s="25">
        <f>+VLOOKUP(A801,Hoja1!$D$3:$S$1124,10,FALSE)</f>
        <v>293</v>
      </c>
      <c r="O801" s="25">
        <f>+VLOOKUP(A801,Hoja1!$D$3:$S$1124,11,FALSE)</f>
        <v>72</v>
      </c>
      <c r="P801" s="25">
        <f>+VLOOKUP(A801,Hoja1!$D$3:$S$1124,12,FALSE)</f>
        <v>48</v>
      </c>
      <c r="Q801" s="27">
        <f t="shared" si="29"/>
        <v>3265</v>
      </c>
      <c r="R801" s="28">
        <f>+VLOOKUP(A801,Hoja1!$D$3:$S$1124,13,FALSE)</f>
        <v>28</v>
      </c>
      <c r="S801" s="25">
        <f>+VLOOKUP(A801,Hoja1!$D$3:$S$1124,14,FALSE)</f>
        <v>949</v>
      </c>
      <c r="T801" s="25">
        <f>+VLOOKUP(A801,Hoja1!$D$3:$S$1124,15,FALSE)</f>
        <v>0</v>
      </c>
      <c r="U801" s="25">
        <f>+VLOOKUP(A801,Hoja1!$D$3:$S$1124,16,FALSE)</f>
        <v>2288</v>
      </c>
      <c r="V801" s="25"/>
      <c r="W801" s="27">
        <f t="shared" si="3"/>
        <v>0</v>
      </c>
      <c r="X801" s="25"/>
      <c r="Y801" s="25"/>
      <c r="Z801" s="25"/>
      <c r="AA801" s="25"/>
      <c r="AB801" s="25"/>
    </row>
    <row r="802" spans="1:28" ht="13.15">
      <c r="A802" s="24">
        <v>54377</v>
      </c>
      <c r="B802" s="25" t="s">
        <v>873</v>
      </c>
      <c r="C802" s="25" t="s">
        <v>892</v>
      </c>
      <c r="D802" s="26">
        <v>6574</v>
      </c>
      <c r="E802" s="27">
        <f t="shared" si="0"/>
        <v>7699</v>
      </c>
      <c r="F802" s="25">
        <f>+VLOOKUP(A802,Hoja1!$D$3:$S$1124,3,FALSE)</f>
        <v>3840</v>
      </c>
      <c r="G802" s="25">
        <f>+VLOOKUP(A802,Hoja1!$D$3:$S$1124,4,FALSE)</f>
        <v>2218</v>
      </c>
      <c r="H802" s="25">
        <f>+VLOOKUP(A802,Hoja1!$D$3:$S$1124,5,FALSE)</f>
        <v>129</v>
      </c>
      <c r="I802" s="25">
        <f>+VLOOKUP(A802,Hoja1!$D$3:$S$1124,6,FALSE)</f>
        <v>1485</v>
      </c>
      <c r="J802" s="25">
        <f>+VLOOKUP(A802,Hoja1!$D$3:$S$1124,7,FALSE)</f>
        <v>27</v>
      </c>
      <c r="K802" s="27">
        <f t="shared" si="28"/>
        <v>5226</v>
      </c>
      <c r="L802" s="25">
        <f>+VLOOKUP(A802,Hoja1!$D$3:$S$1124,8,FALSE)</f>
        <v>1473</v>
      </c>
      <c r="M802" s="25">
        <f>+VLOOKUP(A802,Hoja1!$D$3:$S$1124,9,FALSE)</f>
        <v>3293</v>
      </c>
      <c r="N802" s="25">
        <f>+VLOOKUP(A802,Hoja1!$D$3:$S$1124,10,FALSE)</f>
        <v>109</v>
      </c>
      <c r="O802" s="25">
        <f>+VLOOKUP(A802,Hoja1!$D$3:$S$1124,11,FALSE)</f>
        <v>236</v>
      </c>
      <c r="P802" s="25">
        <f>+VLOOKUP(A802,Hoja1!$D$3:$S$1124,12,FALSE)</f>
        <v>115</v>
      </c>
      <c r="Q802" s="27">
        <f t="shared" si="29"/>
        <v>5239</v>
      </c>
      <c r="R802" s="28">
        <f>+VLOOKUP(A802,Hoja1!$D$3:$S$1124,13,FALSE)</f>
        <v>1482</v>
      </c>
      <c r="S802" s="25">
        <f>+VLOOKUP(A802,Hoja1!$D$3:$S$1124,14,FALSE)</f>
        <v>23</v>
      </c>
      <c r="T802" s="25">
        <f>+VLOOKUP(A802,Hoja1!$D$3:$S$1124,15,FALSE)</f>
        <v>1</v>
      </c>
      <c r="U802" s="25">
        <f>+VLOOKUP(A802,Hoja1!$D$3:$S$1124,16,FALSE)</f>
        <v>3733</v>
      </c>
      <c r="V802" s="25"/>
      <c r="W802" s="27">
        <f t="shared" si="3"/>
        <v>0</v>
      </c>
      <c r="X802" s="25"/>
      <c r="Y802" s="25"/>
      <c r="Z802" s="25"/>
      <c r="AA802" s="25"/>
      <c r="AB802" s="25"/>
    </row>
    <row r="803" spans="1:28" ht="13.15">
      <c r="A803" s="24">
        <v>54385</v>
      </c>
      <c r="B803" s="25" t="s">
        <v>873</v>
      </c>
      <c r="C803" s="25" t="s">
        <v>893</v>
      </c>
      <c r="D803" s="26">
        <v>12373</v>
      </c>
      <c r="E803" s="27">
        <f t="shared" si="0"/>
        <v>12014</v>
      </c>
      <c r="F803" s="25">
        <f>+VLOOKUP(A803,Hoja1!$D$3:$S$1124,3,FALSE)</f>
        <v>5416</v>
      </c>
      <c r="G803" s="25">
        <f>+VLOOKUP(A803,Hoja1!$D$3:$S$1124,4,FALSE)</f>
        <v>1593</v>
      </c>
      <c r="H803" s="25">
        <f>+VLOOKUP(A803,Hoja1!$D$3:$S$1124,5,FALSE)</f>
        <v>957</v>
      </c>
      <c r="I803" s="25">
        <f>+VLOOKUP(A803,Hoja1!$D$3:$S$1124,6,FALSE)</f>
        <v>4026</v>
      </c>
      <c r="J803" s="25">
        <f>+VLOOKUP(A803,Hoja1!$D$3:$S$1124,7,FALSE)</f>
        <v>22</v>
      </c>
      <c r="K803" s="27">
        <f t="shared" si="28"/>
        <v>10805</v>
      </c>
      <c r="L803" s="25">
        <f>+VLOOKUP(A803,Hoja1!$D$3:$S$1124,8,FALSE)</f>
        <v>4337</v>
      </c>
      <c r="M803" s="25">
        <f>+VLOOKUP(A803,Hoja1!$D$3:$S$1124,9,FALSE)</f>
        <v>2778</v>
      </c>
      <c r="N803" s="25">
        <f>+VLOOKUP(A803,Hoja1!$D$3:$S$1124,10,FALSE)</f>
        <v>1464</v>
      </c>
      <c r="O803" s="25">
        <f>+VLOOKUP(A803,Hoja1!$D$3:$S$1124,11,FALSE)</f>
        <v>1061</v>
      </c>
      <c r="P803" s="25">
        <f>+VLOOKUP(A803,Hoja1!$D$3:$S$1124,12,FALSE)</f>
        <v>1165</v>
      </c>
      <c r="Q803" s="27">
        <f t="shared" si="29"/>
        <v>10871</v>
      </c>
      <c r="R803" s="28">
        <f>+VLOOKUP(A803,Hoja1!$D$3:$S$1124,13,FALSE)</f>
        <v>1471</v>
      </c>
      <c r="S803" s="25">
        <f>+VLOOKUP(A803,Hoja1!$D$3:$S$1124,14,FALSE)</f>
        <v>2733</v>
      </c>
      <c r="T803" s="25">
        <f>+VLOOKUP(A803,Hoja1!$D$3:$S$1124,15,FALSE)</f>
        <v>1</v>
      </c>
      <c r="U803" s="25">
        <f>+VLOOKUP(A803,Hoja1!$D$3:$S$1124,16,FALSE)</f>
        <v>6666</v>
      </c>
      <c r="V803" s="25"/>
      <c r="W803" s="27">
        <f t="shared" si="3"/>
        <v>0</v>
      </c>
      <c r="X803" s="25"/>
      <c r="Y803" s="25"/>
      <c r="Z803" s="25"/>
      <c r="AA803" s="25"/>
      <c r="AB803" s="25"/>
    </row>
    <row r="804" spans="1:28" ht="13.15">
      <c r="A804" s="24">
        <v>54398</v>
      </c>
      <c r="B804" s="25" t="s">
        <v>873</v>
      </c>
      <c r="C804" s="25" t="s">
        <v>894</v>
      </c>
      <c r="D804" s="26">
        <v>8003</v>
      </c>
      <c r="E804" s="27">
        <f t="shared" si="0"/>
        <v>7494</v>
      </c>
      <c r="F804" s="25">
        <f>+VLOOKUP(A804,Hoja1!$D$3:$S$1124,3,FALSE)</f>
        <v>1817</v>
      </c>
      <c r="G804" s="25">
        <f>+VLOOKUP(A804,Hoja1!$D$3:$S$1124,4,FALSE)</f>
        <v>438</v>
      </c>
      <c r="H804" s="25">
        <f>+VLOOKUP(A804,Hoja1!$D$3:$S$1124,5,FALSE)</f>
        <v>119</v>
      </c>
      <c r="I804" s="25">
        <f>+VLOOKUP(A804,Hoja1!$D$3:$S$1124,6,FALSE)</f>
        <v>5113</v>
      </c>
      <c r="J804" s="25">
        <f>+VLOOKUP(A804,Hoja1!$D$3:$S$1124,7,FALSE)</f>
        <v>7</v>
      </c>
      <c r="K804" s="27">
        <f t="shared" si="28"/>
        <v>7061</v>
      </c>
      <c r="L804" s="25">
        <f>+VLOOKUP(A804,Hoja1!$D$3:$S$1124,8,FALSE)</f>
        <v>1307</v>
      </c>
      <c r="M804" s="25">
        <f>+VLOOKUP(A804,Hoja1!$D$3:$S$1124,9,FALSE)</f>
        <v>5089</v>
      </c>
      <c r="N804" s="25">
        <f>+VLOOKUP(A804,Hoja1!$D$3:$S$1124,10,FALSE)</f>
        <v>119</v>
      </c>
      <c r="O804" s="25">
        <f>+VLOOKUP(A804,Hoja1!$D$3:$S$1124,11,FALSE)</f>
        <v>328</v>
      </c>
      <c r="P804" s="25">
        <f>+VLOOKUP(A804,Hoja1!$D$3:$S$1124,12,FALSE)</f>
        <v>218</v>
      </c>
      <c r="Q804" s="27">
        <f t="shared" si="29"/>
        <v>7067</v>
      </c>
      <c r="R804" s="28">
        <f>+VLOOKUP(A804,Hoja1!$D$3:$S$1124,13,FALSE)</f>
        <v>836</v>
      </c>
      <c r="S804" s="25">
        <f>+VLOOKUP(A804,Hoja1!$D$3:$S$1124,14,FALSE)</f>
        <v>629</v>
      </c>
      <c r="T804" s="25">
        <f>+VLOOKUP(A804,Hoja1!$D$3:$S$1124,15,FALSE)</f>
        <v>0</v>
      </c>
      <c r="U804" s="25">
        <f>+VLOOKUP(A804,Hoja1!$D$3:$S$1124,16,FALSE)</f>
        <v>5602</v>
      </c>
      <c r="V804" s="25"/>
      <c r="W804" s="27">
        <f t="shared" si="3"/>
        <v>0</v>
      </c>
      <c r="X804" s="25"/>
      <c r="Y804" s="25"/>
      <c r="Z804" s="25"/>
      <c r="AA804" s="25"/>
      <c r="AB804" s="25"/>
    </row>
    <row r="805" spans="1:28" ht="13.15">
      <c r="A805" s="24">
        <v>54405</v>
      </c>
      <c r="B805" s="25" t="s">
        <v>873</v>
      </c>
      <c r="C805" s="25" t="s">
        <v>895</v>
      </c>
      <c r="D805" s="26">
        <v>97220</v>
      </c>
      <c r="E805" s="27">
        <f t="shared" si="0"/>
        <v>79159</v>
      </c>
      <c r="F805" s="25">
        <f>+VLOOKUP(A805,Hoja1!$D$3:$S$1124,3,FALSE)</f>
        <v>72273</v>
      </c>
      <c r="G805" s="25">
        <f>+VLOOKUP(A805,Hoja1!$D$3:$S$1124,4,FALSE)</f>
        <v>4708</v>
      </c>
      <c r="H805" s="25">
        <f>+VLOOKUP(A805,Hoja1!$D$3:$S$1124,5,FALSE)</f>
        <v>726</v>
      </c>
      <c r="I805" s="25">
        <f>+VLOOKUP(A805,Hoja1!$D$3:$S$1124,6,FALSE)</f>
        <v>471</v>
      </c>
      <c r="J805" s="25">
        <f>+VLOOKUP(A805,Hoja1!$D$3:$S$1124,7,FALSE)</f>
        <v>981</v>
      </c>
      <c r="K805" s="27">
        <f t="shared" si="28"/>
        <v>74631</v>
      </c>
      <c r="L805" s="25">
        <f>+VLOOKUP(A805,Hoja1!$D$3:$S$1124,8,FALSE)</f>
        <v>69431</v>
      </c>
      <c r="M805" s="25">
        <f>+VLOOKUP(A805,Hoja1!$D$3:$S$1124,9,FALSE)</f>
        <v>4303</v>
      </c>
      <c r="N805" s="25">
        <f>+VLOOKUP(A805,Hoja1!$D$3:$S$1124,10,FALSE)</f>
        <v>334</v>
      </c>
      <c r="O805" s="25">
        <f>+VLOOKUP(A805,Hoja1!$D$3:$S$1124,11,FALSE)</f>
        <v>385</v>
      </c>
      <c r="P805" s="25">
        <f>+VLOOKUP(A805,Hoja1!$D$3:$S$1124,12,FALSE)</f>
        <v>178</v>
      </c>
      <c r="Q805" s="27">
        <f t="shared" si="29"/>
        <v>75356</v>
      </c>
      <c r="R805" s="28">
        <f>+VLOOKUP(A805,Hoja1!$D$3:$S$1124,13,FALSE)</f>
        <v>72503</v>
      </c>
      <c r="S805" s="25">
        <f>+VLOOKUP(A805,Hoja1!$D$3:$S$1124,14,FALSE)</f>
        <v>620</v>
      </c>
      <c r="T805" s="25">
        <f>+VLOOKUP(A805,Hoja1!$D$3:$S$1124,15,FALSE)</f>
        <v>110</v>
      </c>
      <c r="U805" s="25">
        <f>+VLOOKUP(A805,Hoja1!$D$3:$S$1124,16,FALSE)</f>
        <v>2123</v>
      </c>
      <c r="V805" s="25"/>
      <c r="W805" s="27">
        <f t="shared" si="3"/>
        <v>0</v>
      </c>
      <c r="X805" s="25"/>
      <c r="Y805" s="25"/>
      <c r="Z805" s="25"/>
      <c r="AA805" s="25"/>
      <c r="AB805" s="25"/>
    </row>
    <row r="806" spans="1:28" ht="13.15">
      <c r="A806" s="24">
        <v>54418</v>
      </c>
      <c r="B806" s="25" t="s">
        <v>873</v>
      </c>
      <c r="C806" s="25" t="s">
        <v>896</v>
      </c>
      <c r="D806" s="26">
        <v>4191</v>
      </c>
      <c r="E806" s="27">
        <f t="shared" si="0"/>
        <v>3945</v>
      </c>
      <c r="F806" s="25">
        <f>+VLOOKUP(A806,Hoja1!$D$3:$S$1124,3,FALSE)</f>
        <v>2193</v>
      </c>
      <c r="G806" s="25">
        <f>+VLOOKUP(A806,Hoja1!$D$3:$S$1124,4,FALSE)</f>
        <v>516</v>
      </c>
      <c r="H806" s="25">
        <f>+VLOOKUP(A806,Hoja1!$D$3:$S$1124,5,FALSE)</f>
        <v>6</v>
      </c>
      <c r="I806" s="25">
        <f>+VLOOKUP(A806,Hoja1!$D$3:$S$1124,6,FALSE)</f>
        <v>1204</v>
      </c>
      <c r="J806" s="25">
        <f>+VLOOKUP(A806,Hoja1!$D$3:$S$1124,7,FALSE)</f>
        <v>26</v>
      </c>
      <c r="K806" s="27">
        <f t="shared" si="28"/>
        <v>3387</v>
      </c>
      <c r="L806" s="25">
        <f>+VLOOKUP(A806,Hoja1!$D$3:$S$1124,8,FALSE)</f>
        <v>1615</v>
      </c>
      <c r="M806" s="25">
        <f>+VLOOKUP(A806,Hoja1!$D$3:$S$1124,9,FALSE)</f>
        <v>1232</v>
      </c>
      <c r="N806" s="25">
        <f>+VLOOKUP(A806,Hoja1!$D$3:$S$1124,10,FALSE)</f>
        <v>30</v>
      </c>
      <c r="O806" s="25">
        <f>+VLOOKUP(A806,Hoja1!$D$3:$S$1124,11,FALSE)</f>
        <v>467</v>
      </c>
      <c r="P806" s="25">
        <f>+VLOOKUP(A806,Hoja1!$D$3:$S$1124,12,FALSE)</f>
        <v>43</v>
      </c>
      <c r="Q806" s="27">
        <f t="shared" si="29"/>
        <v>3397</v>
      </c>
      <c r="R806" s="28">
        <f>+VLOOKUP(A806,Hoja1!$D$3:$S$1124,13,FALSE)</f>
        <v>1643</v>
      </c>
      <c r="S806" s="25">
        <f>+VLOOKUP(A806,Hoja1!$D$3:$S$1124,14,FALSE)</f>
        <v>20</v>
      </c>
      <c r="T806" s="25">
        <f>+VLOOKUP(A806,Hoja1!$D$3:$S$1124,15,FALSE)</f>
        <v>3</v>
      </c>
      <c r="U806" s="25">
        <f>+VLOOKUP(A806,Hoja1!$D$3:$S$1124,16,FALSE)</f>
        <v>1731</v>
      </c>
      <c r="V806" s="25"/>
      <c r="W806" s="27">
        <f t="shared" si="3"/>
        <v>0</v>
      </c>
      <c r="X806" s="25"/>
      <c r="Y806" s="25"/>
      <c r="Z806" s="25"/>
      <c r="AA806" s="25"/>
      <c r="AB806" s="25"/>
    </row>
    <row r="807" spans="1:28" ht="13.15">
      <c r="A807" s="24">
        <v>54480</v>
      </c>
      <c r="B807" s="25" t="s">
        <v>873</v>
      </c>
      <c r="C807" s="25" t="s">
        <v>897</v>
      </c>
      <c r="D807" s="26">
        <v>4530</v>
      </c>
      <c r="E807" s="27">
        <f t="shared" si="0"/>
        <v>4733</v>
      </c>
      <c r="F807" s="25">
        <f>+VLOOKUP(A807,Hoja1!$D$3:$S$1124,3,FALSE)</f>
        <v>1740</v>
      </c>
      <c r="G807" s="25">
        <f>+VLOOKUP(A807,Hoja1!$D$3:$S$1124,4,FALSE)</f>
        <v>1021</v>
      </c>
      <c r="H807" s="25">
        <f>+VLOOKUP(A807,Hoja1!$D$3:$S$1124,5,FALSE)</f>
        <v>2</v>
      </c>
      <c r="I807" s="25">
        <f>+VLOOKUP(A807,Hoja1!$D$3:$S$1124,6,FALSE)</f>
        <v>1958</v>
      </c>
      <c r="J807" s="25">
        <f>+VLOOKUP(A807,Hoja1!$D$3:$S$1124,7,FALSE)</f>
        <v>12</v>
      </c>
      <c r="K807" s="27">
        <f t="shared" si="28"/>
        <v>3728</v>
      </c>
      <c r="L807" s="25">
        <f>+VLOOKUP(A807,Hoja1!$D$3:$S$1124,8,FALSE)</f>
        <v>994</v>
      </c>
      <c r="M807" s="25">
        <f>+VLOOKUP(A807,Hoja1!$D$3:$S$1124,9,FALSE)</f>
        <v>2186</v>
      </c>
      <c r="N807" s="25">
        <f>+VLOOKUP(A807,Hoja1!$D$3:$S$1124,10,FALSE)</f>
        <v>224</v>
      </c>
      <c r="O807" s="25">
        <f>+VLOOKUP(A807,Hoja1!$D$3:$S$1124,11,FALSE)</f>
        <v>132</v>
      </c>
      <c r="P807" s="25">
        <f>+VLOOKUP(A807,Hoja1!$D$3:$S$1124,12,FALSE)</f>
        <v>192</v>
      </c>
      <c r="Q807" s="27">
        <f t="shared" si="29"/>
        <v>3741</v>
      </c>
      <c r="R807" s="28">
        <f>+VLOOKUP(A807,Hoja1!$D$3:$S$1124,13,FALSE)</f>
        <v>14</v>
      </c>
      <c r="S807" s="25">
        <f>+VLOOKUP(A807,Hoja1!$D$3:$S$1124,14,FALSE)</f>
        <v>1381</v>
      </c>
      <c r="T807" s="25">
        <f>+VLOOKUP(A807,Hoja1!$D$3:$S$1124,15,FALSE)</f>
        <v>5</v>
      </c>
      <c r="U807" s="25">
        <f>+VLOOKUP(A807,Hoja1!$D$3:$S$1124,16,FALSE)</f>
        <v>2341</v>
      </c>
      <c r="V807" s="25"/>
      <c r="W807" s="27">
        <f t="shared" si="3"/>
        <v>0</v>
      </c>
      <c r="X807" s="25"/>
      <c r="Y807" s="25"/>
      <c r="Z807" s="25"/>
      <c r="AA807" s="25"/>
      <c r="AB807" s="25"/>
    </row>
    <row r="808" spans="1:28" ht="13.15">
      <c r="A808" s="24">
        <v>54498</v>
      </c>
      <c r="B808" s="25" t="s">
        <v>873</v>
      </c>
      <c r="C808" s="25" t="s">
        <v>898</v>
      </c>
      <c r="D808" s="26">
        <v>129308</v>
      </c>
      <c r="E808" s="27">
        <f t="shared" si="0"/>
        <v>110193</v>
      </c>
      <c r="F808" s="25">
        <f>+VLOOKUP(A808,Hoja1!$D$3:$S$1124,3,FALSE)</f>
        <v>98071</v>
      </c>
      <c r="G808" s="25">
        <f>+VLOOKUP(A808,Hoja1!$D$3:$S$1124,4,FALSE)</f>
        <v>3907</v>
      </c>
      <c r="H808" s="25">
        <f>+VLOOKUP(A808,Hoja1!$D$3:$S$1124,5,FALSE)</f>
        <v>628</v>
      </c>
      <c r="I808" s="25">
        <f>+VLOOKUP(A808,Hoja1!$D$3:$S$1124,6,FALSE)</f>
        <v>6676</v>
      </c>
      <c r="J808" s="25">
        <f>+VLOOKUP(A808,Hoja1!$D$3:$S$1124,7,FALSE)</f>
        <v>911</v>
      </c>
      <c r="K808" s="27">
        <f t="shared" si="28"/>
        <v>105921</v>
      </c>
      <c r="L808" s="25">
        <f>+VLOOKUP(A808,Hoja1!$D$3:$S$1124,8,FALSE)</f>
        <v>91327</v>
      </c>
      <c r="M808" s="25">
        <f>+VLOOKUP(A808,Hoja1!$D$3:$S$1124,9,FALSE)</f>
        <v>9602</v>
      </c>
      <c r="N808" s="25">
        <f>+VLOOKUP(A808,Hoja1!$D$3:$S$1124,10,FALSE)</f>
        <v>2371</v>
      </c>
      <c r="O808" s="25">
        <f>+VLOOKUP(A808,Hoja1!$D$3:$S$1124,11,FALSE)</f>
        <v>1331</v>
      </c>
      <c r="P808" s="25">
        <f>+VLOOKUP(A808,Hoja1!$D$3:$S$1124,12,FALSE)</f>
        <v>1290</v>
      </c>
      <c r="Q808" s="27">
        <f t="shared" si="29"/>
        <v>106746</v>
      </c>
      <c r="R808" s="28">
        <f>+VLOOKUP(A808,Hoja1!$D$3:$S$1124,13,FALSE)</f>
        <v>94060</v>
      </c>
      <c r="S808" s="25">
        <f>+VLOOKUP(A808,Hoja1!$D$3:$S$1124,14,FALSE)</f>
        <v>2836</v>
      </c>
      <c r="T808" s="25">
        <f>+VLOOKUP(A808,Hoja1!$D$3:$S$1124,15,FALSE)</f>
        <v>61</v>
      </c>
      <c r="U808" s="25">
        <f>+VLOOKUP(A808,Hoja1!$D$3:$S$1124,16,FALSE)</f>
        <v>9789</v>
      </c>
      <c r="V808" s="25"/>
      <c r="W808" s="27">
        <f t="shared" si="3"/>
        <v>0</v>
      </c>
      <c r="X808" s="25"/>
      <c r="Y808" s="25"/>
      <c r="Z808" s="25"/>
      <c r="AA808" s="25"/>
      <c r="AB808" s="25"/>
    </row>
    <row r="809" spans="1:28" ht="13.15">
      <c r="A809" s="24">
        <v>54518</v>
      </c>
      <c r="B809" s="25" t="s">
        <v>873</v>
      </c>
      <c r="C809" s="25" t="s">
        <v>899</v>
      </c>
      <c r="D809" s="26">
        <v>53909</v>
      </c>
      <c r="E809" s="27">
        <f t="shared" si="0"/>
        <v>43705</v>
      </c>
      <c r="F809" s="25">
        <f>+VLOOKUP(A809,Hoja1!$D$3:$S$1124,3,FALSE)</f>
        <v>39285</v>
      </c>
      <c r="G809" s="25">
        <f>+VLOOKUP(A809,Hoja1!$D$3:$S$1124,4,FALSE)</f>
        <v>659</v>
      </c>
      <c r="H809" s="25">
        <f>+VLOOKUP(A809,Hoja1!$D$3:$S$1124,5,FALSE)</f>
        <v>20</v>
      </c>
      <c r="I809" s="25">
        <f>+VLOOKUP(A809,Hoja1!$D$3:$S$1124,6,FALSE)</f>
        <v>3364</v>
      </c>
      <c r="J809" s="25">
        <f>+VLOOKUP(A809,Hoja1!$D$3:$S$1124,7,FALSE)</f>
        <v>377</v>
      </c>
      <c r="K809" s="27">
        <f t="shared" si="28"/>
        <v>42732</v>
      </c>
      <c r="L809" s="25">
        <f>+VLOOKUP(A809,Hoja1!$D$3:$S$1124,8,FALSE)</f>
        <v>38750</v>
      </c>
      <c r="M809" s="25">
        <f>+VLOOKUP(A809,Hoja1!$D$3:$S$1124,9,FALSE)</f>
        <v>2788</v>
      </c>
      <c r="N809" s="25">
        <f>+VLOOKUP(A809,Hoja1!$D$3:$S$1124,10,FALSE)</f>
        <v>235</v>
      </c>
      <c r="O809" s="25">
        <f>+VLOOKUP(A809,Hoja1!$D$3:$S$1124,11,FALSE)</f>
        <v>572</v>
      </c>
      <c r="P809" s="25">
        <f>+VLOOKUP(A809,Hoja1!$D$3:$S$1124,12,FALSE)</f>
        <v>387</v>
      </c>
      <c r="Q809" s="27">
        <f t="shared" si="29"/>
        <v>43096</v>
      </c>
      <c r="R809" s="28">
        <f>+VLOOKUP(A809,Hoja1!$D$3:$S$1124,13,FALSE)</f>
        <v>38881</v>
      </c>
      <c r="S809" s="25">
        <f>+VLOOKUP(A809,Hoja1!$D$3:$S$1124,14,FALSE)</f>
        <v>366</v>
      </c>
      <c r="T809" s="25">
        <f>+VLOOKUP(A809,Hoja1!$D$3:$S$1124,15,FALSE)</f>
        <v>45</v>
      </c>
      <c r="U809" s="25">
        <f>+VLOOKUP(A809,Hoja1!$D$3:$S$1124,16,FALSE)</f>
        <v>3804</v>
      </c>
      <c r="V809" s="25"/>
      <c r="W809" s="27">
        <f t="shared" si="3"/>
        <v>0</v>
      </c>
      <c r="X809" s="25"/>
      <c r="Y809" s="25"/>
      <c r="Z809" s="25"/>
      <c r="AA809" s="25"/>
      <c r="AB809" s="25"/>
    </row>
    <row r="810" spans="1:28" ht="13.15">
      <c r="A810" s="24">
        <v>54520</v>
      </c>
      <c r="B810" s="25" t="s">
        <v>873</v>
      </c>
      <c r="C810" s="25" t="s">
        <v>900</v>
      </c>
      <c r="D810" s="26">
        <v>5793</v>
      </c>
      <c r="E810" s="27">
        <f t="shared" si="0"/>
        <v>5786</v>
      </c>
      <c r="F810" s="25">
        <f>+VLOOKUP(A810,Hoja1!$D$3:$S$1124,3,FALSE)</f>
        <v>2287</v>
      </c>
      <c r="G810" s="25">
        <f>+VLOOKUP(A810,Hoja1!$D$3:$S$1124,4,FALSE)</f>
        <v>931</v>
      </c>
      <c r="H810" s="25">
        <f>+VLOOKUP(A810,Hoja1!$D$3:$S$1124,5,FALSE)</f>
        <v>1</v>
      </c>
      <c r="I810" s="25">
        <f>+VLOOKUP(A810,Hoja1!$D$3:$S$1124,6,FALSE)</f>
        <v>2546</v>
      </c>
      <c r="J810" s="25">
        <f>+VLOOKUP(A810,Hoja1!$D$3:$S$1124,7,FALSE)</f>
        <v>21</v>
      </c>
      <c r="K810" s="27">
        <f t="shared" si="28"/>
        <v>4798</v>
      </c>
      <c r="L810" s="25">
        <f>+VLOOKUP(A810,Hoja1!$D$3:$S$1124,8,FALSE)</f>
        <v>1411</v>
      </c>
      <c r="M810" s="25">
        <f>+VLOOKUP(A810,Hoja1!$D$3:$S$1124,9,FALSE)</f>
        <v>2817</v>
      </c>
      <c r="N810" s="25">
        <f>+VLOOKUP(A810,Hoja1!$D$3:$S$1124,10,FALSE)</f>
        <v>176</v>
      </c>
      <c r="O810" s="25">
        <f>+VLOOKUP(A810,Hoja1!$D$3:$S$1124,11,FALSE)</f>
        <v>274</v>
      </c>
      <c r="P810" s="25">
        <f>+VLOOKUP(A810,Hoja1!$D$3:$S$1124,12,FALSE)</f>
        <v>120</v>
      </c>
      <c r="Q810" s="27">
        <f t="shared" si="29"/>
        <v>4811</v>
      </c>
      <c r="R810" s="28">
        <f>+VLOOKUP(A810,Hoja1!$D$3:$S$1124,13,FALSE)</f>
        <v>11</v>
      </c>
      <c r="S810" s="25">
        <f>+VLOOKUP(A810,Hoja1!$D$3:$S$1124,14,FALSE)</f>
        <v>1892</v>
      </c>
      <c r="T810" s="25">
        <f>+VLOOKUP(A810,Hoja1!$D$3:$S$1124,15,FALSE)</f>
        <v>0</v>
      </c>
      <c r="U810" s="25">
        <f>+VLOOKUP(A810,Hoja1!$D$3:$S$1124,16,FALSE)</f>
        <v>2908</v>
      </c>
      <c r="V810" s="25"/>
      <c r="W810" s="27">
        <f t="shared" si="3"/>
        <v>0</v>
      </c>
      <c r="X810" s="25"/>
      <c r="Y810" s="25"/>
      <c r="Z810" s="25"/>
      <c r="AA810" s="25"/>
      <c r="AB810" s="25"/>
    </row>
    <row r="811" spans="1:28" ht="13.15">
      <c r="A811" s="24">
        <v>54553</v>
      </c>
      <c r="B811" s="25" t="s">
        <v>873</v>
      </c>
      <c r="C811" s="25" t="s">
        <v>901</v>
      </c>
      <c r="D811" s="26">
        <v>9262</v>
      </c>
      <c r="E811" s="27">
        <f t="shared" si="0"/>
        <v>7327</v>
      </c>
      <c r="F811" s="25">
        <f>+VLOOKUP(A811,Hoja1!$D$3:$S$1124,3,FALSE)</f>
        <v>6493</v>
      </c>
      <c r="G811" s="25">
        <f>+VLOOKUP(A811,Hoja1!$D$3:$S$1124,4,FALSE)</f>
        <v>147</v>
      </c>
      <c r="H811" s="25">
        <f>+VLOOKUP(A811,Hoja1!$D$3:$S$1124,5,FALSE)</f>
        <v>474</v>
      </c>
      <c r="I811" s="25">
        <f>+VLOOKUP(A811,Hoja1!$D$3:$S$1124,6,FALSE)</f>
        <v>44</v>
      </c>
      <c r="J811" s="25">
        <f>+VLOOKUP(A811,Hoja1!$D$3:$S$1124,7,FALSE)</f>
        <v>169</v>
      </c>
      <c r="K811" s="27">
        <f t="shared" si="28"/>
        <v>7100</v>
      </c>
      <c r="L811" s="25">
        <f>+VLOOKUP(A811,Hoja1!$D$3:$S$1124,8,FALSE)</f>
        <v>6277</v>
      </c>
      <c r="M811" s="25">
        <f>+VLOOKUP(A811,Hoja1!$D$3:$S$1124,9,FALSE)</f>
        <v>474</v>
      </c>
      <c r="N811" s="25">
        <f>+VLOOKUP(A811,Hoja1!$D$3:$S$1124,10,FALSE)</f>
        <v>129</v>
      </c>
      <c r="O811" s="25">
        <f>+VLOOKUP(A811,Hoja1!$D$3:$S$1124,11,FALSE)</f>
        <v>137</v>
      </c>
      <c r="P811" s="25">
        <f>+VLOOKUP(A811,Hoja1!$D$3:$S$1124,12,FALSE)</f>
        <v>83</v>
      </c>
      <c r="Q811" s="27">
        <f t="shared" si="29"/>
        <v>7116</v>
      </c>
      <c r="R811" s="28">
        <f>+VLOOKUP(A811,Hoja1!$D$3:$S$1124,13,FALSE)</f>
        <v>5426</v>
      </c>
      <c r="S811" s="25">
        <f>+VLOOKUP(A811,Hoja1!$D$3:$S$1124,14,FALSE)</f>
        <v>1053</v>
      </c>
      <c r="T811" s="25">
        <f>+VLOOKUP(A811,Hoja1!$D$3:$S$1124,15,FALSE)</f>
        <v>6</v>
      </c>
      <c r="U811" s="25">
        <f>+VLOOKUP(A811,Hoja1!$D$3:$S$1124,16,FALSE)</f>
        <v>631</v>
      </c>
      <c r="V811" s="25"/>
      <c r="W811" s="27">
        <f t="shared" si="3"/>
        <v>0</v>
      </c>
      <c r="X811" s="25"/>
      <c r="Y811" s="25"/>
      <c r="Z811" s="25"/>
      <c r="AA811" s="25"/>
      <c r="AB811" s="25"/>
    </row>
    <row r="812" spans="1:28" ht="13.15">
      <c r="A812" s="24">
        <v>54599</v>
      </c>
      <c r="B812" s="25" t="s">
        <v>873</v>
      </c>
      <c r="C812" s="25" t="s">
        <v>902</v>
      </c>
      <c r="D812" s="26">
        <v>6339</v>
      </c>
      <c r="E812" s="27">
        <f t="shared" si="0"/>
        <v>4835</v>
      </c>
      <c r="F812" s="25">
        <f>+VLOOKUP(A812,Hoja1!$D$3:$S$1124,3,FALSE)</f>
        <v>2523</v>
      </c>
      <c r="G812" s="25">
        <f>+VLOOKUP(A812,Hoja1!$D$3:$S$1124,4,FALSE)</f>
        <v>644</v>
      </c>
      <c r="H812" s="25">
        <f>+VLOOKUP(A812,Hoja1!$D$3:$S$1124,5,FALSE)</f>
        <v>13</v>
      </c>
      <c r="I812" s="25">
        <f>+VLOOKUP(A812,Hoja1!$D$3:$S$1124,6,FALSE)</f>
        <v>1645</v>
      </c>
      <c r="J812" s="25">
        <f>+VLOOKUP(A812,Hoja1!$D$3:$S$1124,7,FALSE)</f>
        <v>10</v>
      </c>
      <c r="K812" s="27">
        <f t="shared" si="28"/>
        <v>4346</v>
      </c>
      <c r="L812" s="25">
        <f>+VLOOKUP(A812,Hoja1!$D$3:$S$1124,8,FALSE)</f>
        <v>2232</v>
      </c>
      <c r="M812" s="25">
        <f>+VLOOKUP(A812,Hoja1!$D$3:$S$1124,9,FALSE)</f>
        <v>1659</v>
      </c>
      <c r="N812" s="25">
        <f>+VLOOKUP(A812,Hoja1!$D$3:$S$1124,10,FALSE)</f>
        <v>153</v>
      </c>
      <c r="O812" s="25">
        <f>+VLOOKUP(A812,Hoja1!$D$3:$S$1124,11,FALSE)</f>
        <v>222</v>
      </c>
      <c r="P812" s="25">
        <f>+VLOOKUP(A812,Hoja1!$D$3:$S$1124,12,FALSE)</f>
        <v>80</v>
      </c>
      <c r="Q812" s="27">
        <f t="shared" si="29"/>
        <v>4367</v>
      </c>
      <c r="R812" s="28">
        <f>+VLOOKUP(A812,Hoja1!$D$3:$S$1124,13,FALSE)</f>
        <v>2252</v>
      </c>
      <c r="S812" s="25">
        <f>+VLOOKUP(A812,Hoja1!$D$3:$S$1124,14,FALSE)</f>
        <v>409</v>
      </c>
      <c r="T812" s="25">
        <f>+VLOOKUP(A812,Hoja1!$D$3:$S$1124,15,FALSE)</f>
        <v>15</v>
      </c>
      <c r="U812" s="25">
        <f>+VLOOKUP(A812,Hoja1!$D$3:$S$1124,16,FALSE)</f>
        <v>1691</v>
      </c>
      <c r="V812" s="25"/>
      <c r="W812" s="27">
        <f t="shared" si="3"/>
        <v>0</v>
      </c>
      <c r="X812" s="25"/>
      <c r="Y812" s="25"/>
      <c r="Z812" s="25"/>
      <c r="AA812" s="25"/>
      <c r="AB812" s="25"/>
    </row>
    <row r="813" spans="1:28" ht="13.15">
      <c r="A813" s="24">
        <v>54660</v>
      </c>
      <c r="B813" s="25" t="s">
        <v>873</v>
      </c>
      <c r="C813" s="25" t="s">
        <v>903</v>
      </c>
      <c r="D813" s="26">
        <v>10728</v>
      </c>
      <c r="E813" s="27">
        <f t="shared" si="0"/>
        <v>10999</v>
      </c>
      <c r="F813" s="25">
        <f>+VLOOKUP(A813,Hoja1!$D$3:$S$1124,3,FALSE)</f>
        <v>6346</v>
      </c>
      <c r="G813" s="25">
        <f>+VLOOKUP(A813,Hoja1!$D$3:$S$1124,4,FALSE)</f>
        <v>2024</v>
      </c>
      <c r="H813" s="25">
        <f>+VLOOKUP(A813,Hoja1!$D$3:$S$1124,5,FALSE)</f>
        <v>7</v>
      </c>
      <c r="I813" s="25">
        <f>+VLOOKUP(A813,Hoja1!$D$3:$S$1124,6,FALSE)</f>
        <v>2583</v>
      </c>
      <c r="J813" s="25">
        <f>+VLOOKUP(A813,Hoja1!$D$3:$S$1124,7,FALSE)</f>
        <v>39</v>
      </c>
      <c r="K813" s="27">
        <f t="shared" si="28"/>
        <v>8463</v>
      </c>
      <c r="L813" s="25">
        <f>+VLOOKUP(A813,Hoja1!$D$3:$S$1124,8,FALSE)</f>
        <v>3785</v>
      </c>
      <c r="M813" s="25">
        <f>+VLOOKUP(A813,Hoja1!$D$3:$S$1124,9,FALSE)</f>
        <v>3091</v>
      </c>
      <c r="N813" s="25">
        <f>+VLOOKUP(A813,Hoja1!$D$3:$S$1124,10,FALSE)</f>
        <v>510</v>
      </c>
      <c r="O813" s="25">
        <f>+VLOOKUP(A813,Hoja1!$D$3:$S$1124,11,FALSE)</f>
        <v>685</v>
      </c>
      <c r="P813" s="25">
        <f>+VLOOKUP(A813,Hoja1!$D$3:$S$1124,12,FALSE)</f>
        <v>392</v>
      </c>
      <c r="Q813" s="27">
        <f t="shared" si="29"/>
        <v>8500</v>
      </c>
      <c r="R813" s="28">
        <f>+VLOOKUP(A813,Hoja1!$D$3:$S$1124,13,FALSE)</f>
        <v>3692</v>
      </c>
      <c r="S813" s="25">
        <f>+VLOOKUP(A813,Hoja1!$D$3:$S$1124,14,FALSE)</f>
        <v>622</v>
      </c>
      <c r="T813" s="25">
        <f>+VLOOKUP(A813,Hoja1!$D$3:$S$1124,15,FALSE)</f>
        <v>1</v>
      </c>
      <c r="U813" s="25">
        <f>+VLOOKUP(A813,Hoja1!$D$3:$S$1124,16,FALSE)</f>
        <v>4185</v>
      </c>
      <c r="V813" s="25"/>
      <c r="W813" s="27">
        <f t="shared" si="3"/>
        <v>0</v>
      </c>
      <c r="X813" s="25"/>
      <c r="Y813" s="25"/>
      <c r="Z813" s="25"/>
      <c r="AA813" s="25"/>
      <c r="AB813" s="25"/>
    </row>
    <row r="814" spans="1:28" ht="13.15">
      <c r="A814" s="24">
        <v>54670</v>
      </c>
      <c r="B814" s="25" t="s">
        <v>873</v>
      </c>
      <c r="C814" s="25" t="s">
        <v>904</v>
      </c>
      <c r="D814" s="26">
        <v>12174</v>
      </c>
      <c r="E814" s="27">
        <f t="shared" si="0"/>
        <v>11894</v>
      </c>
      <c r="F814" s="25">
        <f>+VLOOKUP(A814,Hoja1!$D$3:$S$1124,3,FALSE)</f>
        <v>4198</v>
      </c>
      <c r="G814" s="25">
        <f>+VLOOKUP(A814,Hoja1!$D$3:$S$1124,4,FALSE)</f>
        <v>2261</v>
      </c>
      <c r="H814" s="25">
        <f>+VLOOKUP(A814,Hoja1!$D$3:$S$1124,5,FALSE)</f>
        <v>63</v>
      </c>
      <c r="I814" s="25">
        <f>+VLOOKUP(A814,Hoja1!$D$3:$S$1124,6,FALSE)</f>
        <v>5321</v>
      </c>
      <c r="J814" s="25">
        <f>+VLOOKUP(A814,Hoja1!$D$3:$S$1124,7,FALSE)</f>
        <v>51</v>
      </c>
      <c r="K814" s="27">
        <f t="shared" si="28"/>
        <v>9493</v>
      </c>
      <c r="L814" s="25">
        <f>+VLOOKUP(A814,Hoja1!$D$3:$S$1124,8,FALSE)</f>
        <v>1797</v>
      </c>
      <c r="M814" s="25">
        <f>+VLOOKUP(A814,Hoja1!$D$3:$S$1124,9,FALSE)</f>
        <v>3339</v>
      </c>
      <c r="N814" s="25">
        <f>+VLOOKUP(A814,Hoja1!$D$3:$S$1124,10,FALSE)</f>
        <v>323</v>
      </c>
      <c r="O814" s="25">
        <f>+VLOOKUP(A814,Hoja1!$D$3:$S$1124,11,FALSE)</f>
        <v>1694</v>
      </c>
      <c r="P814" s="25">
        <f>+VLOOKUP(A814,Hoja1!$D$3:$S$1124,12,FALSE)</f>
        <v>2340</v>
      </c>
      <c r="Q814" s="27">
        <f t="shared" si="29"/>
        <v>9559</v>
      </c>
      <c r="R814" s="28">
        <f>+VLOOKUP(A814,Hoja1!$D$3:$S$1124,13,FALSE)</f>
        <v>1273</v>
      </c>
      <c r="S814" s="25">
        <f>+VLOOKUP(A814,Hoja1!$D$3:$S$1124,14,FALSE)</f>
        <v>262</v>
      </c>
      <c r="T814" s="25">
        <f>+VLOOKUP(A814,Hoja1!$D$3:$S$1124,15,FALSE)</f>
        <v>0</v>
      </c>
      <c r="U814" s="25">
        <f>+VLOOKUP(A814,Hoja1!$D$3:$S$1124,16,FALSE)</f>
        <v>8024</v>
      </c>
      <c r="V814" s="25"/>
      <c r="W814" s="27">
        <f t="shared" si="3"/>
        <v>0</v>
      </c>
      <c r="X814" s="25"/>
      <c r="Y814" s="25"/>
      <c r="Z814" s="25"/>
      <c r="AA814" s="25"/>
      <c r="AB814" s="25"/>
    </row>
    <row r="815" spans="1:28" ht="13.15">
      <c r="A815" s="24">
        <v>54673</v>
      </c>
      <c r="B815" s="25" t="s">
        <v>873</v>
      </c>
      <c r="C815" s="25" t="s">
        <v>649</v>
      </c>
      <c r="D815" s="26">
        <v>7790</v>
      </c>
      <c r="E815" s="27">
        <f t="shared" si="0"/>
        <v>6420</v>
      </c>
      <c r="F815" s="25">
        <f>+VLOOKUP(A815,Hoja1!$D$3:$S$1124,3,FALSE)</f>
        <v>5297</v>
      </c>
      <c r="G815" s="25">
        <f>+VLOOKUP(A815,Hoja1!$D$3:$S$1124,4,FALSE)</f>
        <v>251</v>
      </c>
      <c r="H815" s="25">
        <f>+VLOOKUP(A815,Hoja1!$D$3:$S$1124,5,FALSE)</f>
        <v>205</v>
      </c>
      <c r="I815" s="25">
        <f>+VLOOKUP(A815,Hoja1!$D$3:$S$1124,6,FALSE)</f>
        <v>566</v>
      </c>
      <c r="J815" s="25">
        <f>+VLOOKUP(A815,Hoja1!$D$3:$S$1124,7,FALSE)</f>
        <v>101</v>
      </c>
      <c r="K815" s="27">
        <f t="shared" si="28"/>
        <v>6179</v>
      </c>
      <c r="L815" s="25">
        <f>+VLOOKUP(A815,Hoja1!$D$3:$S$1124,8,FALSE)</f>
        <v>4459</v>
      </c>
      <c r="M815" s="25">
        <f>+VLOOKUP(A815,Hoja1!$D$3:$S$1124,9,FALSE)</f>
        <v>1419</v>
      </c>
      <c r="N815" s="25">
        <f>+VLOOKUP(A815,Hoja1!$D$3:$S$1124,10,FALSE)</f>
        <v>153</v>
      </c>
      <c r="O815" s="25">
        <f>+VLOOKUP(A815,Hoja1!$D$3:$S$1124,11,FALSE)</f>
        <v>46</v>
      </c>
      <c r="P815" s="25">
        <f>+VLOOKUP(A815,Hoja1!$D$3:$S$1124,12,FALSE)</f>
        <v>102</v>
      </c>
      <c r="Q815" s="27">
        <f t="shared" si="29"/>
        <v>6238</v>
      </c>
      <c r="R815" s="28">
        <f>+VLOOKUP(A815,Hoja1!$D$3:$S$1124,13,FALSE)</f>
        <v>5115</v>
      </c>
      <c r="S815" s="25">
        <f>+VLOOKUP(A815,Hoja1!$D$3:$S$1124,14,FALSE)</f>
        <v>109</v>
      </c>
      <c r="T815" s="25">
        <f>+VLOOKUP(A815,Hoja1!$D$3:$S$1124,15,FALSE)</f>
        <v>0</v>
      </c>
      <c r="U815" s="25">
        <f>+VLOOKUP(A815,Hoja1!$D$3:$S$1124,16,FALSE)</f>
        <v>1014</v>
      </c>
      <c r="V815" s="25"/>
      <c r="W815" s="27">
        <f t="shared" si="3"/>
        <v>0</v>
      </c>
      <c r="X815" s="25"/>
      <c r="Y815" s="25"/>
      <c r="Z815" s="25"/>
      <c r="AA815" s="25"/>
      <c r="AB815" s="25"/>
    </row>
    <row r="816" spans="1:28" ht="13.15">
      <c r="A816" s="24">
        <v>54680</v>
      </c>
      <c r="B816" s="25" t="s">
        <v>873</v>
      </c>
      <c r="C816" s="25" t="s">
        <v>905</v>
      </c>
      <c r="D816" s="26">
        <v>3667</v>
      </c>
      <c r="E816" s="27">
        <f t="shared" si="0"/>
        <v>3279</v>
      </c>
      <c r="F816" s="25">
        <f>+VLOOKUP(A816,Hoja1!$D$3:$S$1124,3,FALSE)</f>
        <v>1982</v>
      </c>
      <c r="G816" s="25">
        <f>+VLOOKUP(A816,Hoja1!$D$3:$S$1124,4,FALSE)</f>
        <v>260</v>
      </c>
      <c r="H816" s="25">
        <f>+VLOOKUP(A816,Hoja1!$D$3:$S$1124,5,FALSE)</f>
        <v>0</v>
      </c>
      <c r="I816" s="25">
        <f>+VLOOKUP(A816,Hoja1!$D$3:$S$1124,6,FALSE)</f>
        <v>1014</v>
      </c>
      <c r="J816" s="25">
        <f>+VLOOKUP(A816,Hoja1!$D$3:$S$1124,7,FALSE)</f>
        <v>23</v>
      </c>
      <c r="K816" s="27">
        <f t="shared" si="28"/>
        <v>2914</v>
      </c>
      <c r="L816" s="25">
        <f>+VLOOKUP(A816,Hoja1!$D$3:$S$1124,8,FALSE)</f>
        <v>1620</v>
      </c>
      <c r="M816" s="25">
        <f>+VLOOKUP(A816,Hoja1!$D$3:$S$1124,9,FALSE)</f>
        <v>926</v>
      </c>
      <c r="N816" s="25">
        <f>+VLOOKUP(A816,Hoja1!$D$3:$S$1124,10,FALSE)</f>
        <v>7</v>
      </c>
      <c r="O816" s="25">
        <f>+VLOOKUP(A816,Hoja1!$D$3:$S$1124,11,FALSE)</f>
        <v>207</v>
      </c>
      <c r="P816" s="25">
        <f>+VLOOKUP(A816,Hoja1!$D$3:$S$1124,12,FALSE)</f>
        <v>154</v>
      </c>
      <c r="Q816" s="27">
        <f t="shared" si="29"/>
        <v>2937</v>
      </c>
      <c r="R816" s="28">
        <f>+VLOOKUP(A816,Hoja1!$D$3:$S$1124,13,FALSE)</f>
        <v>1604</v>
      </c>
      <c r="S816" s="25">
        <f>+VLOOKUP(A816,Hoja1!$D$3:$S$1124,14,FALSE)</f>
        <v>19</v>
      </c>
      <c r="T816" s="25">
        <f>+VLOOKUP(A816,Hoja1!$D$3:$S$1124,15,FALSE)</f>
        <v>0</v>
      </c>
      <c r="U816" s="25">
        <f>+VLOOKUP(A816,Hoja1!$D$3:$S$1124,16,FALSE)</f>
        <v>1314</v>
      </c>
      <c r="V816" s="25"/>
      <c r="W816" s="27">
        <f t="shared" si="3"/>
        <v>0</v>
      </c>
      <c r="X816" s="25"/>
      <c r="Y816" s="25"/>
      <c r="Z816" s="25"/>
      <c r="AA816" s="25"/>
      <c r="AB816" s="25"/>
    </row>
    <row r="817" spans="1:28" ht="13.15">
      <c r="A817" s="24">
        <v>54720</v>
      </c>
      <c r="B817" s="25" t="s">
        <v>873</v>
      </c>
      <c r="C817" s="25" t="s">
        <v>906</v>
      </c>
      <c r="D817" s="26">
        <v>26804</v>
      </c>
      <c r="E817" s="27">
        <f t="shared" si="0"/>
        <v>21565</v>
      </c>
      <c r="F817" s="25">
        <f>+VLOOKUP(A817,Hoja1!$D$3:$S$1124,3,FALSE)</f>
        <v>11879</v>
      </c>
      <c r="G817" s="25">
        <f>+VLOOKUP(A817,Hoja1!$D$3:$S$1124,4,FALSE)</f>
        <v>1164</v>
      </c>
      <c r="H817" s="25">
        <f>+VLOOKUP(A817,Hoja1!$D$3:$S$1124,5,FALSE)</f>
        <v>211</v>
      </c>
      <c r="I817" s="25">
        <f>+VLOOKUP(A817,Hoja1!$D$3:$S$1124,6,FALSE)</f>
        <v>8207</v>
      </c>
      <c r="J817" s="25">
        <f>+VLOOKUP(A817,Hoja1!$D$3:$S$1124,7,FALSE)</f>
        <v>104</v>
      </c>
      <c r="K817" s="27">
        <f t="shared" si="28"/>
        <v>20030</v>
      </c>
      <c r="L817" s="25">
        <f>+VLOOKUP(A817,Hoja1!$D$3:$S$1124,8,FALSE)</f>
        <v>10828</v>
      </c>
      <c r="M817" s="25">
        <f>+VLOOKUP(A817,Hoja1!$D$3:$S$1124,9,FALSE)</f>
        <v>4054</v>
      </c>
      <c r="N817" s="25">
        <f>+VLOOKUP(A817,Hoja1!$D$3:$S$1124,10,FALSE)</f>
        <v>728</v>
      </c>
      <c r="O817" s="25">
        <f>+VLOOKUP(A817,Hoja1!$D$3:$S$1124,11,FALSE)</f>
        <v>1325</v>
      </c>
      <c r="P817" s="25">
        <f>+VLOOKUP(A817,Hoja1!$D$3:$S$1124,12,FALSE)</f>
        <v>3095</v>
      </c>
      <c r="Q817" s="27">
        <f t="shared" si="29"/>
        <v>20142</v>
      </c>
      <c r="R817" s="28">
        <f>+VLOOKUP(A817,Hoja1!$D$3:$S$1124,13,FALSE)</f>
        <v>2635</v>
      </c>
      <c r="S817" s="25">
        <f>+VLOOKUP(A817,Hoja1!$D$3:$S$1124,14,FALSE)</f>
        <v>7592</v>
      </c>
      <c r="T817" s="25">
        <f>+VLOOKUP(A817,Hoja1!$D$3:$S$1124,15,FALSE)</f>
        <v>25</v>
      </c>
      <c r="U817" s="25">
        <f>+VLOOKUP(A817,Hoja1!$D$3:$S$1124,16,FALSE)</f>
        <v>9890</v>
      </c>
      <c r="V817" s="25"/>
      <c r="W817" s="27">
        <f t="shared" si="3"/>
        <v>0</v>
      </c>
      <c r="X817" s="25"/>
      <c r="Y817" s="25"/>
      <c r="Z817" s="25"/>
      <c r="AA817" s="25"/>
      <c r="AB817" s="25"/>
    </row>
    <row r="818" spans="1:28" ht="13.15">
      <c r="A818" s="24">
        <v>54743</v>
      </c>
      <c r="B818" s="25" t="s">
        <v>873</v>
      </c>
      <c r="C818" s="25" t="s">
        <v>907</v>
      </c>
      <c r="D818" s="26">
        <v>6546</v>
      </c>
      <c r="E818" s="27">
        <f t="shared" si="0"/>
        <v>6531</v>
      </c>
      <c r="F818" s="25">
        <f>+VLOOKUP(A818,Hoja1!$D$3:$S$1124,3,FALSE)</f>
        <v>2423</v>
      </c>
      <c r="G818" s="25">
        <f>+VLOOKUP(A818,Hoja1!$D$3:$S$1124,4,FALSE)</f>
        <v>1799</v>
      </c>
      <c r="H818" s="25">
        <f>+VLOOKUP(A818,Hoja1!$D$3:$S$1124,5,FALSE)</f>
        <v>0</v>
      </c>
      <c r="I818" s="25">
        <f>+VLOOKUP(A818,Hoja1!$D$3:$S$1124,6,FALSE)</f>
        <v>2299</v>
      </c>
      <c r="J818" s="25">
        <f>+VLOOKUP(A818,Hoja1!$D$3:$S$1124,7,FALSE)</f>
        <v>10</v>
      </c>
      <c r="K818" s="27">
        <f t="shared" si="28"/>
        <v>5288</v>
      </c>
      <c r="L818" s="25">
        <f>+VLOOKUP(A818,Hoja1!$D$3:$S$1124,8,FALSE)</f>
        <v>1803</v>
      </c>
      <c r="M818" s="25">
        <f>+VLOOKUP(A818,Hoja1!$D$3:$S$1124,9,FALSE)</f>
        <v>2685</v>
      </c>
      <c r="N818" s="25">
        <f>+VLOOKUP(A818,Hoja1!$D$3:$S$1124,10,FALSE)</f>
        <v>467</v>
      </c>
      <c r="O818" s="25">
        <f>+VLOOKUP(A818,Hoja1!$D$3:$S$1124,11,FALSE)</f>
        <v>159</v>
      </c>
      <c r="P818" s="25">
        <f>+VLOOKUP(A818,Hoja1!$D$3:$S$1124,12,FALSE)</f>
        <v>174</v>
      </c>
      <c r="Q818" s="27">
        <f t="shared" si="29"/>
        <v>5293</v>
      </c>
      <c r="R818" s="28">
        <f>+VLOOKUP(A818,Hoja1!$D$3:$S$1124,13,FALSE)</f>
        <v>29</v>
      </c>
      <c r="S818" s="25">
        <f>+VLOOKUP(A818,Hoja1!$D$3:$S$1124,14,FALSE)</f>
        <v>2759</v>
      </c>
      <c r="T818" s="25">
        <f>+VLOOKUP(A818,Hoja1!$D$3:$S$1124,15,FALSE)</f>
        <v>0</v>
      </c>
      <c r="U818" s="25">
        <f>+VLOOKUP(A818,Hoja1!$D$3:$S$1124,16,FALSE)</f>
        <v>2505</v>
      </c>
      <c r="V818" s="25"/>
      <c r="W818" s="27">
        <f t="shared" si="3"/>
        <v>0</v>
      </c>
      <c r="X818" s="25"/>
      <c r="Y818" s="25"/>
      <c r="Z818" s="25"/>
      <c r="AA818" s="25"/>
      <c r="AB818" s="25"/>
    </row>
    <row r="819" spans="1:28" ht="13.15">
      <c r="A819" s="24">
        <v>54800</v>
      </c>
      <c r="B819" s="25" t="s">
        <v>873</v>
      </c>
      <c r="C819" s="25" t="s">
        <v>908</v>
      </c>
      <c r="D819" s="26">
        <v>17670</v>
      </c>
      <c r="E819" s="27">
        <f t="shared" si="0"/>
        <v>13955</v>
      </c>
      <c r="F819" s="25">
        <f>+VLOOKUP(A819,Hoja1!$D$3:$S$1124,3,FALSE)</f>
        <v>4784</v>
      </c>
      <c r="G819" s="25">
        <f>+VLOOKUP(A819,Hoja1!$D$3:$S$1124,4,FALSE)</f>
        <v>2096</v>
      </c>
      <c r="H819" s="25">
        <f>+VLOOKUP(A819,Hoja1!$D$3:$S$1124,5,FALSE)</f>
        <v>4</v>
      </c>
      <c r="I819" s="25">
        <f>+VLOOKUP(A819,Hoja1!$D$3:$S$1124,6,FALSE)</f>
        <v>6957</v>
      </c>
      <c r="J819" s="25">
        <f>+VLOOKUP(A819,Hoja1!$D$3:$S$1124,7,FALSE)</f>
        <v>114</v>
      </c>
      <c r="K819" s="27">
        <f t="shared" si="28"/>
        <v>11956</v>
      </c>
      <c r="L819" s="25">
        <f>+VLOOKUP(A819,Hoja1!$D$3:$S$1124,8,FALSE)</f>
        <v>3916</v>
      </c>
      <c r="M819" s="25">
        <f>+VLOOKUP(A819,Hoja1!$D$3:$S$1124,9,FALSE)</f>
        <v>1359</v>
      </c>
      <c r="N819" s="25">
        <f>+VLOOKUP(A819,Hoja1!$D$3:$S$1124,10,FALSE)</f>
        <v>142</v>
      </c>
      <c r="O819" s="25">
        <f>+VLOOKUP(A819,Hoja1!$D$3:$S$1124,11,FALSE)</f>
        <v>5539</v>
      </c>
      <c r="P819" s="25">
        <f>+VLOOKUP(A819,Hoja1!$D$3:$S$1124,12,FALSE)</f>
        <v>1000</v>
      </c>
      <c r="Q819" s="27">
        <f t="shared" si="29"/>
        <v>12107</v>
      </c>
      <c r="R819" s="28">
        <f>+VLOOKUP(A819,Hoja1!$D$3:$S$1124,13,FALSE)</f>
        <v>3836</v>
      </c>
      <c r="S819" s="25">
        <f>+VLOOKUP(A819,Hoja1!$D$3:$S$1124,14,FALSE)</f>
        <v>277</v>
      </c>
      <c r="T819" s="25">
        <f>+VLOOKUP(A819,Hoja1!$D$3:$S$1124,15,FALSE)</f>
        <v>0</v>
      </c>
      <c r="U819" s="25">
        <f>+VLOOKUP(A819,Hoja1!$D$3:$S$1124,16,FALSE)</f>
        <v>7994</v>
      </c>
      <c r="V819" s="25"/>
      <c r="W819" s="27">
        <f t="shared" si="3"/>
        <v>0</v>
      </c>
      <c r="X819" s="25"/>
      <c r="Y819" s="25"/>
      <c r="Z819" s="25"/>
      <c r="AA819" s="25"/>
      <c r="AB819" s="25"/>
    </row>
    <row r="820" spans="1:28" ht="13.15">
      <c r="A820" s="24">
        <v>54810</v>
      </c>
      <c r="B820" s="25" t="s">
        <v>873</v>
      </c>
      <c r="C820" s="25" t="s">
        <v>909</v>
      </c>
      <c r="D820" s="26">
        <v>58721</v>
      </c>
      <c r="E820" s="27">
        <f t="shared" si="0"/>
        <v>47789</v>
      </c>
      <c r="F820" s="25">
        <f>+VLOOKUP(A820,Hoja1!$D$3:$S$1124,3,FALSE)</f>
        <v>22667</v>
      </c>
      <c r="G820" s="25">
        <f>+VLOOKUP(A820,Hoja1!$D$3:$S$1124,4,FALSE)</f>
        <v>9009</v>
      </c>
      <c r="H820" s="25">
        <f>+VLOOKUP(A820,Hoja1!$D$3:$S$1124,5,FALSE)</f>
        <v>5732</v>
      </c>
      <c r="I820" s="25">
        <f>+VLOOKUP(A820,Hoja1!$D$3:$S$1124,6,FALSE)</f>
        <v>10141</v>
      </c>
      <c r="J820" s="25">
        <f>+VLOOKUP(A820,Hoja1!$D$3:$S$1124,7,FALSE)</f>
        <v>240</v>
      </c>
      <c r="K820" s="27">
        <f t="shared" si="28"/>
        <v>42841</v>
      </c>
      <c r="L820" s="25">
        <f>+VLOOKUP(A820,Hoja1!$D$3:$S$1124,8,FALSE)</f>
        <v>19557</v>
      </c>
      <c r="M820" s="25">
        <f>+VLOOKUP(A820,Hoja1!$D$3:$S$1124,9,FALSE)</f>
        <v>11045</v>
      </c>
      <c r="N820" s="25">
        <f>+VLOOKUP(A820,Hoja1!$D$3:$S$1124,10,FALSE)</f>
        <v>2030</v>
      </c>
      <c r="O820" s="25">
        <f>+VLOOKUP(A820,Hoja1!$D$3:$S$1124,11,FALSE)</f>
        <v>1844</v>
      </c>
      <c r="P820" s="25">
        <f>+VLOOKUP(A820,Hoja1!$D$3:$S$1124,12,FALSE)</f>
        <v>8365</v>
      </c>
      <c r="Q820" s="27">
        <f t="shared" si="29"/>
        <v>43057</v>
      </c>
      <c r="R820" s="28">
        <f>+VLOOKUP(A820,Hoja1!$D$3:$S$1124,13,FALSE)</f>
        <v>17976</v>
      </c>
      <c r="S820" s="25">
        <f>+VLOOKUP(A820,Hoja1!$D$3:$S$1124,14,FALSE)</f>
        <v>2196</v>
      </c>
      <c r="T820" s="25">
        <f>+VLOOKUP(A820,Hoja1!$D$3:$S$1124,15,FALSE)</f>
        <v>1</v>
      </c>
      <c r="U820" s="25">
        <f>+VLOOKUP(A820,Hoja1!$D$3:$S$1124,16,FALSE)</f>
        <v>22884</v>
      </c>
      <c r="V820" s="25"/>
      <c r="W820" s="27">
        <f t="shared" si="3"/>
        <v>0</v>
      </c>
      <c r="X820" s="25"/>
      <c r="Y820" s="25"/>
      <c r="Z820" s="25"/>
      <c r="AA820" s="25"/>
      <c r="AB820" s="25"/>
    </row>
    <row r="821" spans="1:28" ht="13.15">
      <c r="A821" s="24">
        <v>54820</v>
      </c>
      <c r="B821" s="25" t="s">
        <v>873</v>
      </c>
      <c r="C821" s="25" t="s">
        <v>236</v>
      </c>
      <c r="D821" s="26">
        <v>16325</v>
      </c>
      <c r="E821" s="27">
        <f t="shared" si="0"/>
        <v>16338</v>
      </c>
      <c r="F821" s="25">
        <f>+VLOOKUP(A821,Hoja1!$D$3:$S$1124,3,FALSE)</f>
        <v>7349</v>
      </c>
      <c r="G821" s="25">
        <f>+VLOOKUP(A821,Hoja1!$D$3:$S$1124,4,FALSE)</f>
        <v>2957</v>
      </c>
      <c r="H821" s="25">
        <f>+VLOOKUP(A821,Hoja1!$D$3:$S$1124,5,FALSE)</f>
        <v>5</v>
      </c>
      <c r="I821" s="25">
        <f>+VLOOKUP(A821,Hoja1!$D$3:$S$1124,6,FALSE)</f>
        <v>5967</v>
      </c>
      <c r="J821" s="25">
        <f>+VLOOKUP(A821,Hoja1!$D$3:$S$1124,7,FALSE)</f>
        <v>60</v>
      </c>
      <c r="K821" s="27">
        <f t="shared" si="28"/>
        <v>14089</v>
      </c>
      <c r="L821" s="25">
        <f>+VLOOKUP(A821,Hoja1!$D$3:$S$1124,8,FALSE)</f>
        <v>5359</v>
      </c>
      <c r="M821" s="25">
        <f>+VLOOKUP(A821,Hoja1!$D$3:$S$1124,9,FALSE)</f>
        <v>4799</v>
      </c>
      <c r="N821" s="25">
        <f>+VLOOKUP(A821,Hoja1!$D$3:$S$1124,10,FALSE)</f>
        <v>227</v>
      </c>
      <c r="O821" s="25">
        <f>+VLOOKUP(A821,Hoja1!$D$3:$S$1124,11,FALSE)</f>
        <v>1464</v>
      </c>
      <c r="P821" s="25">
        <f>+VLOOKUP(A821,Hoja1!$D$3:$S$1124,12,FALSE)</f>
        <v>2240</v>
      </c>
      <c r="Q821" s="27">
        <f t="shared" si="29"/>
        <v>14139</v>
      </c>
      <c r="R821" s="28">
        <f>+VLOOKUP(A821,Hoja1!$D$3:$S$1124,13,FALSE)</f>
        <v>4448</v>
      </c>
      <c r="S821" s="25">
        <f>+VLOOKUP(A821,Hoja1!$D$3:$S$1124,14,FALSE)</f>
        <v>739</v>
      </c>
      <c r="T821" s="25">
        <f>+VLOOKUP(A821,Hoja1!$D$3:$S$1124,15,FALSE)</f>
        <v>9</v>
      </c>
      <c r="U821" s="25">
        <f>+VLOOKUP(A821,Hoja1!$D$3:$S$1124,16,FALSE)</f>
        <v>8943</v>
      </c>
      <c r="V821" s="25"/>
      <c r="W821" s="27">
        <f t="shared" si="3"/>
        <v>0</v>
      </c>
      <c r="X821" s="25"/>
      <c r="Y821" s="25"/>
      <c r="Z821" s="25"/>
      <c r="AA821" s="25"/>
      <c r="AB821" s="25"/>
    </row>
    <row r="822" spans="1:28" ht="13.15">
      <c r="A822" s="24">
        <v>54871</v>
      </c>
      <c r="B822" s="25" t="s">
        <v>873</v>
      </c>
      <c r="C822" s="25" t="s">
        <v>910</v>
      </c>
      <c r="D822" s="26">
        <v>5303</v>
      </c>
      <c r="E822" s="27">
        <f t="shared" si="0"/>
        <v>4837</v>
      </c>
      <c r="F822" s="25">
        <f>+VLOOKUP(A822,Hoja1!$D$3:$S$1124,3,FALSE)</f>
        <v>2188</v>
      </c>
      <c r="G822" s="25">
        <f>+VLOOKUP(A822,Hoja1!$D$3:$S$1124,4,FALSE)</f>
        <v>476</v>
      </c>
      <c r="H822" s="25">
        <f>+VLOOKUP(A822,Hoja1!$D$3:$S$1124,5,FALSE)</f>
        <v>0</v>
      </c>
      <c r="I822" s="25">
        <f>+VLOOKUP(A822,Hoja1!$D$3:$S$1124,6,FALSE)</f>
        <v>2159</v>
      </c>
      <c r="J822" s="25">
        <f>+VLOOKUP(A822,Hoja1!$D$3:$S$1124,7,FALSE)</f>
        <v>14</v>
      </c>
      <c r="K822" s="27">
        <f t="shared" si="28"/>
        <v>4443</v>
      </c>
      <c r="L822" s="25">
        <f>+VLOOKUP(A822,Hoja1!$D$3:$S$1124,8,FALSE)</f>
        <v>1802</v>
      </c>
      <c r="M822" s="25">
        <f>+VLOOKUP(A822,Hoja1!$D$3:$S$1124,9,FALSE)</f>
        <v>2022</v>
      </c>
      <c r="N822" s="25">
        <f>+VLOOKUP(A822,Hoja1!$D$3:$S$1124,10,FALSE)</f>
        <v>43</v>
      </c>
      <c r="O822" s="25">
        <f>+VLOOKUP(A822,Hoja1!$D$3:$S$1124,11,FALSE)</f>
        <v>382</v>
      </c>
      <c r="P822" s="25">
        <f>+VLOOKUP(A822,Hoja1!$D$3:$S$1124,12,FALSE)</f>
        <v>194</v>
      </c>
      <c r="Q822" s="27">
        <f t="shared" si="29"/>
        <v>4453</v>
      </c>
      <c r="R822" s="28">
        <f>+VLOOKUP(A822,Hoja1!$D$3:$S$1124,13,FALSE)</f>
        <v>28</v>
      </c>
      <c r="S822" s="25">
        <f>+VLOOKUP(A822,Hoja1!$D$3:$S$1124,14,FALSE)</f>
        <v>1719</v>
      </c>
      <c r="T822" s="25">
        <f>+VLOOKUP(A822,Hoja1!$D$3:$S$1124,15,FALSE)</f>
        <v>1</v>
      </c>
      <c r="U822" s="25">
        <f>+VLOOKUP(A822,Hoja1!$D$3:$S$1124,16,FALSE)</f>
        <v>2705</v>
      </c>
      <c r="V822" s="25"/>
      <c r="W822" s="27">
        <f t="shared" si="3"/>
        <v>0</v>
      </c>
      <c r="X822" s="25"/>
      <c r="Y822" s="25"/>
      <c r="Z822" s="25"/>
      <c r="AA822" s="25"/>
      <c r="AB822" s="25"/>
    </row>
    <row r="823" spans="1:28" ht="13.15">
      <c r="A823" s="24">
        <v>54874</v>
      </c>
      <c r="B823" s="25" t="s">
        <v>873</v>
      </c>
      <c r="C823" s="25" t="s">
        <v>911</v>
      </c>
      <c r="D823" s="26">
        <v>111254</v>
      </c>
      <c r="E823" s="27">
        <f t="shared" si="0"/>
        <v>85124</v>
      </c>
      <c r="F823" s="25">
        <f>+VLOOKUP(A823,Hoja1!$D$3:$S$1124,3,FALSE)</f>
        <v>70461</v>
      </c>
      <c r="G823" s="25">
        <f>+VLOOKUP(A823,Hoja1!$D$3:$S$1124,4,FALSE)</f>
        <v>3140</v>
      </c>
      <c r="H823" s="25">
        <f>+VLOOKUP(A823,Hoja1!$D$3:$S$1124,5,FALSE)</f>
        <v>6023</v>
      </c>
      <c r="I823" s="25">
        <f>+VLOOKUP(A823,Hoja1!$D$3:$S$1124,6,FALSE)</f>
        <v>1104</v>
      </c>
      <c r="J823" s="25">
        <f>+VLOOKUP(A823,Hoja1!$D$3:$S$1124,7,FALSE)</f>
        <v>4396</v>
      </c>
      <c r="K823" s="27">
        <f t="shared" si="28"/>
        <v>80749</v>
      </c>
      <c r="L823" s="25">
        <f>+VLOOKUP(A823,Hoja1!$D$3:$S$1124,8,FALSE)</f>
        <v>75140</v>
      </c>
      <c r="M823" s="25">
        <f>+VLOOKUP(A823,Hoja1!$D$3:$S$1124,9,FALSE)</f>
        <v>4529</v>
      </c>
      <c r="N823" s="25">
        <f>+VLOOKUP(A823,Hoja1!$D$3:$S$1124,10,FALSE)</f>
        <v>570</v>
      </c>
      <c r="O823" s="25">
        <f>+VLOOKUP(A823,Hoja1!$D$3:$S$1124,11,FALSE)</f>
        <v>275</v>
      </c>
      <c r="P823" s="25">
        <f>+VLOOKUP(A823,Hoja1!$D$3:$S$1124,12,FALSE)</f>
        <v>235</v>
      </c>
      <c r="Q823" s="27">
        <f t="shared" si="29"/>
        <v>81203</v>
      </c>
      <c r="R823" s="28">
        <f>+VLOOKUP(A823,Hoja1!$D$3:$S$1124,13,FALSE)</f>
        <v>78167</v>
      </c>
      <c r="S823" s="25">
        <f>+VLOOKUP(A823,Hoja1!$D$3:$S$1124,14,FALSE)</f>
        <v>729</v>
      </c>
      <c r="T823" s="25">
        <f>+VLOOKUP(A823,Hoja1!$D$3:$S$1124,15,FALSE)</f>
        <v>72</v>
      </c>
      <c r="U823" s="25">
        <f>+VLOOKUP(A823,Hoja1!$D$3:$S$1124,16,FALSE)</f>
        <v>2235</v>
      </c>
      <c r="V823" s="25"/>
      <c r="W823" s="27">
        <f t="shared" si="3"/>
        <v>0</v>
      </c>
      <c r="X823" s="25"/>
      <c r="Y823" s="25"/>
      <c r="Z823" s="25"/>
      <c r="AA823" s="25"/>
      <c r="AB823" s="25"/>
    </row>
    <row r="824" spans="1:28" ht="13.15">
      <c r="A824" s="24">
        <v>63001</v>
      </c>
      <c r="B824" s="25" t="s">
        <v>912</v>
      </c>
      <c r="C824" s="25" t="s">
        <v>140</v>
      </c>
      <c r="D824" s="26">
        <v>304764</v>
      </c>
      <c r="E824" s="27">
        <f t="shared" si="0"/>
        <v>274938</v>
      </c>
      <c r="F824" s="25">
        <f>+VLOOKUP(A824,Hoja1!$D$3:$S$1124,3,FALSE)</f>
        <v>266650</v>
      </c>
      <c r="G824" s="25">
        <f>+VLOOKUP(A824,Hoja1!$D$3:$S$1124,4,FALSE)</f>
        <v>5338</v>
      </c>
      <c r="H824" s="25">
        <f>+VLOOKUP(A824,Hoja1!$D$3:$S$1124,5,FALSE)</f>
        <v>420</v>
      </c>
      <c r="I824" s="25">
        <f>+VLOOKUP(A824,Hoja1!$D$3:$S$1124,6,FALSE)</f>
        <v>393</v>
      </c>
      <c r="J824" s="25">
        <f>+VLOOKUP(A824,Hoja1!$D$3:$S$1124,7,FALSE)</f>
        <v>2137</v>
      </c>
      <c r="K824" s="27">
        <f t="shared" si="28"/>
        <v>267956</v>
      </c>
      <c r="L824" s="25">
        <f>+VLOOKUP(A824,Hoja1!$D$3:$S$1124,8,FALSE)</f>
        <v>257098</v>
      </c>
      <c r="M824" s="25">
        <f>+VLOOKUP(A824,Hoja1!$D$3:$S$1124,9,FALSE)</f>
        <v>9152</v>
      </c>
      <c r="N824" s="25">
        <f>+VLOOKUP(A824,Hoja1!$D$3:$S$1124,10,FALSE)</f>
        <v>776</v>
      </c>
      <c r="O824" s="25">
        <f>+VLOOKUP(A824,Hoja1!$D$3:$S$1124,11,FALSE)</f>
        <v>584</v>
      </c>
      <c r="P824" s="25">
        <f>+VLOOKUP(A824,Hoja1!$D$3:$S$1124,12,FALSE)</f>
        <v>346</v>
      </c>
      <c r="Q824" s="27">
        <f t="shared" si="29"/>
        <v>269750</v>
      </c>
      <c r="R824" s="28">
        <f>+VLOOKUP(A824,Hoja1!$D$3:$S$1124,13,FALSE)</f>
        <v>262804</v>
      </c>
      <c r="S824" s="25">
        <f>+VLOOKUP(A824,Hoja1!$D$3:$S$1124,14,FALSE)</f>
        <v>1311</v>
      </c>
      <c r="T824" s="25">
        <f>+VLOOKUP(A824,Hoja1!$D$3:$S$1124,15,FALSE)</f>
        <v>1113</v>
      </c>
      <c r="U824" s="25">
        <f>+VLOOKUP(A824,Hoja1!$D$3:$S$1124,16,FALSE)</f>
        <v>4522</v>
      </c>
      <c r="V824" s="25"/>
      <c r="W824" s="27">
        <f t="shared" si="3"/>
        <v>0</v>
      </c>
      <c r="X824" s="25"/>
      <c r="Y824" s="25"/>
      <c r="Z824" s="25"/>
      <c r="AA824" s="25"/>
      <c r="AB824" s="25"/>
    </row>
    <row r="825" spans="1:28" ht="13.15">
      <c r="A825" s="24">
        <v>63111</v>
      </c>
      <c r="B825" s="25" t="s">
        <v>912</v>
      </c>
      <c r="C825" s="25" t="s">
        <v>330</v>
      </c>
      <c r="D825" s="26">
        <v>3129</v>
      </c>
      <c r="E825" s="27">
        <f t="shared" si="0"/>
        <v>3172</v>
      </c>
      <c r="F825" s="25">
        <f>+VLOOKUP(A825,Hoja1!$D$3:$S$1124,3,FALSE)</f>
        <v>2044</v>
      </c>
      <c r="G825" s="25">
        <f>+VLOOKUP(A825,Hoja1!$D$3:$S$1124,4,FALSE)</f>
        <v>517</v>
      </c>
      <c r="H825" s="25">
        <f>+VLOOKUP(A825,Hoja1!$D$3:$S$1124,5,FALSE)</f>
        <v>8</v>
      </c>
      <c r="I825" s="25">
        <f>+VLOOKUP(A825,Hoja1!$D$3:$S$1124,6,FALSE)</f>
        <v>590</v>
      </c>
      <c r="J825" s="25">
        <f>+VLOOKUP(A825,Hoja1!$D$3:$S$1124,7,FALSE)</f>
        <v>13</v>
      </c>
      <c r="K825" s="27">
        <f t="shared" si="28"/>
        <v>2644</v>
      </c>
      <c r="L825" s="25">
        <f>+VLOOKUP(A825,Hoja1!$D$3:$S$1124,8,FALSE)</f>
        <v>1399</v>
      </c>
      <c r="M825" s="25">
        <f>+VLOOKUP(A825,Hoja1!$D$3:$S$1124,9,FALSE)</f>
        <v>1183</v>
      </c>
      <c r="N825" s="25">
        <f>+VLOOKUP(A825,Hoja1!$D$3:$S$1124,10,FALSE)</f>
        <v>5</v>
      </c>
      <c r="O825" s="25">
        <f>+VLOOKUP(A825,Hoja1!$D$3:$S$1124,11,FALSE)</f>
        <v>13</v>
      </c>
      <c r="P825" s="25">
        <f>+VLOOKUP(A825,Hoja1!$D$3:$S$1124,12,FALSE)</f>
        <v>44</v>
      </c>
      <c r="Q825" s="27">
        <f t="shared" si="29"/>
        <v>2655</v>
      </c>
      <c r="R825" s="28">
        <f>+VLOOKUP(A825,Hoja1!$D$3:$S$1124,13,FALSE)</f>
        <v>1622</v>
      </c>
      <c r="S825" s="25">
        <f>+VLOOKUP(A825,Hoja1!$D$3:$S$1124,14,FALSE)</f>
        <v>136</v>
      </c>
      <c r="T825" s="25">
        <f>+VLOOKUP(A825,Hoja1!$D$3:$S$1124,15,FALSE)</f>
        <v>0</v>
      </c>
      <c r="U825" s="25">
        <f>+VLOOKUP(A825,Hoja1!$D$3:$S$1124,16,FALSE)</f>
        <v>897</v>
      </c>
      <c r="V825" s="25"/>
      <c r="W825" s="27">
        <f t="shared" si="3"/>
        <v>0</v>
      </c>
      <c r="X825" s="25"/>
      <c r="Y825" s="25"/>
      <c r="Z825" s="25"/>
      <c r="AA825" s="25"/>
      <c r="AB825" s="25"/>
    </row>
    <row r="826" spans="1:28" ht="13.15">
      <c r="A826" s="24">
        <v>63130</v>
      </c>
      <c r="B826" s="25" t="s">
        <v>912</v>
      </c>
      <c r="C826" s="25" t="s">
        <v>913</v>
      </c>
      <c r="D826" s="26">
        <v>74890</v>
      </c>
      <c r="E826" s="27">
        <f t="shared" si="0"/>
        <v>73300</v>
      </c>
      <c r="F826" s="25">
        <f>+VLOOKUP(A826,Hoja1!$D$3:$S$1124,3,FALSE)</f>
        <v>66353</v>
      </c>
      <c r="G826" s="25">
        <f>+VLOOKUP(A826,Hoja1!$D$3:$S$1124,4,FALSE)</f>
        <v>4327</v>
      </c>
      <c r="H826" s="25">
        <f>+VLOOKUP(A826,Hoja1!$D$3:$S$1124,5,FALSE)</f>
        <v>74</v>
      </c>
      <c r="I826" s="25">
        <f>+VLOOKUP(A826,Hoja1!$D$3:$S$1124,6,FALSE)</f>
        <v>2065</v>
      </c>
      <c r="J826" s="25">
        <f>+VLOOKUP(A826,Hoja1!$D$3:$S$1124,7,FALSE)</f>
        <v>481</v>
      </c>
      <c r="K826" s="27">
        <f t="shared" si="28"/>
        <v>68416</v>
      </c>
      <c r="L826" s="25">
        <f>+VLOOKUP(A826,Hoja1!$D$3:$S$1124,8,FALSE)</f>
        <v>61494</v>
      </c>
      <c r="M826" s="25">
        <f>+VLOOKUP(A826,Hoja1!$D$3:$S$1124,9,FALSE)</f>
        <v>4969</v>
      </c>
      <c r="N826" s="25">
        <f>+VLOOKUP(A826,Hoja1!$D$3:$S$1124,10,FALSE)</f>
        <v>992</v>
      </c>
      <c r="O826" s="25">
        <f>+VLOOKUP(A826,Hoja1!$D$3:$S$1124,11,FALSE)</f>
        <v>696</v>
      </c>
      <c r="P826" s="25">
        <f>+VLOOKUP(A826,Hoja1!$D$3:$S$1124,12,FALSE)</f>
        <v>265</v>
      </c>
      <c r="Q826" s="27">
        <f t="shared" si="29"/>
        <v>68788</v>
      </c>
      <c r="R826" s="28">
        <f>+VLOOKUP(A826,Hoja1!$D$3:$S$1124,13,FALSE)</f>
        <v>63286</v>
      </c>
      <c r="S826" s="25">
        <f>+VLOOKUP(A826,Hoja1!$D$3:$S$1124,14,FALSE)</f>
        <v>373</v>
      </c>
      <c r="T826" s="25">
        <f>+VLOOKUP(A826,Hoja1!$D$3:$S$1124,15,FALSE)</f>
        <v>37</v>
      </c>
      <c r="U826" s="25">
        <f>+VLOOKUP(A826,Hoja1!$D$3:$S$1124,16,FALSE)</f>
        <v>5092</v>
      </c>
      <c r="V826" s="25"/>
      <c r="W826" s="27">
        <f t="shared" si="3"/>
        <v>0</v>
      </c>
      <c r="X826" s="25"/>
      <c r="Y826" s="25"/>
      <c r="Z826" s="25"/>
      <c r="AA826" s="25"/>
      <c r="AB826" s="25"/>
    </row>
    <row r="827" spans="1:28" ht="13.15">
      <c r="A827" s="24">
        <v>63190</v>
      </c>
      <c r="B827" s="25" t="s">
        <v>912</v>
      </c>
      <c r="C827" s="25" t="s">
        <v>914</v>
      </c>
      <c r="D827" s="26">
        <v>29060</v>
      </c>
      <c r="E827" s="27">
        <f t="shared" si="0"/>
        <v>31540</v>
      </c>
      <c r="F827" s="25">
        <f>+VLOOKUP(A827,Hoja1!$D$3:$S$1124,3,FALSE)</f>
        <v>26394</v>
      </c>
      <c r="G827" s="25">
        <f>+VLOOKUP(A827,Hoja1!$D$3:$S$1124,4,FALSE)</f>
        <v>4756</v>
      </c>
      <c r="H827" s="25">
        <f>+VLOOKUP(A827,Hoja1!$D$3:$S$1124,5,FALSE)</f>
        <v>77</v>
      </c>
      <c r="I827" s="25">
        <f>+VLOOKUP(A827,Hoja1!$D$3:$S$1124,6,FALSE)</f>
        <v>134</v>
      </c>
      <c r="J827" s="25">
        <f>+VLOOKUP(A827,Hoja1!$D$3:$S$1124,7,FALSE)</f>
        <v>179</v>
      </c>
      <c r="K827" s="27">
        <f t="shared" si="28"/>
        <v>26659</v>
      </c>
      <c r="L827" s="25">
        <f>+VLOOKUP(A827,Hoja1!$D$3:$S$1124,8,FALSE)</f>
        <v>20722</v>
      </c>
      <c r="M827" s="25">
        <f>+VLOOKUP(A827,Hoja1!$D$3:$S$1124,9,FALSE)</f>
        <v>5800</v>
      </c>
      <c r="N827" s="25">
        <f>+VLOOKUP(A827,Hoja1!$D$3:$S$1124,10,FALSE)</f>
        <v>29</v>
      </c>
      <c r="O827" s="25">
        <f>+VLOOKUP(A827,Hoja1!$D$3:$S$1124,11,FALSE)</f>
        <v>49</v>
      </c>
      <c r="P827" s="25">
        <f>+VLOOKUP(A827,Hoja1!$D$3:$S$1124,12,FALSE)</f>
        <v>59</v>
      </c>
      <c r="Q827" s="27">
        <f t="shared" si="29"/>
        <v>26789</v>
      </c>
      <c r="R827" s="28">
        <f>+VLOOKUP(A827,Hoja1!$D$3:$S$1124,13,FALSE)</f>
        <v>23117</v>
      </c>
      <c r="S827" s="25">
        <f>+VLOOKUP(A827,Hoja1!$D$3:$S$1124,14,FALSE)</f>
        <v>463</v>
      </c>
      <c r="T827" s="25">
        <f>+VLOOKUP(A827,Hoja1!$D$3:$S$1124,15,FALSE)</f>
        <v>20</v>
      </c>
      <c r="U827" s="25">
        <f>+VLOOKUP(A827,Hoja1!$D$3:$S$1124,16,FALSE)</f>
        <v>3189</v>
      </c>
      <c r="V827" s="25"/>
      <c r="W827" s="27">
        <f t="shared" si="3"/>
        <v>0</v>
      </c>
      <c r="X827" s="25"/>
      <c r="Y827" s="25"/>
      <c r="Z827" s="25"/>
      <c r="AA827" s="25"/>
      <c r="AB827" s="25"/>
    </row>
    <row r="828" spans="1:28" ht="13.15">
      <c r="A828" s="24">
        <v>63212</v>
      </c>
      <c r="B828" s="25" t="s">
        <v>912</v>
      </c>
      <c r="C828" s="25" t="s">
        <v>285</v>
      </c>
      <c r="D828" s="26">
        <v>5739</v>
      </c>
      <c r="E828" s="27">
        <f t="shared" si="0"/>
        <v>6950</v>
      </c>
      <c r="F828" s="25">
        <f>+VLOOKUP(A828,Hoja1!$D$3:$S$1124,3,FALSE)</f>
        <v>4832</v>
      </c>
      <c r="G828" s="25">
        <f>+VLOOKUP(A828,Hoja1!$D$3:$S$1124,4,FALSE)</f>
        <v>1344</v>
      </c>
      <c r="H828" s="25">
        <f>+VLOOKUP(A828,Hoja1!$D$3:$S$1124,5,FALSE)</f>
        <v>6</v>
      </c>
      <c r="I828" s="25">
        <f>+VLOOKUP(A828,Hoja1!$D$3:$S$1124,6,FALSE)</f>
        <v>737</v>
      </c>
      <c r="J828" s="25">
        <f>+VLOOKUP(A828,Hoja1!$D$3:$S$1124,7,FALSE)</f>
        <v>31</v>
      </c>
      <c r="K828" s="27">
        <f t="shared" si="28"/>
        <v>5463</v>
      </c>
      <c r="L828" s="25">
        <f>+VLOOKUP(A828,Hoja1!$D$3:$S$1124,8,FALSE)</f>
        <v>3268</v>
      </c>
      <c r="M828" s="25">
        <f>+VLOOKUP(A828,Hoja1!$D$3:$S$1124,9,FALSE)</f>
        <v>2004</v>
      </c>
      <c r="N828" s="25">
        <f>+VLOOKUP(A828,Hoja1!$D$3:$S$1124,10,FALSE)</f>
        <v>37</v>
      </c>
      <c r="O828" s="25">
        <f>+VLOOKUP(A828,Hoja1!$D$3:$S$1124,11,FALSE)</f>
        <v>51</v>
      </c>
      <c r="P828" s="25">
        <f>+VLOOKUP(A828,Hoja1!$D$3:$S$1124,12,FALSE)</f>
        <v>103</v>
      </c>
      <c r="Q828" s="27">
        <f t="shared" si="29"/>
        <v>5476</v>
      </c>
      <c r="R828" s="28">
        <f>+VLOOKUP(A828,Hoja1!$D$3:$S$1124,13,FALSE)</f>
        <v>3370</v>
      </c>
      <c r="S828" s="25">
        <f>+VLOOKUP(A828,Hoja1!$D$3:$S$1124,14,FALSE)</f>
        <v>44</v>
      </c>
      <c r="T828" s="25">
        <f>+VLOOKUP(A828,Hoja1!$D$3:$S$1124,15,FALSE)</f>
        <v>0</v>
      </c>
      <c r="U828" s="25">
        <f>+VLOOKUP(A828,Hoja1!$D$3:$S$1124,16,FALSE)</f>
        <v>2062</v>
      </c>
      <c r="V828" s="25"/>
      <c r="W828" s="27">
        <f t="shared" si="3"/>
        <v>0</v>
      </c>
      <c r="X828" s="25"/>
      <c r="Y828" s="25"/>
      <c r="Z828" s="25"/>
      <c r="AA828" s="25"/>
      <c r="AB828" s="25"/>
    </row>
    <row r="829" spans="1:28" ht="13.15">
      <c r="A829" s="24">
        <v>63272</v>
      </c>
      <c r="B829" s="25" t="s">
        <v>912</v>
      </c>
      <c r="C829" s="25" t="s">
        <v>915</v>
      </c>
      <c r="D829" s="26">
        <v>12259</v>
      </c>
      <c r="E829" s="27">
        <f t="shared" si="0"/>
        <v>14512</v>
      </c>
      <c r="F829" s="25">
        <f>+VLOOKUP(A829,Hoja1!$D$3:$S$1124,3,FALSE)</f>
        <v>10640</v>
      </c>
      <c r="G829" s="25">
        <f>+VLOOKUP(A829,Hoja1!$D$3:$S$1124,4,FALSE)</f>
        <v>3494</v>
      </c>
      <c r="H829" s="25">
        <f>+VLOOKUP(A829,Hoja1!$D$3:$S$1124,5,FALSE)</f>
        <v>18</v>
      </c>
      <c r="I829" s="25">
        <f>+VLOOKUP(A829,Hoja1!$D$3:$S$1124,6,FALSE)</f>
        <v>293</v>
      </c>
      <c r="J829" s="25">
        <f>+VLOOKUP(A829,Hoja1!$D$3:$S$1124,7,FALSE)</f>
        <v>67</v>
      </c>
      <c r="K829" s="27">
        <f t="shared" si="28"/>
        <v>10987</v>
      </c>
      <c r="L829" s="25">
        <f>+VLOOKUP(A829,Hoja1!$D$3:$S$1124,8,FALSE)</f>
        <v>6584</v>
      </c>
      <c r="M829" s="25">
        <f>+VLOOKUP(A829,Hoja1!$D$3:$S$1124,9,FALSE)</f>
        <v>4309</v>
      </c>
      <c r="N829" s="25">
        <f>+VLOOKUP(A829,Hoja1!$D$3:$S$1124,10,FALSE)</f>
        <v>50</v>
      </c>
      <c r="O829" s="25">
        <f>+VLOOKUP(A829,Hoja1!$D$3:$S$1124,11,FALSE)</f>
        <v>25</v>
      </c>
      <c r="P829" s="25">
        <f>+VLOOKUP(A829,Hoja1!$D$3:$S$1124,12,FALSE)</f>
        <v>19</v>
      </c>
      <c r="Q829" s="27">
        <f t="shared" si="29"/>
        <v>11048</v>
      </c>
      <c r="R829" s="28">
        <f>+VLOOKUP(A829,Hoja1!$D$3:$S$1124,13,FALSE)</f>
        <v>6312</v>
      </c>
      <c r="S829" s="25">
        <f>+VLOOKUP(A829,Hoja1!$D$3:$S$1124,14,FALSE)</f>
        <v>3241</v>
      </c>
      <c r="T829" s="25">
        <f>+VLOOKUP(A829,Hoja1!$D$3:$S$1124,15,FALSE)</f>
        <v>16</v>
      </c>
      <c r="U829" s="25">
        <f>+VLOOKUP(A829,Hoja1!$D$3:$S$1124,16,FALSE)</f>
        <v>1479</v>
      </c>
      <c r="V829" s="25"/>
      <c r="W829" s="27">
        <f t="shared" si="3"/>
        <v>0</v>
      </c>
      <c r="X829" s="25"/>
      <c r="Y829" s="25"/>
      <c r="Z829" s="25"/>
      <c r="AA829" s="25"/>
      <c r="AB829" s="25"/>
    </row>
    <row r="830" spans="1:28" ht="13.15">
      <c r="A830" s="24">
        <v>63302</v>
      </c>
      <c r="B830" s="25" t="s">
        <v>912</v>
      </c>
      <c r="C830" s="25" t="s">
        <v>916</v>
      </c>
      <c r="D830" s="26">
        <v>7447</v>
      </c>
      <c r="E830" s="27">
        <f t="shared" si="0"/>
        <v>7556</v>
      </c>
      <c r="F830" s="25">
        <f>+VLOOKUP(A830,Hoja1!$D$3:$S$1124,3,FALSE)</f>
        <v>4488</v>
      </c>
      <c r="G830" s="25">
        <f>+VLOOKUP(A830,Hoja1!$D$3:$S$1124,4,FALSE)</f>
        <v>477</v>
      </c>
      <c r="H830" s="25">
        <f>+VLOOKUP(A830,Hoja1!$D$3:$S$1124,5,FALSE)</f>
        <v>8</v>
      </c>
      <c r="I830" s="25">
        <f>+VLOOKUP(A830,Hoja1!$D$3:$S$1124,6,FALSE)</f>
        <v>2573</v>
      </c>
      <c r="J830" s="25">
        <f>+VLOOKUP(A830,Hoja1!$D$3:$S$1124,7,FALSE)</f>
        <v>10</v>
      </c>
      <c r="K830" s="27">
        <f t="shared" si="28"/>
        <v>7024</v>
      </c>
      <c r="L830" s="25">
        <f>+VLOOKUP(A830,Hoja1!$D$3:$S$1124,8,FALSE)</f>
        <v>3930</v>
      </c>
      <c r="M830" s="25">
        <f>+VLOOKUP(A830,Hoja1!$D$3:$S$1124,9,FALSE)</f>
        <v>2130</v>
      </c>
      <c r="N830" s="25">
        <f>+VLOOKUP(A830,Hoja1!$D$3:$S$1124,10,FALSE)</f>
        <v>273</v>
      </c>
      <c r="O830" s="25">
        <f>+VLOOKUP(A830,Hoja1!$D$3:$S$1124,11,FALSE)</f>
        <v>688</v>
      </c>
      <c r="P830" s="25">
        <f>+VLOOKUP(A830,Hoja1!$D$3:$S$1124,12,FALSE)</f>
        <v>3</v>
      </c>
      <c r="Q830" s="27">
        <f t="shared" si="29"/>
        <v>7034</v>
      </c>
      <c r="R830" s="28">
        <f>+VLOOKUP(A830,Hoja1!$D$3:$S$1124,13,FALSE)</f>
        <v>4001</v>
      </c>
      <c r="S830" s="25">
        <f>+VLOOKUP(A830,Hoja1!$D$3:$S$1124,14,FALSE)</f>
        <v>117</v>
      </c>
      <c r="T830" s="25">
        <f>+VLOOKUP(A830,Hoja1!$D$3:$S$1124,15,FALSE)</f>
        <v>3</v>
      </c>
      <c r="U830" s="25">
        <f>+VLOOKUP(A830,Hoja1!$D$3:$S$1124,16,FALSE)</f>
        <v>2913</v>
      </c>
      <c r="V830" s="25"/>
      <c r="W830" s="27">
        <f t="shared" si="3"/>
        <v>0</v>
      </c>
      <c r="X830" s="25"/>
      <c r="Y830" s="25"/>
      <c r="Z830" s="25"/>
      <c r="AA830" s="25"/>
      <c r="AB830" s="25"/>
    </row>
    <row r="831" spans="1:28" ht="13.15">
      <c r="A831" s="24">
        <v>63401</v>
      </c>
      <c r="B831" s="25" t="s">
        <v>912</v>
      </c>
      <c r="C831" s="25" t="s">
        <v>917</v>
      </c>
      <c r="D831" s="26">
        <v>34803</v>
      </c>
      <c r="E831" s="27">
        <f t="shared" si="0"/>
        <v>33504</v>
      </c>
      <c r="F831" s="25">
        <f>+VLOOKUP(A831,Hoja1!$D$3:$S$1124,3,FALSE)</f>
        <v>31361</v>
      </c>
      <c r="G831" s="25">
        <f>+VLOOKUP(A831,Hoja1!$D$3:$S$1124,4,FALSE)</f>
        <v>1682</v>
      </c>
      <c r="H831" s="25">
        <f>+VLOOKUP(A831,Hoja1!$D$3:$S$1124,5,FALSE)</f>
        <v>106</v>
      </c>
      <c r="I831" s="25">
        <f>+VLOOKUP(A831,Hoja1!$D$3:$S$1124,6,FALSE)</f>
        <v>243</v>
      </c>
      <c r="J831" s="25">
        <f>+VLOOKUP(A831,Hoja1!$D$3:$S$1124,7,FALSE)</f>
        <v>112</v>
      </c>
      <c r="K831" s="27">
        <f t="shared" si="28"/>
        <v>32185</v>
      </c>
      <c r="L831" s="25">
        <f>+VLOOKUP(A831,Hoja1!$D$3:$S$1124,8,FALSE)</f>
        <v>29315</v>
      </c>
      <c r="M831" s="25">
        <f>+VLOOKUP(A831,Hoja1!$D$3:$S$1124,9,FALSE)</f>
        <v>2628</v>
      </c>
      <c r="N831" s="25">
        <f>+VLOOKUP(A831,Hoja1!$D$3:$S$1124,10,FALSE)</f>
        <v>98</v>
      </c>
      <c r="O831" s="25">
        <f>+VLOOKUP(A831,Hoja1!$D$3:$S$1124,11,FALSE)</f>
        <v>89</v>
      </c>
      <c r="P831" s="25">
        <f>+VLOOKUP(A831,Hoja1!$D$3:$S$1124,12,FALSE)</f>
        <v>55</v>
      </c>
      <c r="Q831" s="27">
        <f t="shared" si="29"/>
        <v>32308</v>
      </c>
      <c r="R831" s="28">
        <f>+VLOOKUP(A831,Hoja1!$D$3:$S$1124,13,FALSE)</f>
        <v>30490</v>
      </c>
      <c r="S831" s="25">
        <f>+VLOOKUP(A831,Hoja1!$D$3:$S$1124,14,FALSE)</f>
        <v>512</v>
      </c>
      <c r="T831" s="25">
        <f>+VLOOKUP(A831,Hoja1!$D$3:$S$1124,15,FALSE)</f>
        <v>30</v>
      </c>
      <c r="U831" s="25">
        <f>+VLOOKUP(A831,Hoja1!$D$3:$S$1124,16,FALSE)</f>
        <v>1276</v>
      </c>
      <c r="V831" s="25"/>
      <c r="W831" s="27">
        <f t="shared" si="3"/>
        <v>0</v>
      </c>
      <c r="X831" s="25"/>
      <c r="Y831" s="25"/>
      <c r="Z831" s="25"/>
      <c r="AA831" s="25"/>
      <c r="AB831" s="25"/>
    </row>
    <row r="832" spans="1:28" ht="13.15">
      <c r="A832" s="24">
        <v>63470</v>
      </c>
      <c r="B832" s="25" t="s">
        <v>912</v>
      </c>
      <c r="C832" s="25" t="s">
        <v>918</v>
      </c>
      <c r="D832" s="26">
        <v>37518</v>
      </c>
      <c r="E832" s="27">
        <f t="shared" si="0"/>
        <v>38731</v>
      </c>
      <c r="F832" s="25">
        <f>+VLOOKUP(A832,Hoja1!$D$3:$S$1124,3,FALSE)</f>
        <v>34272</v>
      </c>
      <c r="G832" s="25">
        <f>+VLOOKUP(A832,Hoja1!$D$3:$S$1124,4,FALSE)</f>
        <v>4026</v>
      </c>
      <c r="H832" s="25">
        <f>+VLOOKUP(A832,Hoja1!$D$3:$S$1124,5,FALSE)</f>
        <v>66</v>
      </c>
      <c r="I832" s="25">
        <f>+VLOOKUP(A832,Hoja1!$D$3:$S$1124,6,FALSE)</f>
        <v>225</v>
      </c>
      <c r="J832" s="25">
        <f>+VLOOKUP(A832,Hoja1!$D$3:$S$1124,7,FALSE)</f>
        <v>142</v>
      </c>
      <c r="K832" s="27">
        <f t="shared" si="28"/>
        <v>34775</v>
      </c>
      <c r="L832" s="25">
        <f>+VLOOKUP(A832,Hoja1!$D$3:$S$1124,8,FALSE)</f>
        <v>30227</v>
      </c>
      <c r="M832" s="25">
        <f>+VLOOKUP(A832,Hoja1!$D$3:$S$1124,9,FALSE)</f>
        <v>3962</v>
      </c>
      <c r="N832" s="25">
        <f>+VLOOKUP(A832,Hoja1!$D$3:$S$1124,10,FALSE)</f>
        <v>328</v>
      </c>
      <c r="O832" s="25">
        <f>+VLOOKUP(A832,Hoja1!$D$3:$S$1124,11,FALSE)</f>
        <v>198</v>
      </c>
      <c r="P832" s="25">
        <f>+VLOOKUP(A832,Hoja1!$D$3:$S$1124,12,FALSE)</f>
        <v>60</v>
      </c>
      <c r="Q832" s="27">
        <f t="shared" si="29"/>
        <v>34867</v>
      </c>
      <c r="R832" s="28">
        <f>+VLOOKUP(A832,Hoja1!$D$3:$S$1124,13,FALSE)</f>
        <v>31499</v>
      </c>
      <c r="S832" s="25">
        <f>+VLOOKUP(A832,Hoja1!$D$3:$S$1124,14,FALSE)</f>
        <v>1035</v>
      </c>
      <c r="T832" s="25">
        <f>+VLOOKUP(A832,Hoja1!$D$3:$S$1124,15,FALSE)</f>
        <v>27</v>
      </c>
      <c r="U832" s="25">
        <f>+VLOOKUP(A832,Hoja1!$D$3:$S$1124,16,FALSE)</f>
        <v>2306</v>
      </c>
      <c r="V832" s="25"/>
      <c r="W832" s="27">
        <f t="shared" si="3"/>
        <v>0</v>
      </c>
      <c r="X832" s="25"/>
      <c r="Y832" s="25"/>
      <c r="Z832" s="25"/>
      <c r="AA832" s="25"/>
      <c r="AB832" s="25"/>
    </row>
    <row r="833" spans="1:28" ht="13.15">
      <c r="A833" s="24">
        <v>63548</v>
      </c>
      <c r="B833" s="25" t="s">
        <v>912</v>
      </c>
      <c r="C833" s="25" t="s">
        <v>919</v>
      </c>
      <c r="D833" s="26">
        <v>5121</v>
      </c>
      <c r="E833" s="27">
        <f t="shared" si="0"/>
        <v>5335</v>
      </c>
      <c r="F833" s="25">
        <f>+VLOOKUP(A833,Hoja1!$D$3:$S$1124,3,FALSE)</f>
        <v>3427</v>
      </c>
      <c r="G833" s="25">
        <f>+VLOOKUP(A833,Hoja1!$D$3:$S$1124,4,FALSE)</f>
        <v>472</v>
      </c>
      <c r="H833" s="25">
        <f>+VLOOKUP(A833,Hoja1!$D$3:$S$1124,5,FALSE)</f>
        <v>11</v>
      </c>
      <c r="I833" s="25">
        <f>+VLOOKUP(A833,Hoja1!$D$3:$S$1124,6,FALSE)</f>
        <v>1418</v>
      </c>
      <c r="J833" s="25">
        <f>+VLOOKUP(A833,Hoja1!$D$3:$S$1124,7,FALSE)</f>
        <v>7</v>
      </c>
      <c r="K833" s="27">
        <f t="shared" si="28"/>
        <v>4816</v>
      </c>
      <c r="L833" s="25">
        <f>+VLOOKUP(A833,Hoja1!$D$3:$S$1124,8,FALSE)</f>
        <v>2974</v>
      </c>
      <c r="M833" s="25">
        <f>+VLOOKUP(A833,Hoja1!$D$3:$S$1124,9,FALSE)</f>
        <v>1650</v>
      </c>
      <c r="N833" s="25">
        <f>+VLOOKUP(A833,Hoja1!$D$3:$S$1124,10,FALSE)</f>
        <v>32</v>
      </c>
      <c r="O833" s="25">
        <f>+VLOOKUP(A833,Hoja1!$D$3:$S$1124,11,FALSE)</f>
        <v>133</v>
      </c>
      <c r="P833" s="25">
        <f>+VLOOKUP(A833,Hoja1!$D$3:$S$1124,12,FALSE)</f>
        <v>27</v>
      </c>
      <c r="Q833" s="27">
        <f t="shared" si="29"/>
        <v>4828</v>
      </c>
      <c r="R833" s="28">
        <f>+VLOOKUP(A833,Hoja1!$D$3:$S$1124,13,FALSE)</f>
        <v>2928</v>
      </c>
      <c r="S833" s="25">
        <f>+VLOOKUP(A833,Hoja1!$D$3:$S$1124,14,FALSE)</f>
        <v>18</v>
      </c>
      <c r="T833" s="25">
        <f>+VLOOKUP(A833,Hoja1!$D$3:$S$1124,15,FALSE)</f>
        <v>0</v>
      </c>
      <c r="U833" s="25">
        <f>+VLOOKUP(A833,Hoja1!$D$3:$S$1124,16,FALSE)</f>
        <v>1882</v>
      </c>
      <c r="V833" s="25"/>
      <c r="W833" s="27">
        <f t="shared" si="3"/>
        <v>0</v>
      </c>
      <c r="X833" s="25"/>
      <c r="Y833" s="25"/>
      <c r="Z833" s="25"/>
      <c r="AA833" s="25"/>
      <c r="AB833" s="25"/>
    </row>
    <row r="834" spans="1:28" ht="13.15">
      <c r="A834" s="24">
        <v>63594</v>
      </c>
      <c r="B834" s="25" t="s">
        <v>912</v>
      </c>
      <c r="C834" s="25" t="s">
        <v>920</v>
      </c>
      <c r="D834" s="26">
        <v>31142</v>
      </c>
      <c r="E834" s="27">
        <f t="shared" si="0"/>
        <v>33310</v>
      </c>
      <c r="F834" s="25">
        <f>+VLOOKUP(A834,Hoja1!$D$3:$S$1124,3,FALSE)</f>
        <v>28545</v>
      </c>
      <c r="G834" s="25">
        <f>+VLOOKUP(A834,Hoja1!$D$3:$S$1124,4,FALSE)</f>
        <v>4492</v>
      </c>
      <c r="H834" s="25">
        <f>+VLOOKUP(A834,Hoja1!$D$3:$S$1124,5,FALSE)</f>
        <v>54</v>
      </c>
      <c r="I834" s="25">
        <f>+VLOOKUP(A834,Hoja1!$D$3:$S$1124,6,FALSE)</f>
        <v>147</v>
      </c>
      <c r="J834" s="25">
        <f>+VLOOKUP(A834,Hoja1!$D$3:$S$1124,7,FALSE)</f>
        <v>72</v>
      </c>
      <c r="K834" s="27">
        <f t="shared" si="28"/>
        <v>28667</v>
      </c>
      <c r="L834" s="25">
        <f>+VLOOKUP(A834,Hoja1!$D$3:$S$1124,8,FALSE)</f>
        <v>23882</v>
      </c>
      <c r="M834" s="25">
        <f>+VLOOKUP(A834,Hoja1!$D$3:$S$1124,9,FALSE)</f>
        <v>4161</v>
      </c>
      <c r="N834" s="25">
        <f>+VLOOKUP(A834,Hoja1!$D$3:$S$1124,10,FALSE)</f>
        <v>148</v>
      </c>
      <c r="O834" s="25">
        <f>+VLOOKUP(A834,Hoja1!$D$3:$S$1124,11,FALSE)</f>
        <v>440</v>
      </c>
      <c r="P834" s="25">
        <f>+VLOOKUP(A834,Hoja1!$D$3:$S$1124,12,FALSE)</f>
        <v>36</v>
      </c>
      <c r="Q834" s="27">
        <f t="shared" si="29"/>
        <v>28759</v>
      </c>
      <c r="R834" s="28">
        <f>+VLOOKUP(A834,Hoja1!$D$3:$S$1124,13,FALSE)</f>
        <v>25413</v>
      </c>
      <c r="S834" s="25">
        <f>+VLOOKUP(A834,Hoja1!$D$3:$S$1124,14,FALSE)</f>
        <v>249</v>
      </c>
      <c r="T834" s="25">
        <f>+VLOOKUP(A834,Hoja1!$D$3:$S$1124,15,FALSE)</f>
        <v>20</v>
      </c>
      <c r="U834" s="25">
        <f>+VLOOKUP(A834,Hoja1!$D$3:$S$1124,16,FALSE)</f>
        <v>3077</v>
      </c>
      <c r="V834" s="25"/>
      <c r="W834" s="27">
        <f t="shared" si="3"/>
        <v>0</v>
      </c>
      <c r="X834" s="25"/>
      <c r="Y834" s="25"/>
      <c r="Z834" s="25"/>
      <c r="AA834" s="25"/>
      <c r="AB834" s="25"/>
    </row>
    <row r="835" spans="1:28" ht="13.15">
      <c r="A835" s="24">
        <v>63690</v>
      </c>
      <c r="B835" s="25" t="s">
        <v>912</v>
      </c>
      <c r="C835" s="25" t="s">
        <v>921</v>
      </c>
      <c r="D835" s="26">
        <v>9529</v>
      </c>
      <c r="E835" s="27">
        <f t="shared" si="0"/>
        <v>9501</v>
      </c>
      <c r="F835" s="25">
        <f>+VLOOKUP(A835,Hoja1!$D$3:$S$1124,3,FALSE)</f>
        <v>6203</v>
      </c>
      <c r="G835" s="25">
        <f>+VLOOKUP(A835,Hoja1!$D$3:$S$1124,4,FALSE)</f>
        <v>2230</v>
      </c>
      <c r="H835" s="25">
        <f>+VLOOKUP(A835,Hoja1!$D$3:$S$1124,5,FALSE)</f>
        <v>40</v>
      </c>
      <c r="I835" s="25">
        <f>+VLOOKUP(A835,Hoja1!$D$3:$S$1124,6,FALSE)</f>
        <v>967</v>
      </c>
      <c r="J835" s="25">
        <f>+VLOOKUP(A835,Hoja1!$D$3:$S$1124,7,FALSE)</f>
        <v>61</v>
      </c>
      <c r="K835" s="27">
        <f t="shared" si="28"/>
        <v>7353</v>
      </c>
      <c r="L835" s="25">
        <f>+VLOOKUP(A835,Hoja1!$D$3:$S$1124,8,FALSE)</f>
        <v>4049</v>
      </c>
      <c r="M835" s="25">
        <f>+VLOOKUP(A835,Hoja1!$D$3:$S$1124,9,FALSE)</f>
        <v>3156</v>
      </c>
      <c r="N835" s="25">
        <f>+VLOOKUP(A835,Hoja1!$D$3:$S$1124,10,FALSE)</f>
        <v>62</v>
      </c>
      <c r="O835" s="25">
        <f>+VLOOKUP(A835,Hoja1!$D$3:$S$1124,11,FALSE)</f>
        <v>64</v>
      </c>
      <c r="P835" s="25">
        <f>+VLOOKUP(A835,Hoja1!$D$3:$S$1124,12,FALSE)</f>
        <v>22</v>
      </c>
      <c r="Q835" s="27">
        <f t="shared" si="29"/>
        <v>7370</v>
      </c>
      <c r="R835" s="28">
        <f>+VLOOKUP(A835,Hoja1!$D$3:$S$1124,13,FALSE)</f>
        <v>5495</v>
      </c>
      <c r="S835" s="25">
        <f>+VLOOKUP(A835,Hoja1!$D$3:$S$1124,14,FALSE)</f>
        <v>124</v>
      </c>
      <c r="T835" s="25">
        <f>+VLOOKUP(A835,Hoja1!$D$3:$S$1124,15,FALSE)</f>
        <v>9</v>
      </c>
      <c r="U835" s="25">
        <f>+VLOOKUP(A835,Hoja1!$D$3:$S$1124,16,FALSE)</f>
        <v>1742</v>
      </c>
      <c r="V835" s="25"/>
      <c r="W835" s="27">
        <f t="shared" si="3"/>
        <v>0</v>
      </c>
      <c r="X835" s="25"/>
      <c r="Y835" s="25"/>
      <c r="Z835" s="25"/>
      <c r="AA835" s="25"/>
      <c r="AB835" s="25"/>
    </row>
    <row r="836" spans="1:28" ht="13.15">
      <c r="A836" s="24">
        <v>66001</v>
      </c>
      <c r="B836" s="25" t="s">
        <v>460</v>
      </c>
      <c r="C836" s="25" t="s">
        <v>922</v>
      </c>
      <c r="D836" s="26">
        <v>477027</v>
      </c>
      <c r="E836" s="27">
        <f t="shared" si="0"/>
        <v>427432</v>
      </c>
      <c r="F836" s="25">
        <f>+VLOOKUP(A836,Hoja1!$D$3:$S$1124,3,FALSE)</f>
        <v>393219</v>
      </c>
      <c r="G836" s="25">
        <f>+VLOOKUP(A836,Hoja1!$D$3:$S$1124,4,FALSE)</f>
        <v>26562</v>
      </c>
      <c r="H836" s="25">
        <f>+VLOOKUP(A836,Hoja1!$D$3:$S$1124,5,FALSE)</f>
        <v>1165</v>
      </c>
      <c r="I836" s="25">
        <f>+VLOOKUP(A836,Hoja1!$D$3:$S$1124,6,FALSE)</f>
        <v>4930</v>
      </c>
      <c r="J836" s="25">
        <f>+VLOOKUP(A836,Hoja1!$D$3:$S$1124,7,FALSE)</f>
        <v>1556</v>
      </c>
      <c r="K836" s="27">
        <f t="shared" si="28"/>
        <v>398694</v>
      </c>
      <c r="L836" s="25">
        <f>+VLOOKUP(A836,Hoja1!$D$3:$S$1124,8,FALSE)</f>
        <v>362981</v>
      </c>
      <c r="M836" s="25">
        <f>+VLOOKUP(A836,Hoja1!$D$3:$S$1124,9,FALSE)</f>
        <v>28093</v>
      </c>
      <c r="N836" s="25">
        <f>+VLOOKUP(A836,Hoja1!$D$3:$S$1124,10,FALSE)</f>
        <v>5384</v>
      </c>
      <c r="O836" s="25">
        <f>+VLOOKUP(A836,Hoja1!$D$3:$S$1124,11,FALSE)</f>
        <v>1725</v>
      </c>
      <c r="P836" s="25">
        <f>+VLOOKUP(A836,Hoja1!$D$3:$S$1124,12,FALSE)</f>
        <v>511</v>
      </c>
      <c r="Q836" s="27">
        <f t="shared" si="29"/>
        <v>400037</v>
      </c>
      <c r="R836" s="28">
        <f>+VLOOKUP(A836,Hoja1!$D$3:$S$1124,13,FALSE)</f>
        <v>383869</v>
      </c>
      <c r="S836" s="25">
        <f>+VLOOKUP(A836,Hoja1!$D$3:$S$1124,14,FALSE)</f>
        <v>4767</v>
      </c>
      <c r="T836" s="25">
        <f>+VLOOKUP(A836,Hoja1!$D$3:$S$1124,15,FALSE)</f>
        <v>1915</v>
      </c>
      <c r="U836" s="25">
        <f>+VLOOKUP(A836,Hoja1!$D$3:$S$1124,16,FALSE)</f>
        <v>9486</v>
      </c>
      <c r="V836" s="25"/>
      <c r="W836" s="27">
        <f t="shared" si="3"/>
        <v>0</v>
      </c>
      <c r="X836" s="25"/>
      <c r="Y836" s="25"/>
      <c r="Z836" s="25"/>
      <c r="AA836" s="25"/>
      <c r="AB836" s="25"/>
    </row>
    <row r="837" spans="1:28" ht="13.15">
      <c r="A837" s="24">
        <v>66045</v>
      </c>
      <c r="B837" s="25" t="s">
        <v>460</v>
      </c>
      <c r="C837" s="25" t="s">
        <v>923</v>
      </c>
      <c r="D837" s="26">
        <v>12221</v>
      </c>
      <c r="E837" s="27">
        <f t="shared" si="0"/>
        <v>14305</v>
      </c>
      <c r="F837" s="25">
        <f>+VLOOKUP(A837,Hoja1!$D$3:$S$1124,3,FALSE)</f>
        <v>8510</v>
      </c>
      <c r="G837" s="25">
        <f>+VLOOKUP(A837,Hoja1!$D$3:$S$1124,4,FALSE)</f>
        <v>3139</v>
      </c>
      <c r="H837" s="25">
        <f>+VLOOKUP(A837,Hoja1!$D$3:$S$1124,5,FALSE)</f>
        <v>9</v>
      </c>
      <c r="I837" s="25">
        <f>+VLOOKUP(A837,Hoja1!$D$3:$S$1124,6,FALSE)</f>
        <v>2614</v>
      </c>
      <c r="J837" s="25">
        <f>+VLOOKUP(A837,Hoja1!$D$3:$S$1124,7,FALSE)</f>
        <v>33</v>
      </c>
      <c r="K837" s="27">
        <f t="shared" si="28"/>
        <v>10600</v>
      </c>
      <c r="L837" s="25">
        <f>+VLOOKUP(A837,Hoja1!$D$3:$S$1124,8,FALSE)</f>
        <v>5623</v>
      </c>
      <c r="M837" s="25">
        <f>+VLOOKUP(A837,Hoja1!$D$3:$S$1124,9,FALSE)</f>
        <v>3290</v>
      </c>
      <c r="N837" s="25">
        <f>+VLOOKUP(A837,Hoja1!$D$3:$S$1124,10,FALSE)</f>
        <v>1521</v>
      </c>
      <c r="O837" s="25">
        <f>+VLOOKUP(A837,Hoja1!$D$3:$S$1124,11,FALSE)</f>
        <v>156</v>
      </c>
      <c r="P837" s="25">
        <f>+VLOOKUP(A837,Hoja1!$D$3:$S$1124,12,FALSE)</f>
        <v>10</v>
      </c>
      <c r="Q837" s="27">
        <f t="shared" si="29"/>
        <v>10628</v>
      </c>
      <c r="R837" s="28">
        <f>+VLOOKUP(A837,Hoja1!$D$3:$S$1124,13,FALSE)</f>
        <v>5039</v>
      </c>
      <c r="S837" s="25">
        <f>+VLOOKUP(A837,Hoja1!$D$3:$S$1124,14,FALSE)</f>
        <v>168</v>
      </c>
      <c r="T837" s="25">
        <f>+VLOOKUP(A837,Hoja1!$D$3:$S$1124,15,FALSE)</f>
        <v>2</v>
      </c>
      <c r="U837" s="25">
        <f>+VLOOKUP(A837,Hoja1!$D$3:$S$1124,16,FALSE)</f>
        <v>5419</v>
      </c>
      <c r="V837" s="25"/>
      <c r="W837" s="27">
        <f t="shared" si="3"/>
        <v>0</v>
      </c>
      <c r="X837" s="25"/>
      <c r="Y837" s="25"/>
      <c r="Z837" s="25"/>
      <c r="AA837" s="25"/>
      <c r="AB837" s="25"/>
    </row>
    <row r="838" spans="1:28" ht="13.15">
      <c r="A838" s="24">
        <v>66075</v>
      </c>
      <c r="B838" s="25" t="s">
        <v>460</v>
      </c>
      <c r="C838" s="25" t="s">
        <v>487</v>
      </c>
      <c r="D838" s="26">
        <v>6297</v>
      </c>
      <c r="E838" s="27">
        <f t="shared" si="0"/>
        <v>5191</v>
      </c>
      <c r="F838" s="25">
        <f>+VLOOKUP(A838,Hoja1!$D$3:$S$1124,3,FALSE)</f>
        <v>3081</v>
      </c>
      <c r="G838" s="25">
        <f>+VLOOKUP(A838,Hoja1!$D$3:$S$1124,4,FALSE)</f>
        <v>663</v>
      </c>
      <c r="H838" s="25">
        <f>+VLOOKUP(A838,Hoja1!$D$3:$S$1124,5,FALSE)</f>
        <v>55</v>
      </c>
      <c r="I838" s="25">
        <f>+VLOOKUP(A838,Hoja1!$D$3:$S$1124,6,FALSE)</f>
        <v>1382</v>
      </c>
      <c r="J838" s="25">
        <f>+VLOOKUP(A838,Hoja1!$D$3:$S$1124,7,FALSE)</f>
        <v>10</v>
      </c>
      <c r="K838" s="27">
        <f t="shared" ref="K838:K901" si="30">SUM(L838:P838)</f>
        <v>4958</v>
      </c>
      <c r="L838" s="25">
        <f>+VLOOKUP(A838,Hoja1!$D$3:$S$1124,8,FALSE)</f>
        <v>2362</v>
      </c>
      <c r="M838" s="25">
        <f>+VLOOKUP(A838,Hoja1!$D$3:$S$1124,9,FALSE)</f>
        <v>2484</v>
      </c>
      <c r="N838" s="25">
        <f>+VLOOKUP(A838,Hoja1!$D$3:$S$1124,10,FALSE)</f>
        <v>63</v>
      </c>
      <c r="O838" s="25">
        <f>+VLOOKUP(A838,Hoja1!$D$3:$S$1124,11,FALSE)</f>
        <v>47</v>
      </c>
      <c r="P838" s="25">
        <f>+VLOOKUP(A838,Hoja1!$D$3:$S$1124,12,FALSE)</f>
        <v>2</v>
      </c>
      <c r="Q838" s="27">
        <f t="shared" ref="Q838:Q901" si="31">SUM(R838:V838)</f>
        <v>4964</v>
      </c>
      <c r="R838" s="28">
        <f>+VLOOKUP(A838,Hoja1!$D$3:$S$1124,13,FALSE)</f>
        <v>1450</v>
      </c>
      <c r="S838" s="25">
        <f>+VLOOKUP(A838,Hoja1!$D$3:$S$1124,14,FALSE)</f>
        <v>557</v>
      </c>
      <c r="T838" s="25">
        <f>+VLOOKUP(A838,Hoja1!$D$3:$S$1124,15,FALSE)</f>
        <v>0</v>
      </c>
      <c r="U838" s="25">
        <f>+VLOOKUP(A838,Hoja1!$D$3:$S$1124,16,FALSE)</f>
        <v>2957</v>
      </c>
      <c r="V838" s="25"/>
      <c r="W838" s="27">
        <f t="shared" si="3"/>
        <v>0</v>
      </c>
      <c r="X838" s="25"/>
      <c r="Y838" s="25"/>
      <c r="Z838" s="25"/>
      <c r="AA838" s="25"/>
      <c r="AB838" s="25"/>
    </row>
    <row r="839" spans="1:28" ht="13.15">
      <c r="A839" s="24">
        <v>66088</v>
      </c>
      <c r="B839" s="25" t="s">
        <v>460</v>
      </c>
      <c r="C839" s="25" t="s">
        <v>924</v>
      </c>
      <c r="D839" s="26">
        <v>24708</v>
      </c>
      <c r="E839" s="27">
        <f t="shared" si="0"/>
        <v>26193</v>
      </c>
      <c r="F839" s="25">
        <f>+VLOOKUP(A839,Hoja1!$D$3:$S$1124,3,FALSE)</f>
        <v>17535</v>
      </c>
      <c r="G839" s="25">
        <f>+VLOOKUP(A839,Hoja1!$D$3:$S$1124,4,FALSE)</f>
        <v>4858</v>
      </c>
      <c r="H839" s="25">
        <f>+VLOOKUP(A839,Hoja1!$D$3:$S$1124,5,FALSE)</f>
        <v>25</v>
      </c>
      <c r="I839" s="25">
        <f>+VLOOKUP(A839,Hoja1!$D$3:$S$1124,6,FALSE)</f>
        <v>3712</v>
      </c>
      <c r="J839" s="25">
        <f>+VLOOKUP(A839,Hoja1!$D$3:$S$1124,7,FALSE)</f>
        <v>63</v>
      </c>
      <c r="K839" s="27">
        <f t="shared" si="30"/>
        <v>21224</v>
      </c>
      <c r="L839" s="25">
        <f>+VLOOKUP(A839,Hoja1!$D$3:$S$1124,8,FALSE)</f>
        <v>13020</v>
      </c>
      <c r="M839" s="25">
        <f>+VLOOKUP(A839,Hoja1!$D$3:$S$1124,9,FALSE)</f>
        <v>4147</v>
      </c>
      <c r="N839" s="25">
        <f>+VLOOKUP(A839,Hoja1!$D$3:$S$1124,10,FALSE)</f>
        <v>3138</v>
      </c>
      <c r="O839" s="25">
        <f>+VLOOKUP(A839,Hoja1!$D$3:$S$1124,11,FALSE)</f>
        <v>677</v>
      </c>
      <c r="P839" s="25">
        <f>+VLOOKUP(A839,Hoja1!$D$3:$S$1124,12,FALSE)</f>
        <v>242</v>
      </c>
      <c r="Q839" s="27">
        <f t="shared" si="31"/>
        <v>21282</v>
      </c>
      <c r="R839" s="28">
        <f>+VLOOKUP(A839,Hoja1!$D$3:$S$1124,13,FALSE)</f>
        <v>10795</v>
      </c>
      <c r="S839" s="25">
        <f>+VLOOKUP(A839,Hoja1!$D$3:$S$1124,14,FALSE)</f>
        <v>897</v>
      </c>
      <c r="T839" s="25">
        <f>+VLOOKUP(A839,Hoja1!$D$3:$S$1124,15,FALSE)</f>
        <v>1</v>
      </c>
      <c r="U839" s="25">
        <f>+VLOOKUP(A839,Hoja1!$D$3:$S$1124,16,FALSE)</f>
        <v>9589</v>
      </c>
      <c r="V839" s="25"/>
      <c r="W839" s="27">
        <f t="shared" si="3"/>
        <v>0</v>
      </c>
      <c r="X839" s="25"/>
      <c r="Y839" s="25"/>
      <c r="Z839" s="25"/>
      <c r="AA839" s="25"/>
      <c r="AB839" s="25"/>
    </row>
    <row r="840" spans="1:28" ht="13.15">
      <c r="A840" s="24">
        <v>66170</v>
      </c>
      <c r="B840" s="25" t="s">
        <v>460</v>
      </c>
      <c r="C840" s="25" t="s">
        <v>925</v>
      </c>
      <c r="D840" s="26">
        <v>223782</v>
      </c>
      <c r="E840" s="27">
        <f t="shared" si="0"/>
        <v>202905</v>
      </c>
      <c r="F840" s="25">
        <f>+VLOOKUP(A840,Hoja1!$D$3:$S$1124,3,FALSE)</f>
        <v>184671</v>
      </c>
      <c r="G840" s="25">
        <f>+VLOOKUP(A840,Hoja1!$D$3:$S$1124,4,FALSE)</f>
        <v>13166</v>
      </c>
      <c r="H840" s="25">
        <f>+VLOOKUP(A840,Hoja1!$D$3:$S$1124,5,FALSE)</f>
        <v>196</v>
      </c>
      <c r="I840" s="25">
        <f>+VLOOKUP(A840,Hoja1!$D$3:$S$1124,6,FALSE)</f>
        <v>4083</v>
      </c>
      <c r="J840" s="25">
        <f>+VLOOKUP(A840,Hoja1!$D$3:$S$1124,7,FALSE)</f>
        <v>789</v>
      </c>
      <c r="K840" s="27">
        <f t="shared" si="30"/>
        <v>190301</v>
      </c>
      <c r="L840" s="25">
        <f>+VLOOKUP(A840,Hoja1!$D$3:$S$1124,8,FALSE)</f>
        <v>181135</v>
      </c>
      <c r="M840" s="25">
        <f>+VLOOKUP(A840,Hoja1!$D$3:$S$1124,9,FALSE)</f>
        <v>6685</v>
      </c>
      <c r="N840" s="25">
        <f>+VLOOKUP(A840,Hoja1!$D$3:$S$1124,10,FALSE)</f>
        <v>1939</v>
      </c>
      <c r="O840" s="25">
        <f>+VLOOKUP(A840,Hoja1!$D$3:$S$1124,11,FALSE)</f>
        <v>348</v>
      </c>
      <c r="P840" s="25">
        <f>+VLOOKUP(A840,Hoja1!$D$3:$S$1124,12,FALSE)</f>
        <v>194</v>
      </c>
      <c r="Q840" s="27">
        <f t="shared" si="31"/>
        <v>190916</v>
      </c>
      <c r="R840" s="28">
        <f>+VLOOKUP(A840,Hoja1!$D$3:$S$1124,13,FALSE)</f>
        <v>182295</v>
      </c>
      <c r="S840" s="25">
        <f>+VLOOKUP(A840,Hoja1!$D$3:$S$1124,14,FALSE)</f>
        <v>1162</v>
      </c>
      <c r="T840" s="25">
        <f>+VLOOKUP(A840,Hoja1!$D$3:$S$1124,15,FALSE)</f>
        <v>456</v>
      </c>
      <c r="U840" s="25">
        <f>+VLOOKUP(A840,Hoja1!$D$3:$S$1124,16,FALSE)</f>
        <v>7003</v>
      </c>
      <c r="V840" s="25"/>
      <c r="W840" s="27">
        <f t="shared" si="3"/>
        <v>0</v>
      </c>
      <c r="X840" s="25"/>
      <c r="Y840" s="25"/>
      <c r="Z840" s="25"/>
      <c r="AA840" s="25"/>
      <c r="AB840" s="25"/>
    </row>
    <row r="841" spans="1:28" ht="13.15">
      <c r="A841" s="24">
        <v>66318</v>
      </c>
      <c r="B841" s="25" t="s">
        <v>460</v>
      </c>
      <c r="C841" s="25" t="s">
        <v>926</v>
      </c>
      <c r="D841" s="26">
        <v>12110</v>
      </c>
      <c r="E841" s="27">
        <f t="shared" si="0"/>
        <v>15806</v>
      </c>
      <c r="F841" s="25">
        <f>+VLOOKUP(A841,Hoja1!$D$3:$S$1124,3,FALSE)</f>
        <v>9380</v>
      </c>
      <c r="G841" s="25">
        <f>+VLOOKUP(A841,Hoja1!$D$3:$S$1124,4,FALSE)</f>
        <v>4347</v>
      </c>
      <c r="H841" s="25">
        <f>+VLOOKUP(A841,Hoja1!$D$3:$S$1124,5,FALSE)</f>
        <v>11</v>
      </c>
      <c r="I841" s="25">
        <f>+VLOOKUP(A841,Hoja1!$D$3:$S$1124,6,FALSE)</f>
        <v>2038</v>
      </c>
      <c r="J841" s="25">
        <f>+VLOOKUP(A841,Hoja1!$D$3:$S$1124,7,FALSE)</f>
        <v>30</v>
      </c>
      <c r="K841" s="27">
        <f t="shared" si="30"/>
        <v>11463</v>
      </c>
      <c r="L841" s="25">
        <f>+VLOOKUP(A841,Hoja1!$D$3:$S$1124,8,FALSE)</f>
        <v>5719</v>
      </c>
      <c r="M841" s="25">
        <f>+VLOOKUP(A841,Hoja1!$D$3:$S$1124,9,FALSE)</f>
        <v>2829</v>
      </c>
      <c r="N841" s="25">
        <f>+VLOOKUP(A841,Hoja1!$D$3:$S$1124,10,FALSE)</f>
        <v>1325</v>
      </c>
      <c r="O841" s="25">
        <f>+VLOOKUP(A841,Hoja1!$D$3:$S$1124,11,FALSE)</f>
        <v>1556</v>
      </c>
      <c r="P841" s="25">
        <f>+VLOOKUP(A841,Hoja1!$D$3:$S$1124,12,FALSE)</f>
        <v>34</v>
      </c>
      <c r="Q841" s="27">
        <f t="shared" si="31"/>
        <v>11489</v>
      </c>
      <c r="R841" s="28">
        <f>+VLOOKUP(A841,Hoja1!$D$3:$S$1124,13,FALSE)</f>
        <v>4144</v>
      </c>
      <c r="S841" s="25">
        <f>+VLOOKUP(A841,Hoja1!$D$3:$S$1124,14,FALSE)</f>
        <v>1494</v>
      </c>
      <c r="T841" s="25">
        <f>+VLOOKUP(A841,Hoja1!$D$3:$S$1124,15,FALSE)</f>
        <v>5</v>
      </c>
      <c r="U841" s="25">
        <f>+VLOOKUP(A841,Hoja1!$D$3:$S$1124,16,FALSE)</f>
        <v>5846</v>
      </c>
      <c r="V841" s="25"/>
      <c r="W841" s="27">
        <f t="shared" si="3"/>
        <v>0</v>
      </c>
      <c r="X841" s="25"/>
      <c r="Y841" s="25"/>
      <c r="Z841" s="25"/>
      <c r="AA841" s="25"/>
      <c r="AB841" s="25"/>
    </row>
    <row r="842" spans="1:28" ht="13.15">
      <c r="A842" s="24">
        <v>66383</v>
      </c>
      <c r="B842" s="25" t="s">
        <v>460</v>
      </c>
      <c r="C842" s="25" t="s">
        <v>927</v>
      </c>
      <c r="D842" s="26">
        <v>7426</v>
      </c>
      <c r="E842" s="27">
        <f t="shared" si="0"/>
        <v>7208</v>
      </c>
      <c r="F842" s="25">
        <f>+VLOOKUP(A842,Hoja1!$D$3:$S$1124,3,FALSE)</f>
        <v>3904</v>
      </c>
      <c r="G842" s="25">
        <f>+VLOOKUP(A842,Hoja1!$D$3:$S$1124,4,FALSE)</f>
        <v>933</v>
      </c>
      <c r="H842" s="25">
        <f>+VLOOKUP(A842,Hoja1!$D$3:$S$1124,5,FALSE)</f>
        <v>17</v>
      </c>
      <c r="I842" s="25">
        <f>+VLOOKUP(A842,Hoja1!$D$3:$S$1124,6,FALSE)</f>
        <v>2306</v>
      </c>
      <c r="J842" s="25">
        <f>+VLOOKUP(A842,Hoja1!$D$3:$S$1124,7,FALSE)</f>
        <v>48</v>
      </c>
      <c r="K842" s="27">
        <f t="shared" si="30"/>
        <v>6064</v>
      </c>
      <c r="L842" s="25">
        <f>+VLOOKUP(A842,Hoja1!$D$3:$S$1124,8,FALSE)</f>
        <v>2651</v>
      </c>
      <c r="M842" s="25">
        <f>+VLOOKUP(A842,Hoja1!$D$3:$S$1124,9,FALSE)</f>
        <v>2278</v>
      </c>
      <c r="N842" s="25">
        <f>+VLOOKUP(A842,Hoja1!$D$3:$S$1124,10,FALSE)</f>
        <v>393</v>
      </c>
      <c r="O842" s="25">
        <f>+VLOOKUP(A842,Hoja1!$D$3:$S$1124,11,FALSE)</f>
        <v>713</v>
      </c>
      <c r="P842" s="25">
        <f>+VLOOKUP(A842,Hoja1!$D$3:$S$1124,12,FALSE)</f>
        <v>29</v>
      </c>
      <c r="Q842" s="27">
        <f t="shared" si="31"/>
        <v>6122</v>
      </c>
      <c r="R842" s="28">
        <f>+VLOOKUP(A842,Hoja1!$D$3:$S$1124,13,FALSE)</f>
        <v>2775</v>
      </c>
      <c r="S842" s="25">
        <f>+VLOOKUP(A842,Hoja1!$D$3:$S$1124,14,FALSE)</f>
        <v>84</v>
      </c>
      <c r="T842" s="25">
        <f>+VLOOKUP(A842,Hoja1!$D$3:$S$1124,15,FALSE)</f>
        <v>0</v>
      </c>
      <c r="U842" s="25">
        <f>+VLOOKUP(A842,Hoja1!$D$3:$S$1124,16,FALSE)</f>
        <v>3263</v>
      </c>
      <c r="V842" s="25"/>
      <c r="W842" s="27">
        <f t="shared" si="3"/>
        <v>0</v>
      </c>
      <c r="X842" s="25"/>
      <c r="Y842" s="25"/>
      <c r="Z842" s="25"/>
      <c r="AA842" s="25"/>
      <c r="AB842" s="25"/>
    </row>
    <row r="843" spans="1:28" ht="13.15">
      <c r="A843" s="24">
        <v>66400</v>
      </c>
      <c r="B843" s="25" t="s">
        <v>460</v>
      </c>
      <c r="C843" s="25" t="s">
        <v>928</v>
      </c>
      <c r="D843" s="26">
        <v>27981</v>
      </c>
      <c r="E843" s="27">
        <f t="shared" si="0"/>
        <v>26053</v>
      </c>
      <c r="F843" s="25">
        <f>+VLOOKUP(A843,Hoja1!$D$3:$S$1124,3,FALSE)</f>
        <v>25449</v>
      </c>
      <c r="G843" s="25">
        <f>+VLOOKUP(A843,Hoja1!$D$3:$S$1124,4,FALSE)</f>
        <v>305</v>
      </c>
      <c r="H843" s="25">
        <f>+VLOOKUP(A843,Hoja1!$D$3:$S$1124,5,FALSE)</f>
        <v>12</v>
      </c>
      <c r="I843" s="25">
        <f>+VLOOKUP(A843,Hoja1!$D$3:$S$1124,6,FALSE)</f>
        <v>229</v>
      </c>
      <c r="J843" s="25">
        <f>+VLOOKUP(A843,Hoja1!$D$3:$S$1124,7,FALSE)</f>
        <v>58</v>
      </c>
      <c r="K843" s="27">
        <f t="shared" si="30"/>
        <v>25565</v>
      </c>
      <c r="L843" s="25">
        <f>+VLOOKUP(A843,Hoja1!$D$3:$S$1124,8,FALSE)</f>
        <v>25005</v>
      </c>
      <c r="M843" s="25">
        <f>+VLOOKUP(A843,Hoja1!$D$3:$S$1124,9,FALSE)</f>
        <v>507</v>
      </c>
      <c r="N843" s="25">
        <f>+VLOOKUP(A843,Hoja1!$D$3:$S$1124,10,FALSE)</f>
        <v>20</v>
      </c>
      <c r="O843" s="25">
        <f>+VLOOKUP(A843,Hoja1!$D$3:$S$1124,11,FALSE)</f>
        <v>25</v>
      </c>
      <c r="P843" s="25">
        <f>+VLOOKUP(A843,Hoja1!$D$3:$S$1124,12,FALSE)</f>
        <v>8</v>
      </c>
      <c r="Q843" s="27">
        <f t="shared" si="31"/>
        <v>25622</v>
      </c>
      <c r="R843" s="28">
        <f>+VLOOKUP(A843,Hoja1!$D$3:$S$1124,13,FALSE)</f>
        <v>24661</v>
      </c>
      <c r="S843" s="25">
        <f>+VLOOKUP(A843,Hoja1!$D$3:$S$1124,14,FALSE)</f>
        <v>203</v>
      </c>
      <c r="T843" s="25">
        <f>+VLOOKUP(A843,Hoja1!$D$3:$S$1124,15,FALSE)</f>
        <v>9</v>
      </c>
      <c r="U843" s="25">
        <f>+VLOOKUP(A843,Hoja1!$D$3:$S$1124,16,FALSE)</f>
        <v>749</v>
      </c>
      <c r="V843" s="25"/>
      <c r="W843" s="27">
        <f t="shared" si="3"/>
        <v>0</v>
      </c>
      <c r="X843" s="25"/>
      <c r="Y843" s="25"/>
      <c r="Z843" s="25"/>
      <c r="AA843" s="25"/>
      <c r="AB843" s="25"/>
    </row>
    <row r="844" spans="1:28" ht="13.15">
      <c r="A844" s="24">
        <v>66440</v>
      </c>
      <c r="B844" s="25" t="s">
        <v>460</v>
      </c>
      <c r="C844" s="25" t="s">
        <v>929</v>
      </c>
      <c r="D844" s="26">
        <v>16716</v>
      </c>
      <c r="E844" s="27">
        <f t="shared" si="0"/>
        <v>18009</v>
      </c>
      <c r="F844" s="25">
        <f>+VLOOKUP(A844,Hoja1!$D$3:$S$1124,3,FALSE)</f>
        <v>11821</v>
      </c>
      <c r="G844" s="25">
        <f>+VLOOKUP(A844,Hoja1!$D$3:$S$1124,4,FALSE)</f>
        <v>2500</v>
      </c>
      <c r="H844" s="25">
        <f>+VLOOKUP(A844,Hoja1!$D$3:$S$1124,5,FALSE)</f>
        <v>41</v>
      </c>
      <c r="I844" s="25">
        <f>+VLOOKUP(A844,Hoja1!$D$3:$S$1124,6,FALSE)</f>
        <v>3617</v>
      </c>
      <c r="J844" s="25">
        <f>+VLOOKUP(A844,Hoja1!$D$3:$S$1124,7,FALSE)</f>
        <v>30</v>
      </c>
      <c r="K844" s="27">
        <f t="shared" si="30"/>
        <v>15353</v>
      </c>
      <c r="L844" s="25">
        <f>+VLOOKUP(A844,Hoja1!$D$3:$S$1124,8,FALSE)</f>
        <v>8975</v>
      </c>
      <c r="M844" s="25">
        <f>+VLOOKUP(A844,Hoja1!$D$3:$S$1124,9,FALSE)</f>
        <v>4528</v>
      </c>
      <c r="N844" s="25">
        <f>+VLOOKUP(A844,Hoja1!$D$3:$S$1124,10,FALSE)</f>
        <v>395</v>
      </c>
      <c r="O844" s="25">
        <f>+VLOOKUP(A844,Hoja1!$D$3:$S$1124,11,FALSE)</f>
        <v>426</v>
      </c>
      <c r="P844" s="25">
        <f>+VLOOKUP(A844,Hoja1!$D$3:$S$1124,12,FALSE)</f>
        <v>1029</v>
      </c>
      <c r="Q844" s="27">
        <f t="shared" si="31"/>
        <v>15378</v>
      </c>
      <c r="R844" s="28">
        <f>+VLOOKUP(A844,Hoja1!$D$3:$S$1124,13,FALSE)</f>
        <v>8117</v>
      </c>
      <c r="S844" s="25">
        <f>+VLOOKUP(A844,Hoja1!$D$3:$S$1124,14,FALSE)</f>
        <v>1484</v>
      </c>
      <c r="T844" s="25">
        <f>+VLOOKUP(A844,Hoja1!$D$3:$S$1124,15,FALSE)</f>
        <v>1</v>
      </c>
      <c r="U844" s="25">
        <f>+VLOOKUP(A844,Hoja1!$D$3:$S$1124,16,FALSE)</f>
        <v>5776</v>
      </c>
      <c r="V844" s="25"/>
      <c r="W844" s="27">
        <f t="shared" si="3"/>
        <v>0</v>
      </c>
      <c r="X844" s="25"/>
      <c r="Y844" s="25"/>
      <c r="Z844" s="25"/>
      <c r="AA844" s="25"/>
      <c r="AB844" s="25"/>
    </row>
    <row r="845" spans="1:28" ht="13.15">
      <c r="A845" s="24">
        <v>66456</v>
      </c>
      <c r="B845" s="25" t="s">
        <v>460</v>
      </c>
      <c r="C845" s="25" t="s">
        <v>930</v>
      </c>
      <c r="D845" s="26">
        <v>17257</v>
      </c>
      <c r="E845" s="27">
        <f t="shared" si="0"/>
        <v>19722</v>
      </c>
      <c r="F845" s="25">
        <f>+VLOOKUP(A845,Hoja1!$D$3:$S$1124,3,FALSE)</f>
        <v>7237</v>
      </c>
      <c r="G845" s="25">
        <f>+VLOOKUP(A845,Hoja1!$D$3:$S$1124,4,FALSE)</f>
        <v>3892</v>
      </c>
      <c r="H845" s="25">
        <f>+VLOOKUP(A845,Hoja1!$D$3:$S$1124,5,FALSE)</f>
        <v>8</v>
      </c>
      <c r="I845" s="25">
        <f>+VLOOKUP(A845,Hoja1!$D$3:$S$1124,6,FALSE)</f>
        <v>8424</v>
      </c>
      <c r="J845" s="25">
        <f>+VLOOKUP(A845,Hoja1!$D$3:$S$1124,7,FALSE)</f>
        <v>161</v>
      </c>
      <c r="K845" s="27">
        <f t="shared" si="30"/>
        <v>15741</v>
      </c>
      <c r="L845" s="25">
        <f>+VLOOKUP(A845,Hoja1!$D$3:$S$1124,8,FALSE)</f>
        <v>4327</v>
      </c>
      <c r="M845" s="25">
        <f>+VLOOKUP(A845,Hoja1!$D$3:$S$1124,9,FALSE)</f>
        <v>2375</v>
      </c>
      <c r="N845" s="25">
        <f>+VLOOKUP(A845,Hoja1!$D$3:$S$1124,10,FALSE)</f>
        <v>6035</v>
      </c>
      <c r="O845" s="25">
        <f>+VLOOKUP(A845,Hoja1!$D$3:$S$1124,11,FALSE)</f>
        <v>1081</v>
      </c>
      <c r="P845" s="25">
        <f>+VLOOKUP(A845,Hoja1!$D$3:$S$1124,12,FALSE)</f>
        <v>1923</v>
      </c>
      <c r="Q845" s="27">
        <f t="shared" si="31"/>
        <v>15913</v>
      </c>
      <c r="R845" s="28">
        <f>+VLOOKUP(A845,Hoja1!$D$3:$S$1124,13,FALSE)</f>
        <v>4840</v>
      </c>
      <c r="S845" s="25">
        <f>+VLOOKUP(A845,Hoja1!$D$3:$S$1124,14,FALSE)</f>
        <v>225</v>
      </c>
      <c r="T845" s="25">
        <f>+VLOOKUP(A845,Hoja1!$D$3:$S$1124,15,FALSE)</f>
        <v>0</v>
      </c>
      <c r="U845" s="25">
        <f>+VLOOKUP(A845,Hoja1!$D$3:$S$1124,16,FALSE)</f>
        <v>10848</v>
      </c>
      <c r="V845" s="25"/>
      <c r="W845" s="27">
        <f t="shared" si="3"/>
        <v>0</v>
      </c>
      <c r="X845" s="25"/>
      <c r="Y845" s="25"/>
      <c r="Z845" s="25"/>
      <c r="AA845" s="25"/>
      <c r="AB845" s="25"/>
    </row>
    <row r="846" spans="1:28" ht="13.15">
      <c r="A846" s="24">
        <v>66572</v>
      </c>
      <c r="B846" s="25" t="s">
        <v>460</v>
      </c>
      <c r="C846" s="25" t="s">
        <v>931</v>
      </c>
      <c r="D846" s="26">
        <v>16450</v>
      </c>
      <c r="E846" s="27">
        <f t="shared" si="0"/>
        <v>15581</v>
      </c>
      <c r="F846" s="25">
        <f>+VLOOKUP(A846,Hoja1!$D$3:$S$1124,3,FALSE)</f>
        <v>4208</v>
      </c>
      <c r="G846" s="25">
        <f>+VLOOKUP(A846,Hoja1!$D$3:$S$1124,4,FALSE)</f>
        <v>3726</v>
      </c>
      <c r="H846" s="25">
        <f>+VLOOKUP(A846,Hoja1!$D$3:$S$1124,5,FALSE)</f>
        <v>19</v>
      </c>
      <c r="I846" s="25">
        <f>+VLOOKUP(A846,Hoja1!$D$3:$S$1124,6,FALSE)</f>
        <v>7565</v>
      </c>
      <c r="J846" s="25">
        <f>+VLOOKUP(A846,Hoja1!$D$3:$S$1124,7,FALSE)</f>
        <v>63</v>
      </c>
      <c r="K846" s="27">
        <f t="shared" si="30"/>
        <v>14316</v>
      </c>
      <c r="L846" s="25">
        <f>+VLOOKUP(A846,Hoja1!$D$3:$S$1124,8,FALSE)</f>
        <v>3191</v>
      </c>
      <c r="M846" s="25">
        <f>+VLOOKUP(A846,Hoja1!$D$3:$S$1124,9,FALSE)</f>
        <v>2098</v>
      </c>
      <c r="N846" s="25">
        <f>+VLOOKUP(A846,Hoja1!$D$3:$S$1124,10,FALSE)</f>
        <v>1873</v>
      </c>
      <c r="O846" s="25">
        <f>+VLOOKUP(A846,Hoja1!$D$3:$S$1124,11,FALSE)</f>
        <v>556</v>
      </c>
      <c r="P846" s="25">
        <f>+VLOOKUP(A846,Hoja1!$D$3:$S$1124,12,FALSE)</f>
        <v>6598</v>
      </c>
      <c r="Q846" s="27">
        <f t="shared" si="31"/>
        <v>14413</v>
      </c>
      <c r="R846" s="28">
        <f>+VLOOKUP(A846,Hoja1!$D$3:$S$1124,13,FALSE)</f>
        <v>2612</v>
      </c>
      <c r="S846" s="25">
        <f>+VLOOKUP(A846,Hoja1!$D$3:$S$1124,14,FALSE)</f>
        <v>1366</v>
      </c>
      <c r="T846" s="25">
        <f>+VLOOKUP(A846,Hoja1!$D$3:$S$1124,15,FALSE)</f>
        <v>11</v>
      </c>
      <c r="U846" s="25">
        <f>+VLOOKUP(A846,Hoja1!$D$3:$S$1124,16,FALSE)</f>
        <v>10424</v>
      </c>
      <c r="V846" s="25"/>
      <c r="W846" s="27">
        <f t="shared" si="3"/>
        <v>0</v>
      </c>
      <c r="X846" s="25"/>
      <c r="Y846" s="25"/>
      <c r="Z846" s="25"/>
      <c r="AA846" s="25"/>
      <c r="AB846" s="25"/>
    </row>
    <row r="847" spans="1:28" ht="13.15">
      <c r="A847" s="24">
        <v>66594</v>
      </c>
      <c r="B847" s="25" t="s">
        <v>460</v>
      </c>
      <c r="C847" s="25" t="s">
        <v>932</v>
      </c>
      <c r="D847" s="26">
        <v>27274</v>
      </c>
      <c r="E847" s="27">
        <f t="shared" si="0"/>
        <v>37708</v>
      </c>
      <c r="F847" s="25">
        <f>+VLOOKUP(A847,Hoja1!$D$3:$S$1124,3,FALSE)</f>
        <v>20881</v>
      </c>
      <c r="G847" s="25">
        <f>+VLOOKUP(A847,Hoja1!$D$3:$S$1124,4,FALSE)</f>
        <v>11851</v>
      </c>
      <c r="H847" s="25">
        <f>+VLOOKUP(A847,Hoja1!$D$3:$S$1124,5,FALSE)</f>
        <v>170</v>
      </c>
      <c r="I847" s="25">
        <f>+VLOOKUP(A847,Hoja1!$D$3:$S$1124,6,FALSE)</f>
        <v>4734</v>
      </c>
      <c r="J847" s="25">
        <f>+VLOOKUP(A847,Hoja1!$D$3:$S$1124,7,FALSE)</f>
        <v>72</v>
      </c>
      <c r="K847" s="27">
        <f t="shared" si="30"/>
        <v>25117</v>
      </c>
      <c r="L847" s="25">
        <f>+VLOOKUP(A847,Hoja1!$D$3:$S$1124,8,FALSE)</f>
        <v>9175</v>
      </c>
      <c r="M847" s="25">
        <f>+VLOOKUP(A847,Hoja1!$D$3:$S$1124,9,FALSE)</f>
        <v>8993</v>
      </c>
      <c r="N847" s="25">
        <f>+VLOOKUP(A847,Hoja1!$D$3:$S$1124,10,FALSE)</f>
        <v>4137</v>
      </c>
      <c r="O847" s="25">
        <f>+VLOOKUP(A847,Hoja1!$D$3:$S$1124,11,FALSE)</f>
        <v>2451</v>
      </c>
      <c r="P847" s="25">
        <f>+VLOOKUP(A847,Hoja1!$D$3:$S$1124,12,FALSE)</f>
        <v>361</v>
      </c>
      <c r="Q847" s="27">
        <f t="shared" si="31"/>
        <v>25153</v>
      </c>
      <c r="R847" s="28">
        <f>+VLOOKUP(A847,Hoja1!$D$3:$S$1124,13,FALSE)</f>
        <v>7608</v>
      </c>
      <c r="S847" s="25">
        <f>+VLOOKUP(A847,Hoja1!$D$3:$S$1124,14,FALSE)</f>
        <v>531</v>
      </c>
      <c r="T847" s="25">
        <f>+VLOOKUP(A847,Hoja1!$D$3:$S$1124,15,FALSE)</f>
        <v>12</v>
      </c>
      <c r="U847" s="25">
        <f>+VLOOKUP(A847,Hoja1!$D$3:$S$1124,16,FALSE)</f>
        <v>17002</v>
      </c>
      <c r="V847" s="25"/>
      <c r="W847" s="27">
        <f t="shared" si="3"/>
        <v>0</v>
      </c>
      <c r="X847" s="25"/>
      <c r="Y847" s="25"/>
      <c r="Z847" s="25"/>
      <c r="AA847" s="25"/>
      <c r="AB847" s="25"/>
    </row>
    <row r="848" spans="1:28" ht="13.15">
      <c r="A848" s="24">
        <v>66682</v>
      </c>
      <c r="B848" s="25" t="s">
        <v>460</v>
      </c>
      <c r="C848" s="25" t="s">
        <v>933</v>
      </c>
      <c r="D848" s="26">
        <v>79372</v>
      </c>
      <c r="E848" s="27">
        <f t="shared" si="0"/>
        <v>73783</v>
      </c>
      <c r="F848" s="25">
        <f>+VLOOKUP(A848,Hoja1!$D$3:$S$1124,3,FALSE)</f>
        <v>64439</v>
      </c>
      <c r="G848" s="25">
        <f>+VLOOKUP(A848,Hoja1!$D$3:$S$1124,4,FALSE)</f>
        <v>4229</v>
      </c>
      <c r="H848" s="25">
        <f>+VLOOKUP(A848,Hoja1!$D$3:$S$1124,5,FALSE)</f>
        <v>36</v>
      </c>
      <c r="I848" s="25">
        <f>+VLOOKUP(A848,Hoja1!$D$3:$S$1124,6,FALSE)</f>
        <v>4888</v>
      </c>
      <c r="J848" s="25">
        <f>+VLOOKUP(A848,Hoja1!$D$3:$S$1124,7,FALSE)</f>
        <v>191</v>
      </c>
      <c r="K848" s="27">
        <f t="shared" si="30"/>
        <v>69395</v>
      </c>
      <c r="L848" s="25">
        <f>+VLOOKUP(A848,Hoja1!$D$3:$S$1124,8,FALSE)</f>
        <v>60380</v>
      </c>
      <c r="M848" s="25">
        <f>+VLOOKUP(A848,Hoja1!$D$3:$S$1124,9,FALSE)</f>
        <v>6440</v>
      </c>
      <c r="N848" s="25">
        <f>+VLOOKUP(A848,Hoja1!$D$3:$S$1124,10,FALSE)</f>
        <v>1953</v>
      </c>
      <c r="O848" s="25">
        <f>+VLOOKUP(A848,Hoja1!$D$3:$S$1124,11,FALSE)</f>
        <v>561</v>
      </c>
      <c r="P848" s="25">
        <f>+VLOOKUP(A848,Hoja1!$D$3:$S$1124,12,FALSE)</f>
        <v>61</v>
      </c>
      <c r="Q848" s="27">
        <f t="shared" si="31"/>
        <v>69573</v>
      </c>
      <c r="R848" s="28">
        <f>+VLOOKUP(A848,Hoja1!$D$3:$S$1124,13,FALSE)</f>
        <v>61386</v>
      </c>
      <c r="S848" s="25">
        <f>+VLOOKUP(A848,Hoja1!$D$3:$S$1124,14,FALSE)</f>
        <v>1205</v>
      </c>
      <c r="T848" s="25">
        <f>+VLOOKUP(A848,Hoja1!$D$3:$S$1124,15,FALSE)</f>
        <v>50</v>
      </c>
      <c r="U848" s="25">
        <f>+VLOOKUP(A848,Hoja1!$D$3:$S$1124,16,FALSE)</f>
        <v>6932</v>
      </c>
      <c r="V848" s="25"/>
      <c r="W848" s="27">
        <f t="shared" si="3"/>
        <v>0</v>
      </c>
      <c r="X848" s="25"/>
      <c r="Y848" s="25"/>
      <c r="Z848" s="25"/>
      <c r="AA848" s="25"/>
      <c r="AB848" s="25"/>
    </row>
    <row r="849" spans="1:28" ht="13.15">
      <c r="A849" s="24">
        <v>66687</v>
      </c>
      <c r="B849" s="25" t="s">
        <v>460</v>
      </c>
      <c r="C849" s="25" t="s">
        <v>934</v>
      </c>
      <c r="D849" s="26">
        <v>12434</v>
      </c>
      <c r="E849" s="27">
        <f t="shared" si="0"/>
        <v>14377</v>
      </c>
      <c r="F849" s="25">
        <f>+VLOOKUP(A849,Hoja1!$D$3:$S$1124,3,FALSE)</f>
        <v>8908</v>
      </c>
      <c r="G849" s="25">
        <f>+VLOOKUP(A849,Hoja1!$D$3:$S$1124,4,FALSE)</f>
        <v>1997</v>
      </c>
      <c r="H849" s="25">
        <f>+VLOOKUP(A849,Hoja1!$D$3:$S$1124,5,FALSE)</f>
        <v>23</v>
      </c>
      <c r="I849" s="25">
        <f>+VLOOKUP(A849,Hoja1!$D$3:$S$1124,6,FALSE)</f>
        <v>3413</v>
      </c>
      <c r="J849" s="25">
        <f>+VLOOKUP(A849,Hoja1!$D$3:$S$1124,7,FALSE)</f>
        <v>36</v>
      </c>
      <c r="K849" s="27">
        <f t="shared" si="30"/>
        <v>11609</v>
      </c>
      <c r="L849" s="25">
        <f>+VLOOKUP(A849,Hoja1!$D$3:$S$1124,8,FALSE)</f>
        <v>6792</v>
      </c>
      <c r="M849" s="25">
        <f>+VLOOKUP(A849,Hoja1!$D$3:$S$1124,9,FALSE)</f>
        <v>2538</v>
      </c>
      <c r="N849" s="25">
        <f>+VLOOKUP(A849,Hoja1!$D$3:$S$1124,10,FALSE)</f>
        <v>2193</v>
      </c>
      <c r="O849" s="25">
        <f>+VLOOKUP(A849,Hoja1!$D$3:$S$1124,11,FALSE)</f>
        <v>72</v>
      </c>
      <c r="P849" s="25">
        <f>+VLOOKUP(A849,Hoja1!$D$3:$S$1124,12,FALSE)</f>
        <v>14</v>
      </c>
      <c r="Q849" s="27">
        <f t="shared" si="31"/>
        <v>11645</v>
      </c>
      <c r="R849" s="28">
        <f>+VLOOKUP(A849,Hoja1!$D$3:$S$1124,13,FALSE)</f>
        <v>5665</v>
      </c>
      <c r="S849" s="25">
        <f>+VLOOKUP(A849,Hoja1!$D$3:$S$1124,14,FALSE)</f>
        <v>607</v>
      </c>
      <c r="T849" s="25">
        <f>+VLOOKUP(A849,Hoja1!$D$3:$S$1124,15,FALSE)</f>
        <v>8</v>
      </c>
      <c r="U849" s="25">
        <f>+VLOOKUP(A849,Hoja1!$D$3:$S$1124,16,FALSE)</f>
        <v>5365</v>
      </c>
      <c r="V849" s="25"/>
      <c r="W849" s="27">
        <f t="shared" si="3"/>
        <v>0</v>
      </c>
      <c r="X849" s="25"/>
      <c r="Y849" s="25"/>
      <c r="Z849" s="25"/>
      <c r="AA849" s="25"/>
      <c r="AB849" s="25"/>
    </row>
    <row r="850" spans="1:28" ht="13.15">
      <c r="A850" s="24">
        <v>68001</v>
      </c>
      <c r="B850" s="25" t="s">
        <v>935</v>
      </c>
      <c r="C850" s="25" t="s">
        <v>936</v>
      </c>
      <c r="D850" s="26">
        <v>607428</v>
      </c>
      <c r="E850" s="27">
        <f t="shared" si="0"/>
        <v>519213</v>
      </c>
      <c r="F850" s="25">
        <f>+VLOOKUP(A850,Hoja1!$D$3:$S$1124,3,FALSE)</f>
        <v>476602</v>
      </c>
      <c r="G850" s="25">
        <f>+VLOOKUP(A850,Hoja1!$D$3:$S$1124,4,FALSE)</f>
        <v>30686</v>
      </c>
      <c r="H850" s="25">
        <f>+VLOOKUP(A850,Hoja1!$D$3:$S$1124,5,FALSE)</f>
        <v>4249</v>
      </c>
      <c r="I850" s="25">
        <f>+VLOOKUP(A850,Hoja1!$D$3:$S$1124,6,FALSE)</f>
        <v>4292</v>
      </c>
      <c r="J850" s="25">
        <f>+VLOOKUP(A850,Hoja1!$D$3:$S$1124,7,FALSE)</f>
        <v>3384</v>
      </c>
      <c r="K850" s="27">
        <f t="shared" si="30"/>
        <v>504365</v>
      </c>
      <c r="L850" s="25">
        <f>+VLOOKUP(A850,Hoja1!$D$3:$S$1124,8,FALSE)</f>
        <v>473943</v>
      </c>
      <c r="M850" s="25">
        <f>+VLOOKUP(A850,Hoja1!$D$3:$S$1124,9,FALSE)</f>
        <v>23214</v>
      </c>
      <c r="N850" s="25">
        <f>+VLOOKUP(A850,Hoja1!$D$3:$S$1124,10,FALSE)</f>
        <v>5394</v>
      </c>
      <c r="O850" s="25">
        <f>+VLOOKUP(A850,Hoja1!$D$3:$S$1124,11,FALSE)</f>
        <v>1187</v>
      </c>
      <c r="P850" s="25">
        <f>+VLOOKUP(A850,Hoja1!$D$3:$S$1124,12,FALSE)</f>
        <v>627</v>
      </c>
      <c r="Q850" s="27">
        <f t="shared" si="31"/>
        <v>507102</v>
      </c>
      <c r="R850" s="28">
        <f>+VLOOKUP(A850,Hoja1!$D$3:$S$1124,13,FALSE)</f>
        <v>489700</v>
      </c>
      <c r="S850" s="25">
        <f>+VLOOKUP(A850,Hoja1!$D$3:$S$1124,14,FALSE)</f>
        <v>4620</v>
      </c>
      <c r="T850" s="25">
        <f>+VLOOKUP(A850,Hoja1!$D$3:$S$1124,15,FALSE)</f>
        <v>2304</v>
      </c>
      <c r="U850" s="25">
        <f>+VLOOKUP(A850,Hoja1!$D$3:$S$1124,16,FALSE)</f>
        <v>10478</v>
      </c>
      <c r="V850" s="25"/>
      <c r="W850" s="27">
        <f t="shared" si="3"/>
        <v>0</v>
      </c>
      <c r="X850" s="25"/>
      <c r="Y850" s="25"/>
      <c r="Z850" s="25"/>
      <c r="AA850" s="25"/>
      <c r="AB850" s="25"/>
    </row>
    <row r="851" spans="1:28" ht="13.15">
      <c r="A851" s="24">
        <v>68013</v>
      </c>
      <c r="B851" s="25" t="s">
        <v>935</v>
      </c>
      <c r="C851" s="25" t="s">
        <v>937</v>
      </c>
      <c r="D851" s="26">
        <v>1867</v>
      </c>
      <c r="E851" s="27">
        <f t="shared" si="0"/>
        <v>2764</v>
      </c>
      <c r="F851" s="25">
        <f>+VLOOKUP(A851,Hoja1!$D$3:$S$1124,3,FALSE)</f>
        <v>1579</v>
      </c>
      <c r="G851" s="25">
        <f>+VLOOKUP(A851,Hoja1!$D$3:$S$1124,4,FALSE)</f>
        <v>1063</v>
      </c>
      <c r="H851" s="25">
        <f>+VLOOKUP(A851,Hoja1!$D$3:$S$1124,5,FALSE)</f>
        <v>1</v>
      </c>
      <c r="I851" s="25">
        <f>+VLOOKUP(A851,Hoja1!$D$3:$S$1124,6,FALSE)</f>
        <v>107</v>
      </c>
      <c r="J851" s="25">
        <f>+VLOOKUP(A851,Hoja1!$D$3:$S$1124,7,FALSE)</f>
        <v>14</v>
      </c>
      <c r="K851" s="27">
        <f t="shared" si="30"/>
        <v>1635</v>
      </c>
      <c r="L851" s="25">
        <f>+VLOOKUP(A851,Hoja1!$D$3:$S$1124,8,FALSE)</f>
        <v>276</v>
      </c>
      <c r="M851" s="25">
        <f>+VLOOKUP(A851,Hoja1!$D$3:$S$1124,9,FALSE)</f>
        <v>1147</v>
      </c>
      <c r="N851" s="25">
        <f>+VLOOKUP(A851,Hoja1!$D$3:$S$1124,10,FALSE)</f>
        <v>1</v>
      </c>
      <c r="O851" s="25">
        <f>+VLOOKUP(A851,Hoja1!$D$3:$S$1124,11,FALSE)</f>
        <v>171</v>
      </c>
      <c r="P851" s="25">
        <f>+VLOOKUP(A851,Hoja1!$D$3:$S$1124,12,FALSE)</f>
        <v>40</v>
      </c>
      <c r="Q851" s="27">
        <f t="shared" si="31"/>
        <v>1649</v>
      </c>
      <c r="R851" s="28">
        <f>+VLOOKUP(A851,Hoja1!$D$3:$S$1124,13,FALSE)</f>
        <v>272</v>
      </c>
      <c r="S851" s="25">
        <f>+VLOOKUP(A851,Hoja1!$D$3:$S$1124,14,FALSE)</f>
        <v>19</v>
      </c>
      <c r="T851" s="25">
        <f>+VLOOKUP(A851,Hoja1!$D$3:$S$1124,15,FALSE)</f>
        <v>0</v>
      </c>
      <c r="U851" s="25">
        <f>+VLOOKUP(A851,Hoja1!$D$3:$S$1124,16,FALSE)</f>
        <v>1358</v>
      </c>
      <c r="V851" s="25"/>
      <c r="W851" s="27">
        <f t="shared" si="3"/>
        <v>0</v>
      </c>
      <c r="X851" s="25"/>
      <c r="Y851" s="25"/>
      <c r="Z851" s="25"/>
      <c r="AA851" s="25"/>
      <c r="AB851" s="25"/>
    </row>
    <row r="852" spans="1:28" ht="13.15">
      <c r="A852" s="24">
        <v>68020</v>
      </c>
      <c r="B852" s="25" t="s">
        <v>935</v>
      </c>
      <c r="C852" s="25" t="s">
        <v>470</v>
      </c>
      <c r="D852" s="26">
        <v>4336</v>
      </c>
      <c r="E852" s="27">
        <f t="shared" si="0"/>
        <v>5209</v>
      </c>
      <c r="F852" s="25">
        <f>+VLOOKUP(A852,Hoja1!$D$3:$S$1124,3,FALSE)</f>
        <v>2419</v>
      </c>
      <c r="G852" s="25">
        <f>+VLOOKUP(A852,Hoja1!$D$3:$S$1124,4,FALSE)</f>
        <v>1722</v>
      </c>
      <c r="H852" s="25">
        <f>+VLOOKUP(A852,Hoja1!$D$3:$S$1124,5,FALSE)</f>
        <v>7</v>
      </c>
      <c r="I852" s="25">
        <f>+VLOOKUP(A852,Hoja1!$D$3:$S$1124,6,FALSE)</f>
        <v>1055</v>
      </c>
      <c r="J852" s="25">
        <f>+VLOOKUP(A852,Hoja1!$D$3:$S$1124,7,FALSE)</f>
        <v>6</v>
      </c>
      <c r="K852" s="27">
        <f t="shared" si="30"/>
        <v>3247</v>
      </c>
      <c r="L852" s="25">
        <f>+VLOOKUP(A852,Hoja1!$D$3:$S$1124,8,FALSE)</f>
        <v>473</v>
      </c>
      <c r="M852" s="25">
        <f>+VLOOKUP(A852,Hoja1!$D$3:$S$1124,9,FALSE)</f>
        <v>2340</v>
      </c>
      <c r="N852" s="25">
        <f>+VLOOKUP(A852,Hoja1!$D$3:$S$1124,10,FALSE)</f>
        <v>28</v>
      </c>
      <c r="O852" s="25">
        <f>+VLOOKUP(A852,Hoja1!$D$3:$S$1124,11,FALSE)</f>
        <v>60</v>
      </c>
      <c r="P852" s="25">
        <f>+VLOOKUP(A852,Hoja1!$D$3:$S$1124,12,FALSE)</f>
        <v>346</v>
      </c>
      <c r="Q852" s="27">
        <f t="shared" si="31"/>
        <v>3299</v>
      </c>
      <c r="R852" s="28">
        <f>+VLOOKUP(A852,Hoja1!$D$3:$S$1124,13,FALSE)</f>
        <v>57</v>
      </c>
      <c r="S852" s="25">
        <f>+VLOOKUP(A852,Hoja1!$D$3:$S$1124,14,FALSE)</f>
        <v>452</v>
      </c>
      <c r="T852" s="25">
        <f>+VLOOKUP(A852,Hoja1!$D$3:$S$1124,15,FALSE)</f>
        <v>9</v>
      </c>
      <c r="U852" s="25">
        <f>+VLOOKUP(A852,Hoja1!$D$3:$S$1124,16,FALSE)</f>
        <v>2781</v>
      </c>
      <c r="V852" s="25"/>
      <c r="W852" s="27">
        <f t="shared" si="3"/>
        <v>0</v>
      </c>
      <c r="X852" s="25"/>
      <c r="Y852" s="25"/>
      <c r="Z852" s="25"/>
      <c r="AA852" s="25"/>
      <c r="AB852" s="25"/>
    </row>
    <row r="853" spans="1:28" ht="13.15">
      <c r="A853" s="24">
        <v>68051</v>
      </c>
      <c r="B853" s="25" t="s">
        <v>935</v>
      </c>
      <c r="C853" s="25" t="s">
        <v>938</v>
      </c>
      <c r="D853" s="26">
        <v>8487</v>
      </c>
      <c r="E853" s="27">
        <f t="shared" si="0"/>
        <v>9333</v>
      </c>
      <c r="F853" s="25">
        <f>+VLOOKUP(A853,Hoja1!$D$3:$S$1124,3,FALSE)</f>
        <v>3840</v>
      </c>
      <c r="G853" s="25">
        <f>+VLOOKUP(A853,Hoja1!$D$3:$S$1124,4,FALSE)</f>
        <v>2211</v>
      </c>
      <c r="H853" s="25">
        <f>+VLOOKUP(A853,Hoja1!$D$3:$S$1124,5,FALSE)</f>
        <v>270</v>
      </c>
      <c r="I853" s="25">
        <f>+VLOOKUP(A853,Hoja1!$D$3:$S$1124,6,FALSE)</f>
        <v>2999</v>
      </c>
      <c r="J853" s="25">
        <f>+VLOOKUP(A853,Hoja1!$D$3:$S$1124,7,FALSE)</f>
        <v>13</v>
      </c>
      <c r="K853" s="27">
        <f t="shared" si="30"/>
        <v>7714</v>
      </c>
      <c r="L853" s="25">
        <f>+VLOOKUP(A853,Hoja1!$D$3:$S$1124,8,FALSE)</f>
        <v>2615</v>
      </c>
      <c r="M853" s="25">
        <f>+VLOOKUP(A853,Hoja1!$D$3:$S$1124,9,FALSE)</f>
        <v>4247</v>
      </c>
      <c r="N853" s="25">
        <f>+VLOOKUP(A853,Hoja1!$D$3:$S$1124,10,FALSE)</f>
        <v>39</v>
      </c>
      <c r="O853" s="25">
        <f>+VLOOKUP(A853,Hoja1!$D$3:$S$1124,11,FALSE)</f>
        <v>229</v>
      </c>
      <c r="P853" s="25">
        <f>+VLOOKUP(A853,Hoja1!$D$3:$S$1124,12,FALSE)</f>
        <v>584</v>
      </c>
      <c r="Q853" s="27">
        <f t="shared" si="31"/>
        <v>7727</v>
      </c>
      <c r="R853" s="28">
        <f>+VLOOKUP(A853,Hoja1!$D$3:$S$1124,13,FALSE)</f>
        <v>2031</v>
      </c>
      <c r="S853" s="25">
        <f>+VLOOKUP(A853,Hoja1!$D$3:$S$1124,14,FALSE)</f>
        <v>628</v>
      </c>
      <c r="T853" s="25">
        <f>+VLOOKUP(A853,Hoja1!$D$3:$S$1124,15,FALSE)</f>
        <v>1</v>
      </c>
      <c r="U853" s="25">
        <f>+VLOOKUP(A853,Hoja1!$D$3:$S$1124,16,FALSE)</f>
        <v>5067</v>
      </c>
      <c r="V853" s="25"/>
      <c r="W853" s="27">
        <f t="shared" si="3"/>
        <v>0</v>
      </c>
      <c r="X853" s="25"/>
      <c r="Y853" s="25"/>
      <c r="Z853" s="25"/>
      <c r="AA853" s="25"/>
      <c r="AB853" s="25"/>
    </row>
    <row r="854" spans="1:28" ht="13.15">
      <c r="A854" s="24">
        <v>68077</v>
      </c>
      <c r="B854" s="25" t="s">
        <v>935</v>
      </c>
      <c r="C854" s="25" t="s">
        <v>141</v>
      </c>
      <c r="D854" s="26">
        <v>32653</v>
      </c>
      <c r="E854" s="27">
        <f t="shared" si="0"/>
        <v>33079</v>
      </c>
      <c r="F854" s="25">
        <f>+VLOOKUP(A854,Hoja1!$D$3:$S$1124,3,FALSE)</f>
        <v>26534</v>
      </c>
      <c r="G854" s="25">
        <f>+VLOOKUP(A854,Hoja1!$D$3:$S$1124,4,FALSE)</f>
        <v>4888</v>
      </c>
      <c r="H854" s="25">
        <f>+VLOOKUP(A854,Hoja1!$D$3:$S$1124,5,FALSE)</f>
        <v>246</v>
      </c>
      <c r="I854" s="25">
        <f>+VLOOKUP(A854,Hoja1!$D$3:$S$1124,6,FALSE)</f>
        <v>1145</v>
      </c>
      <c r="J854" s="25">
        <f>+VLOOKUP(A854,Hoja1!$D$3:$S$1124,7,FALSE)</f>
        <v>266</v>
      </c>
      <c r="K854" s="27">
        <f t="shared" si="30"/>
        <v>28050</v>
      </c>
      <c r="L854" s="25">
        <f>+VLOOKUP(A854,Hoja1!$D$3:$S$1124,8,FALSE)</f>
        <v>22085</v>
      </c>
      <c r="M854" s="25">
        <f>+VLOOKUP(A854,Hoja1!$D$3:$S$1124,9,FALSE)</f>
        <v>5336</v>
      </c>
      <c r="N854" s="25">
        <f>+VLOOKUP(A854,Hoja1!$D$3:$S$1124,10,FALSE)</f>
        <v>171</v>
      </c>
      <c r="O854" s="25">
        <f>+VLOOKUP(A854,Hoja1!$D$3:$S$1124,11,FALSE)</f>
        <v>350</v>
      </c>
      <c r="P854" s="25">
        <f>+VLOOKUP(A854,Hoja1!$D$3:$S$1124,12,FALSE)</f>
        <v>108</v>
      </c>
      <c r="Q854" s="27">
        <f t="shared" si="31"/>
        <v>28220</v>
      </c>
      <c r="R854" s="28">
        <f>+VLOOKUP(A854,Hoja1!$D$3:$S$1124,13,FALSE)</f>
        <v>22928</v>
      </c>
      <c r="S854" s="25">
        <f>+VLOOKUP(A854,Hoja1!$D$3:$S$1124,14,FALSE)</f>
        <v>223</v>
      </c>
      <c r="T854" s="25">
        <f>+VLOOKUP(A854,Hoja1!$D$3:$S$1124,15,FALSE)</f>
        <v>16</v>
      </c>
      <c r="U854" s="25">
        <f>+VLOOKUP(A854,Hoja1!$D$3:$S$1124,16,FALSE)</f>
        <v>5053</v>
      </c>
      <c r="V854" s="25"/>
      <c r="W854" s="27">
        <f t="shared" si="3"/>
        <v>0</v>
      </c>
      <c r="X854" s="25"/>
      <c r="Y854" s="25"/>
      <c r="Z854" s="25"/>
      <c r="AA854" s="25"/>
      <c r="AB854" s="25"/>
    </row>
    <row r="855" spans="1:28" ht="13.15">
      <c r="A855" s="24">
        <v>68079</v>
      </c>
      <c r="B855" s="25" t="s">
        <v>935</v>
      </c>
      <c r="C855" s="25" t="s">
        <v>939</v>
      </c>
      <c r="D855" s="26">
        <v>10815</v>
      </c>
      <c r="E855" s="27">
        <f t="shared" si="0"/>
        <v>9727</v>
      </c>
      <c r="F855" s="25">
        <f>+VLOOKUP(A855,Hoja1!$D$3:$S$1124,3,FALSE)</f>
        <v>5870</v>
      </c>
      <c r="G855" s="25">
        <f>+VLOOKUP(A855,Hoja1!$D$3:$S$1124,4,FALSE)</f>
        <v>2109</v>
      </c>
      <c r="H855" s="25">
        <f>+VLOOKUP(A855,Hoja1!$D$3:$S$1124,5,FALSE)</f>
        <v>12</v>
      </c>
      <c r="I855" s="25">
        <f>+VLOOKUP(A855,Hoja1!$D$3:$S$1124,6,FALSE)</f>
        <v>1611</v>
      </c>
      <c r="J855" s="25">
        <f>+VLOOKUP(A855,Hoja1!$D$3:$S$1124,7,FALSE)</f>
        <v>125</v>
      </c>
      <c r="K855" s="27">
        <f t="shared" si="30"/>
        <v>7355</v>
      </c>
      <c r="L855" s="25">
        <f>+VLOOKUP(A855,Hoja1!$D$3:$S$1124,8,FALSE)</f>
        <v>2996</v>
      </c>
      <c r="M855" s="25">
        <f>+VLOOKUP(A855,Hoja1!$D$3:$S$1124,9,FALSE)</f>
        <v>4112</v>
      </c>
      <c r="N855" s="25">
        <f>+VLOOKUP(A855,Hoja1!$D$3:$S$1124,10,FALSE)</f>
        <v>5</v>
      </c>
      <c r="O855" s="25">
        <f>+VLOOKUP(A855,Hoja1!$D$3:$S$1124,11,FALSE)</f>
        <v>92</v>
      </c>
      <c r="P855" s="25">
        <f>+VLOOKUP(A855,Hoja1!$D$3:$S$1124,12,FALSE)</f>
        <v>150</v>
      </c>
      <c r="Q855" s="27">
        <f t="shared" si="31"/>
        <v>7407</v>
      </c>
      <c r="R855" s="28">
        <f>+VLOOKUP(A855,Hoja1!$D$3:$S$1124,13,FALSE)</f>
        <v>2741</v>
      </c>
      <c r="S855" s="25">
        <f>+VLOOKUP(A855,Hoja1!$D$3:$S$1124,14,FALSE)</f>
        <v>229</v>
      </c>
      <c r="T855" s="25">
        <f>+VLOOKUP(A855,Hoja1!$D$3:$S$1124,15,FALSE)</f>
        <v>0</v>
      </c>
      <c r="U855" s="25">
        <f>+VLOOKUP(A855,Hoja1!$D$3:$S$1124,16,FALSE)</f>
        <v>4437</v>
      </c>
      <c r="V855" s="25"/>
      <c r="W855" s="27">
        <f t="shared" si="3"/>
        <v>0</v>
      </c>
      <c r="X855" s="25"/>
      <c r="Y855" s="25"/>
      <c r="Z855" s="25"/>
      <c r="AA855" s="25"/>
      <c r="AB855" s="25"/>
    </row>
    <row r="856" spans="1:28" ht="13.15">
      <c r="A856" s="24">
        <v>68081</v>
      </c>
      <c r="B856" s="25" t="s">
        <v>935</v>
      </c>
      <c r="C856" s="25" t="s">
        <v>940</v>
      </c>
      <c r="D856" s="26">
        <v>210729</v>
      </c>
      <c r="E856" s="27">
        <f t="shared" si="0"/>
        <v>203877</v>
      </c>
      <c r="F856" s="25">
        <f>+VLOOKUP(A856,Hoja1!$D$3:$S$1124,3,FALSE)</f>
        <v>181324</v>
      </c>
      <c r="G856" s="25">
        <f>+VLOOKUP(A856,Hoja1!$D$3:$S$1124,4,FALSE)</f>
        <v>13414</v>
      </c>
      <c r="H856" s="25">
        <f>+VLOOKUP(A856,Hoja1!$D$3:$S$1124,5,FALSE)</f>
        <v>5745</v>
      </c>
      <c r="I856" s="25">
        <f>+VLOOKUP(A856,Hoja1!$D$3:$S$1124,6,FALSE)</f>
        <v>934</v>
      </c>
      <c r="J856" s="25">
        <f>+VLOOKUP(A856,Hoja1!$D$3:$S$1124,7,FALSE)</f>
        <v>2460</v>
      </c>
      <c r="K856" s="27">
        <f t="shared" si="30"/>
        <v>193899</v>
      </c>
      <c r="L856" s="25">
        <f>+VLOOKUP(A856,Hoja1!$D$3:$S$1124,8,FALSE)</f>
        <v>152277</v>
      </c>
      <c r="M856" s="25">
        <f>+VLOOKUP(A856,Hoja1!$D$3:$S$1124,9,FALSE)</f>
        <v>27934</v>
      </c>
      <c r="N856" s="25">
        <f>+VLOOKUP(A856,Hoja1!$D$3:$S$1124,10,FALSE)</f>
        <v>10643</v>
      </c>
      <c r="O856" s="25">
        <f>+VLOOKUP(A856,Hoja1!$D$3:$S$1124,11,FALSE)</f>
        <v>2105</v>
      </c>
      <c r="P856" s="25">
        <f>+VLOOKUP(A856,Hoja1!$D$3:$S$1124,12,FALSE)</f>
        <v>940</v>
      </c>
      <c r="Q856" s="27">
        <f t="shared" si="31"/>
        <v>195027</v>
      </c>
      <c r="R856" s="28">
        <f>+VLOOKUP(A856,Hoja1!$D$3:$S$1124,13,FALSE)</f>
        <v>172942</v>
      </c>
      <c r="S856" s="25">
        <f>+VLOOKUP(A856,Hoja1!$D$3:$S$1124,14,FALSE)</f>
        <v>7307</v>
      </c>
      <c r="T856" s="25">
        <f>+VLOOKUP(A856,Hoja1!$D$3:$S$1124,15,FALSE)</f>
        <v>155</v>
      </c>
      <c r="U856" s="25">
        <f>+VLOOKUP(A856,Hoja1!$D$3:$S$1124,16,FALSE)</f>
        <v>14623</v>
      </c>
      <c r="V856" s="25"/>
      <c r="W856" s="27">
        <f t="shared" si="3"/>
        <v>0</v>
      </c>
      <c r="X856" s="25"/>
      <c r="Y856" s="25"/>
      <c r="Z856" s="25"/>
      <c r="AA856" s="25"/>
      <c r="AB856" s="25"/>
    </row>
    <row r="857" spans="1:28" ht="13.15">
      <c r="A857" s="24">
        <v>68092</v>
      </c>
      <c r="B857" s="25" t="s">
        <v>935</v>
      </c>
      <c r="C857" s="25" t="s">
        <v>145</v>
      </c>
      <c r="D857" s="26">
        <v>6061</v>
      </c>
      <c r="E857" s="27">
        <f t="shared" si="0"/>
        <v>5656</v>
      </c>
      <c r="F857" s="25">
        <f>+VLOOKUP(A857,Hoja1!$D$3:$S$1124,3,FALSE)</f>
        <v>3300</v>
      </c>
      <c r="G857" s="25">
        <f>+VLOOKUP(A857,Hoja1!$D$3:$S$1124,4,FALSE)</f>
        <v>688</v>
      </c>
      <c r="H857" s="25">
        <f>+VLOOKUP(A857,Hoja1!$D$3:$S$1124,5,FALSE)</f>
        <v>119</v>
      </c>
      <c r="I857" s="25">
        <f>+VLOOKUP(A857,Hoja1!$D$3:$S$1124,6,FALSE)</f>
        <v>1531</v>
      </c>
      <c r="J857" s="25">
        <f>+VLOOKUP(A857,Hoja1!$D$3:$S$1124,7,FALSE)</f>
        <v>18</v>
      </c>
      <c r="K857" s="27">
        <f t="shared" si="30"/>
        <v>5106</v>
      </c>
      <c r="L857" s="25">
        <f>+VLOOKUP(A857,Hoja1!$D$3:$S$1124,8,FALSE)</f>
        <v>2789</v>
      </c>
      <c r="M857" s="25">
        <f>+VLOOKUP(A857,Hoja1!$D$3:$S$1124,9,FALSE)</f>
        <v>1455</v>
      </c>
      <c r="N857" s="25">
        <f>+VLOOKUP(A857,Hoja1!$D$3:$S$1124,10,FALSE)</f>
        <v>28</v>
      </c>
      <c r="O857" s="25">
        <f>+VLOOKUP(A857,Hoja1!$D$3:$S$1124,11,FALSE)</f>
        <v>629</v>
      </c>
      <c r="P857" s="25">
        <f>+VLOOKUP(A857,Hoja1!$D$3:$S$1124,12,FALSE)</f>
        <v>205</v>
      </c>
      <c r="Q857" s="27">
        <f t="shared" si="31"/>
        <v>5123</v>
      </c>
      <c r="R857" s="28">
        <f>+VLOOKUP(A857,Hoja1!$D$3:$S$1124,13,FALSE)</f>
        <v>2813</v>
      </c>
      <c r="S857" s="25">
        <f>+VLOOKUP(A857,Hoja1!$D$3:$S$1124,14,FALSE)</f>
        <v>156</v>
      </c>
      <c r="T857" s="25">
        <f>+VLOOKUP(A857,Hoja1!$D$3:$S$1124,15,FALSE)</f>
        <v>0</v>
      </c>
      <c r="U857" s="25">
        <f>+VLOOKUP(A857,Hoja1!$D$3:$S$1124,16,FALSE)</f>
        <v>2154</v>
      </c>
      <c r="V857" s="25"/>
      <c r="W857" s="27">
        <f t="shared" si="3"/>
        <v>0</v>
      </c>
      <c r="X857" s="25"/>
      <c r="Y857" s="25"/>
      <c r="Z857" s="25"/>
      <c r="AA857" s="25"/>
      <c r="AB857" s="25"/>
    </row>
    <row r="858" spans="1:28" ht="13.15">
      <c r="A858" s="24">
        <v>68101</v>
      </c>
      <c r="B858" s="25" t="s">
        <v>935</v>
      </c>
      <c r="C858" s="25" t="s">
        <v>274</v>
      </c>
      <c r="D858" s="26">
        <v>10980</v>
      </c>
      <c r="E858" s="27">
        <f t="shared" si="0"/>
        <v>14632</v>
      </c>
      <c r="F858" s="25">
        <f>+VLOOKUP(A858,Hoja1!$D$3:$S$1124,3,FALSE)</f>
        <v>6667</v>
      </c>
      <c r="G858" s="25">
        <f>+VLOOKUP(A858,Hoja1!$D$3:$S$1124,4,FALSE)</f>
        <v>5188</v>
      </c>
      <c r="H858" s="25">
        <f>+VLOOKUP(A858,Hoja1!$D$3:$S$1124,5,FALSE)</f>
        <v>141</v>
      </c>
      <c r="I858" s="25">
        <f>+VLOOKUP(A858,Hoja1!$D$3:$S$1124,6,FALSE)</f>
        <v>2610</v>
      </c>
      <c r="J858" s="25">
        <f>+VLOOKUP(A858,Hoja1!$D$3:$S$1124,7,FALSE)</f>
        <v>26</v>
      </c>
      <c r="K858" s="27">
        <f t="shared" si="30"/>
        <v>9379</v>
      </c>
      <c r="L858" s="25">
        <f>+VLOOKUP(A858,Hoja1!$D$3:$S$1124,8,FALSE)</f>
        <v>1571</v>
      </c>
      <c r="M858" s="25">
        <f>+VLOOKUP(A858,Hoja1!$D$3:$S$1124,9,FALSE)</f>
        <v>5814</v>
      </c>
      <c r="N858" s="25">
        <f>+VLOOKUP(A858,Hoja1!$D$3:$S$1124,10,FALSE)</f>
        <v>120</v>
      </c>
      <c r="O858" s="25">
        <f>+VLOOKUP(A858,Hoja1!$D$3:$S$1124,11,FALSE)</f>
        <v>827</v>
      </c>
      <c r="P858" s="25">
        <f>+VLOOKUP(A858,Hoja1!$D$3:$S$1124,12,FALSE)</f>
        <v>1047</v>
      </c>
      <c r="Q858" s="27">
        <f t="shared" si="31"/>
        <v>9399</v>
      </c>
      <c r="R858" s="28">
        <f>+VLOOKUP(A858,Hoja1!$D$3:$S$1124,13,FALSE)</f>
        <v>1216</v>
      </c>
      <c r="S858" s="25">
        <f>+VLOOKUP(A858,Hoja1!$D$3:$S$1124,14,FALSE)</f>
        <v>391</v>
      </c>
      <c r="T858" s="25">
        <f>+VLOOKUP(A858,Hoja1!$D$3:$S$1124,15,FALSE)</f>
        <v>3</v>
      </c>
      <c r="U858" s="25">
        <f>+VLOOKUP(A858,Hoja1!$D$3:$S$1124,16,FALSE)</f>
        <v>7789</v>
      </c>
      <c r="V858" s="25"/>
      <c r="W858" s="27">
        <f t="shared" si="3"/>
        <v>0</v>
      </c>
      <c r="X858" s="25"/>
      <c r="Y858" s="25"/>
      <c r="Z858" s="25"/>
      <c r="AA858" s="25"/>
      <c r="AB858" s="25"/>
    </row>
    <row r="859" spans="1:28" ht="13.15">
      <c r="A859" s="24">
        <v>68121</v>
      </c>
      <c r="B859" s="25" t="s">
        <v>935</v>
      </c>
      <c r="C859" s="25" t="s">
        <v>584</v>
      </c>
      <c r="D859" s="26">
        <v>2021</v>
      </c>
      <c r="E859" s="27">
        <f t="shared" si="0"/>
        <v>2197</v>
      </c>
      <c r="F859" s="25">
        <f>+VLOOKUP(A859,Hoja1!$D$3:$S$1124,3,FALSE)</f>
        <v>1340</v>
      </c>
      <c r="G859" s="25">
        <f>+VLOOKUP(A859,Hoja1!$D$3:$S$1124,4,FALSE)</f>
        <v>734</v>
      </c>
      <c r="H859" s="25">
        <f>+VLOOKUP(A859,Hoja1!$D$3:$S$1124,5,FALSE)</f>
        <v>3</v>
      </c>
      <c r="I859" s="25">
        <f>+VLOOKUP(A859,Hoja1!$D$3:$S$1124,6,FALSE)</f>
        <v>107</v>
      </c>
      <c r="J859" s="25">
        <f>+VLOOKUP(A859,Hoja1!$D$3:$S$1124,7,FALSE)</f>
        <v>13</v>
      </c>
      <c r="K859" s="27">
        <f t="shared" si="30"/>
        <v>1585</v>
      </c>
      <c r="L859" s="25">
        <f>+VLOOKUP(A859,Hoja1!$D$3:$S$1124,8,FALSE)</f>
        <v>308</v>
      </c>
      <c r="M859" s="25">
        <f>+VLOOKUP(A859,Hoja1!$D$3:$S$1124,9,FALSE)</f>
        <v>1142</v>
      </c>
      <c r="N859" s="25">
        <f>+VLOOKUP(A859,Hoja1!$D$3:$S$1124,10,FALSE)</f>
        <v>5</v>
      </c>
      <c r="O859" s="25">
        <f>+VLOOKUP(A859,Hoja1!$D$3:$S$1124,11,FALSE)</f>
        <v>95</v>
      </c>
      <c r="P859" s="25">
        <f>+VLOOKUP(A859,Hoja1!$D$3:$S$1124,12,FALSE)</f>
        <v>35</v>
      </c>
      <c r="Q859" s="27">
        <f t="shared" si="31"/>
        <v>1591</v>
      </c>
      <c r="R859" s="28">
        <f>+VLOOKUP(A859,Hoja1!$D$3:$S$1124,13,FALSE)</f>
        <v>13</v>
      </c>
      <c r="S859" s="25">
        <f>+VLOOKUP(A859,Hoja1!$D$3:$S$1124,14,FALSE)</f>
        <v>315</v>
      </c>
      <c r="T859" s="25">
        <f>+VLOOKUP(A859,Hoja1!$D$3:$S$1124,15,FALSE)</f>
        <v>0</v>
      </c>
      <c r="U859" s="25">
        <f>+VLOOKUP(A859,Hoja1!$D$3:$S$1124,16,FALSE)</f>
        <v>1263</v>
      </c>
      <c r="V859" s="25"/>
      <c r="W859" s="27">
        <f t="shared" si="3"/>
        <v>0</v>
      </c>
      <c r="X859" s="25"/>
      <c r="Y859" s="25"/>
      <c r="Z859" s="25"/>
      <c r="AA859" s="25"/>
      <c r="AB859" s="25"/>
    </row>
    <row r="860" spans="1:28" ht="13.15">
      <c r="A860" s="24">
        <v>68132</v>
      </c>
      <c r="B860" s="25" t="s">
        <v>935</v>
      </c>
      <c r="C860" s="25" t="s">
        <v>941</v>
      </c>
      <c r="D860" s="26">
        <v>2232</v>
      </c>
      <c r="E860" s="27">
        <f t="shared" si="0"/>
        <v>1928</v>
      </c>
      <c r="F860" s="25">
        <f>+VLOOKUP(A860,Hoja1!$D$3:$S$1124,3,FALSE)</f>
        <v>1060</v>
      </c>
      <c r="G860" s="25">
        <f>+VLOOKUP(A860,Hoja1!$D$3:$S$1124,4,FALSE)</f>
        <v>134</v>
      </c>
      <c r="H860" s="25">
        <f>+VLOOKUP(A860,Hoja1!$D$3:$S$1124,5,FALSE)</f>
        <v>0</v>
      </c>
      <c r="I860" s="25">
        <f>+VLOOKUP(A860,Hoja1!$D$3:$S$1124,6,FALSE)</f>
        <v>717</v>
      </c>
      <c r="J860" s="25">
        <f>+VLOOKUP(A860,Hoja1!$D$3:$S$1124,7,FALSE)</f>
        <v>17</v>
      </c>
      <c r="K860" s="27">
        <f t="shared" si="30"/>
        <v>1738</v>
      </c>
      <c r="L860" s="25">
        <f>+VLOOKUP(A860,Hoja1!$D$3:$S$1124,8,FALSE)</f>
        <v>849</v>
      </c>
      <c r="M860" s="25">
        <f>+VLOOKUP(A860,Hoja1!$D$3:$S$1124,9,FALSE)</f>
        <v>334</v>
      </c>
      <c r="N860" s="25">
        <f>+VLOOKUP(A860,Hoja1!$D$3:$S$1124,10,FALSE)</f>
        <v>482</v>
      </c>
      <c r="O860" s="25">
        <f>+VLOOKUP(A860,Hoja1!$D$3:$S$1124,11,FALSE)</f>
        <v>73</v>
      </c>
      <c r="P860" s="25">
        <f>+VLOOKUP(A860,Hoja1!$D$3:$S$1124,12,FALSE)</f>
        <v>0</v>
      </c>
      <c r="Q860" s="27">
        <f t="shared" si="31"/>
        <v>1768</v>
      </c>
      <c r="R860" s="28">
        <f>+VLOOKUP(A860,Hoja1!$D$3:$S$1124,13,FALSE)</f>
        <v>14</v>
      </c>
      <c r="S860" s="25">
        <f>+VLOOKUP(A860,Hoja1!$D$3:$S$1124,14,FALSE)</f>
        <v>1391</v>
      </c>
      <c r="T860" s="25">
        <f>+VLOOKUP(A860,Hoja1!$D$3:$S$1124,15,FALSE)</f>
        <v>0</v>
      </c>
      <c r="U860" s="25">
        <f>+VLOOKUP(A860,Hoja1!$D$3:$S$1124,16,FALSE)</f>
        <v>363</v>
      </c>
      <c r="V860" s="25"/>
      <c r="W860" s="27">
        <f t="shared" si="3"/>
        <v>0</v>
      </c>
      <c r="X860" s="25"/>
      <c r="Y860" s="25"/>
      <c r="Z860" s="25"/>
      <c r="AA860" s="25"/>
      <c r="AB860" s="25"/>
    </row>
    <row r="861" spans="1:28" ht="13.15">
      <c r="A861" s="24">
        <v>68147</v>
      </c>
      <c r="B861" s="25" t="s">
        <v>935</v>
      </c>
      <c r="C861" s="25" t="s">
        <v>942</v>
      </c>
      <c r="D861" s="26">
        <v>5479</v>
      </c>
      <c r="E861" s="27">
        <f t="shared" si="0"/>
        <v>5733</v>
      </c>
      <c r="F861" s="25">
        <f>+VLOOKUP(A861,Hoja1!$D$3:$S$1124,3,FALSE)</f>
        <v>3939</v>
      </c>
      <c r="G861" s="25">
        <f>+VLOOKUP(A861,Hoja1!$D$3:$S$1124,4,FALSE)</f>
        <v>581</v>
      </c>
      <c r="H861" s="25">
        <f>+VLOOKUP(A861,Hoja1!$D$3:$S$1124,5,FALSE)</f>
        <v>16</v>
      </c>
      <c r="I861" s="25">
        <f>+VLOOKUP(A861,Hoja1!$D$3:$S$1124,6,FALSE)</f>
        <v>1187</v>
      </c>
      <c r="J861" s="25">
        <f>+VLOOKUP(A861,Hoja1!$D$3:$S$1124,7,FALSE)</f>
        <v>10</v>
      </c>
      <c r="K861" s="27">
        <f t="shared" si="30"/>
        <v>5113</v>
      </c>
      <c r="L861" s="25">
        <f>+VLOOKUP(A861,Hoja1!$D$3:$S$1124,8,FALSE)</f>
        <v>3051</v>
      </c>
      <c r="M861" s="25">
        <f>+VLOOKUP(A861,Hoja1!$D$3:$S$1124,9,FALSE)</f>
        <v>1592</v>
      </c>
      <c r="N861" s="25">
        <f>+VLOOKUP(A861,Hoja1!$D$3:$S$1124,10,FALSE)</f>
        <v>16</v>
      </c>
      <c r="O861" s="25">
        <f>+VLOOKUP(A861,Hoja1!$D$3:$S$1124,11,FALSE)</f>
        <v>107</v>
      </c>
      <c r="P861" s="25">
        <f>+VLOOKUP(A861,Hoja1!$D$3:$S$1124,12,FALSE)</f>
        <v>347</v>
      </c>
      <c r="Q861" s="27">
        <f t="shared" si="31"/>
        <v>5131</v>
      </c>
      <c r="R861" s="28">
        <f>+VLOOKUP(A861,Hoja1!$D$3:$S$1124,13,FALSE)</f>
        <v>3110</v>
      </c>
      <c r="S861" s="25">
        <f>+VLOOKUP(A861,Hoja1!$D$3:$S$1124,14,FALSE)</f>
        <v>57</v>
      </c>
      <c r="T861" s="25">
        <f>+VLOOKUP(A861,Hoja1!$D$3:$S$1124,15,FALSE)</f>
        <v>0</v>
      </c>
      <c r="U861" s="25">
        <f>+VLOOKUP(A861,Hoja1!$D$3:$S$1124,16,FALSE)</f>
        <v>1964</v>
      </c>
      <c r="V861" s="25"/>
      <c r="W861" s="27">
        <f t="shared" si="3"/>
        <v>0</v>
      </c>
      <c r="X861" s="25"/>
      <c r="Y861" s="25"/>
      <c r="Z861" s="25"/>
      <c r="AA861" s="25"/>
      <c r="AB861" s="25"/>
    </row>
    <row r="862" spans="1:28" ht="13.15">
      <c r="A862" s="24">
        <v>68152</v>
      </c>
      <c r="B862" s="25" t="s">
        <v>935</v>
      </c>
      <c r="C862" s="25" t="s">
        <v>943</v>
      </c>
      <c r="D862" s="26">
        <v>4259</v>
      </c>
      <c r="E862" s="27">
        <f t="shared" si="0"/>
        <v>4996</v>
      </c>
      <c r="F862" s="25">
        <f>+VLOOKUP(A862,Hoja1!$D$3:$S$1124,3,FALSE)</f>
        <v>1748</v>
      </c>
      <c r="G862" s="25">
        <f>+VLOOKUP(A862,Hoja1!$D$3:$S$1124,4,FALSE)</f>
        <v>1061</v>
      </c>
      <c r="H862" s="25">
        <f>+VLOOKUP(A862,Hoja1!$D$3:$S$1124,5,FALSE)</f>
        <v>0</v>
      </c>
      <c r="I862" s="25">
        <f>+VLOOKUP(A862,Hoja1!$D$3:$S$1124,6,FALSE)</f>
        <v>2175</v>
      </c>
      <c r="J862" s="25">
        <f>+VLOOKUP(A862,Hoja1!$D$3:$S$1124,7,FALSE)</f>
        <v>12</v>
      </c>
      <c r="K862" s="27">
        <f t="shared" si="30"/>
        <v>3926</v>
      </c>
      <c r="L862" s="25">
        <f>+VLOOKUP(A862,Hoja1!$D$3:$S$1124,8,FALSE)</f>
        <v>704</v>
      </c>
      <c r="M862" s="25">
        <f>+VLOOKUP(A862,Hoja1!$D$3:$S$1124,9,FALSE)</f>
        <v>2910</v>
      </c>
      <c r="N862" s="25">
        <f>+VLOOKUP(A862,Hoja1!$D$3:$S$1124,10,FALSE)</f>
        <v>7</v>
      </c>
      <c r="O862" s="25">
        <f>+VLOOKUP(A862,Hoja1!$D$3:$S$1124,11,FALSE)</f>
        <v>48</v>
      </c>
      <c r="P862" s="25">
        <f>+VLOOKUP(A862,Hoja1!$D$3:$S$1124,12,FALSE)</f>
        <v>257</v>
      </c>
      <c r="Q862" s="27">
        <f t="shared" si="31"/>
        <v>3943</v>
      </c>
      <c r="R862" s="28">
        <f>+VLOOKUP(A862,Hoja1!$D$3:$S$1124,13,FALSE)</f>
        <v>593</v>
      </c>
      <c r="S862" s="25">
        <f>+VLOOKUP(A862,Hoja1!$D$3:$S$1124,14,FALSE)</f>
        <v>90</v>
      </c>
      <c r="T862" s="25">
        <f>+VLOOKUP(A862,Hoja1!$D$3:$S$1124,15,FALSE)</f>
        <v>0</v>
      </c>
      <c r="U862" s="25">
        <f>+VLOOKUP(A862,Hoja1!$D$3:$S$1124,16,FALSE)</f>
        <v>3260</v>
      </c>
      <c r="V862" s="25"/>
      <c r="W862" s="27">
        <f t="shared" si="3"/>
        <v>0</v>
      </c>
      <c r="X862" s="25"/>
      <c r="Y862" s="25"/>
      <c r="Z862" s="25"/>
      <c r="AA862" s="25"/>
      <c r="AB862" s="25"/>
    </row>
    <row r="863" spans="1:28" ht="13.15">
      <c r="A863" s="24">
        <v>68160</v>
      </c>
      <c r="B863" s="25" t="s">
        <v>935</v>
      </c>
      <c r="C863" s="25" t="s">
        <v>944</v>
      </c>
      <c r="D863" s="26">
        <v>2025</v>
      </c>
      <c r="E863" s="27">
        <f t="shared" si="0"/>
        <v>2847</v>
      </c>
      <c r="F863" s="25">
        <f>+VLOOKUP(A863,Hoja1!$D$3:$S$1124,3,FALSE)</f>
        <v>1493</v>
      </c>
      <c r="G863" s="25">
        <f>+VLOOKUP(A863,Hoja1!$D$3:$S$1124,4,FALSE)</f>
        <v>1028</v>
      </c>
      <c r="H863" s="25">
        <f>+VLOOKUP(A863,Hoja1!$D$3:$S$1124,5,FALSE)</f>
        <v>0</v>
      </c>
      <c r="I863" s="25">
        <f>+VLOOKUP(A863,Hoja1!$D$3:$S$1124,6,FALSE)</f>
        <v>323</v>
      </c>
      <c r="J863" s="25">
        <f>+VLOOKUP(A863,Hoja1!$D$3:$S$1124,7,FALSE)</f>
        <v>3</v>
      </c>
      <c r="K863" s="27">
        <f t="shared" si="30"/>
        <v>1845</v>
      </c>
      <c r="L863" s="25">
        <f>+VLOOKUP(A863,Hoja1!$D$3:$S$1124,8,FALSE)</f>
        <v>453</v>
      </c>
      <c r="M863" s="25">
        <f>+VLOOKUP(A863,Hoja1!$D$3:$S$1124,9,FALSE)</f>
        <v>1341</v>
      </c>
      <c r="N863" s="25">
        <f>+VLOOKUP(A863,Hoja1!$D$3:$S$1124,10,FALSE)</f>
        <v>7</v>
      </c>
      <c r="O863" s="25">
        <f>+VLOOKUP(A863,Hoja1!$D$3:$S$1124,11,FALSE)</f>
        <v>13</v>
      </c>
      <c r="P863" s="25">
        <f>+VLOOKUP(A863,Hoja1!$D$3:$S$1124,12,FALSE)</f>
        <v>31</v>
      </c>
      <c r="Q863" s="27">
        <f t="shared" si="31"/>
        <v>1848</v>
      </c>
      <c r="R863" s="28">
        <f>+VLOOKUP(A863,Hoja1!$D$3:$S$1124,13,FALSE)</f>
        <v>3</v>
      </c>
      <c r="S863" s="25">
        <f>+VLOOKUP(A863,Hoja1!$D$3:$S$1124,14,FALSE)</f>
        <v>479</v>
      </c>
      <c r="T863" s="25">
        <f>+VLOOKUP(A863,Hoja1!$D$3:$S$1124,15,FALSE)</f>
        <v>0</v>
      </c>
      <c r="U863" s="25">
        <f>+VLOOKUP(A863,Hoja1!$D$3:$S$1124,16,FALSE)</f>
        <v>1366</v>
      </c>
      <c r="V863" s="25"/>
      <c r="W863" s="27">
        <f t="shared" si="3"/>
        <v>0</v>
      </c>
      <c r="X863" s="25"/>
      <c r="Y863" s="25"/>
      <c r="Z863" s="25"/>
      <c r="AA863" s="25"/>
      <c r="AB863" s="25"/>
    </row>
    <row r="864" spans="1:28" ht="13.15">
      <c r="A864" s="24">
        <v>68162</v>
      </c>
      <c r="B864" s="25" t="s">
        <v>935</v>
      </c>
      <c r="C864" s="25" t="s">
        <v>945</v>
      </c>
      <c r="D864" s="26">
        <v>6933</v>
      </c>
      <c r="E864" s="27">
        <f t="shared" si="0"/>
        <v>6405</v>
      </c>
      <c r="F864" s="25">
        <f>+VLOOKUP(A864,Hoja1!$D$3:$S$1124,3,FALSE)</f>
        <v>3372</v>
      </c>
      <c r="G864" s="25">
        <f>+VLOOKUP(A864,Hoja1!$D$3:$S$1124,4,FALSE)</f>
        <v>726</v>
      </c>
      <c r="H864" s="25">
        <f>+VLOOKUP(A864,Hoja1!$D$3:$S$1124,5,FALSE)</f>
        <v>8</v>
      </c>
      <c r="I864" s="25">
        <f>+VLOOKUP(A864,Hoja1!$D$3:$S$1124,6,FALSE)</f>
        <v>2276</v>
      </c>
      <c r="J864" s="25">
        <f>+VLOOKUP(A864,Hoja1!$D$3:$S$1124,7,FALSE)</f>
        <v>23</v>
      </c>
      <c r="K864" s="27">
        <f t="shared" si="30"/>
        <v>5822</v>
      </c>
      <c r="L864" s="25">
        <f>+VLOOKUP(A864,Hoja1!$D$3:$S$1124,8,FALSE)</f>
        <v>2890</v>
      </c>
      <c r="M864" s="25">
        <f>+VLOOKUP(A864,Hoja1!$D$3:$S$1124,9,FALSE)</f>
        <v>2602</v>
      </c>
      <c r="N864" s="25">
        <f>+VLOOKUP(A864,Hoja1!$D$3:$S$1124,10,FALSE)</f>
        <v>31</v>
      </c>
      <c r="O864" s="25">
        <f>+VLOOKUP(A864,Hoja1!$D$3:$S$1124,11,FALSE)</f>
        <v>100</v>
      </c>
      <c r="P864" s="25">
        <f>+VLOOKUP(A864,Hoja1!$D$3:$S$1124,12,FALSE)</f>
        <v>199</v>
      </c>
      <c r="Q864" s="27">
        <f t="shared" si="31"/>
        <v>5839</v>
      </c>
      <c r="R864" s="28">
        <f>+VLOOKUP(A864,Hoja1!$D$3:$S$1124,13,FALSE)</f>
        <v>2869</v>
      </c>
      <c r="S864" s="25">
        <f>+VLOOKUP(A864,Hoja1!$D$3:$S$1124,14,FALSE)</f>
        <v>163</v>
      </c>
      <c r="T864" s="25">
        <f>+VLOOKUP(A864,Hoja1!$D$3:$S$1124,15,FALSE)</f>
        <v>1</v>
      </c>
      <c r="U864" s="25">
        <f>+VLOOKUP(A864,Hoja1!$D$3:$S$1124,16,FALSE)</f>
        <v>2806</v>
      </c>
      <c r="V864" s="25"/>
      <c r="W864" s="27">
        <f t="shared" si="3"/>
        <v>0</v>
      </c>
      <c r="X864" s="25"/>
      <c r="Y864" s="25"/>
      <c r="Z864" s="25"/>
      <c r="AA864" s="25"/>
      <c r="AB864" s="25"/>
    </row>
    <row r="865" spans="1:28" ht="13.15">
      <c r="A865" s="24">
        <v>68167</v>
      </c>
      <c r="B865" s="25" t="s">
        <v>935</v>
      </c>
      <c r="C865" s="25" t="s">
        <v>946</v>
      </c>
      <c r="D865" s="26">
        <v>12272</v>
      </c>
      <c r="E865" s="27">
        <f t="shared" si="0"/>
        <v>13962</v>
      </c>
      <c r="F865" s="25">
        <f>+VLOOKUP(A865,Hoja1!$D$3:$S$1124,3,FALSE)</f>
        <v>9909</v>
      </c>
      <c r="G865" s="25">
        <f>+VLOOKUP(A865,Hoja1!$D$3:$S$1124,4,FALSE)</f>
        <v>2837</v>
      </c>
      <c r="H865" s="25">
        <f>+VLOOKUP(A865,Hoja1!$D$3:$S$1124,5,FALSE)</f>
        <v>9</v>
      </c>
      <c r="I865" s="25">
        <f>+VLOOKUP(A865,Hoja1!$D$3:$S$1124,6,FALSE)</f>
        <v>1139</v>
      </c>
      <c r="J865" s="25">
        <f>+VLOOKUP(A865,Hoja1!$D$3:$S$1124,7,FALSE)</f>
        <v>68</v>
      </c>
      <c r="K865" s="27">
        <f t="shared" si="30"/>
        <v>10686</v>
      </c>
      <c r="L865" s="25">
        <f>+VLOOKUP(A865,Hoja1!$D$3:$S$1124,8,FALSE)</f>
        <v>6616</v>
      </c>
      <c r="M865" s="25">
        <f>+VLOOKUP(A865,Hoja1!$D$3:$S$1124,9,FALSE)</f>
        <v>3388</v>
      </c>
      <c r="N865" s="25">
        <f>+VLOOKUP(A865,Hoja1!$D$3:$S$1124,10,FALSE)</f>
        <v>174</v>
      </c>
      <c r="O865" s="25">
        <f>+VLOOKUP(A865,Hoja1!$D$3:$S$1124,11,FALSE)</f>
        <v>336</v>
      </c>
      <c r="P865" s="25">
        <f>+VLOOKUP(A865,Hoja1!$D$3:$S$1124,12,FALSE)</f>
        <v>172</v>
      </c>
      <c r="Q865" s="27">
        <f t="shared" si="31"/>
        <v>10746</v>
      </c>
      <c r="R865" s="28">
        <f>+VLOOKUP(A865,Hoja1!$D$3:$S$1124,13,FALSE)</f>
        <v>6597</v>
      </c>
      <c r="S865" s="25">
        <f>+VLOOKUP(A865,Hoja1!$D$3:$S$1124,14,FALSE)</f>
        <v>60</v>
      </c>
      <c r="T865" s="25">
        <f>+VLOOKUP(A865,Hoja1!$D$3:$S$1124,15,FALSE)</f>
        <v>23</v>
      </c>
      <c r="U865" s="25">
        <f>+VLOOKUP(A865,Hoja1!$D$3:$S$1124,16,FALSE)</f>
        <v>4066</v>
      </c>
      <c r="V865" s="25"/>
      <c r="W865" s="27">
        <f t="shared" si="3"/>
        <v>0</v>
      </c>
      <c r="X865" s="25"/>
      <c r="Y865" s="25"/>
      <c r="Z865" s="25"/>
      <c r="AA865" s="25"/>
      <c r="AB865" s="25"/>
    </row>
    <row r="866" spans="1:28" ht="13.15">
      <c r="A866" s="24">
        <v>68169</v>
      </c>
      <c r="B866" s="25" t="s">
        <v>935</v>
      </c>
      <c r="C866" s="25" t="s">
        <v>947</v>
      </c>
      <c r="D866" s="26">
        <v>2888</v>
      </c>
      <c r="E866" s="27">
        <f t="shared" si="0"/>
        <v>3158</v>
      </c>
      <c r="F866" s="25">
        <f>+VLOOKUP(A866,Hoja1!$D$3:$S$1124,3,FALSE)</f>
        <v>1069</v>
      </c>
      <c r="G866" s="25">
        <f>+VLOOKUP(A866,Hoja1!$D$3:$S$1124,4,FALSE)</f>
        <v>828</v>
      </c>
      <c r="H866" s="25">
        <f>+VLOOKUP(A866,Hoja1!$D$3:$S$1124,5,FALSE)</f>
        <v>0</v>
      </c>
      <c r="I866" s="25">
        <f>+VLOOKUP(A866,Hoja1!$D$3:$S$1124,6,FALSE)</f>
        <v>1248</v>
      </c>
      <c r="J866" s="25">
        <f>+VLOOKUP(A866,Hoja1!$D$3:$S$1124,7,FALSE)</f>
        <v>13</v>
      </c>
      <c r="K866" s="27">
        <f t="shared" si="30"/>
        <v>2731</v>
      </c>
      <c r="L866" s="25">
        <f>+VLOOKUP(A866,Hoja1!$D$3:$S$1124,8,FALSE)</f>
        <v>665</v>
      </c>
      <c r="M866" s="25">
        <f>+VLOOKUP(A866,Hoja1!$D$3:$S$1124,9,FALSE)</f>
        <v>1798</v>
      </c>
      <c r="N866" s="25">
        <f>+VLOOKUP(A866,Hoja1!$D$3:$S$1124,10,FALSE)</f>
        <v>24</v>
      </c>
      <c r="O866" s="25">
        <f>+VLOOKUP(A866,Hoja1!$D$3:$S$1124,11,FALSE)</f>
        <v>223</v>
      </c>
      <c r="P866" s="25">
        <f>+VLOOKUP(A866,Hoja1!$D$3:$S$1124,12,FALSE)</f>
        <v>21</v>
      </c>
      <c r="Q866" s="27">
        <f t="shared" si="31"/>
        <v>2752</v>
      </c>
      <c r="R866" s="28">
        <f>+VLOOKUP(A866,Hoja1!$D$3:$S$1124,13,FALSE)</f>
        <v>5</v>
      </c>
      <c r="S866" s="25">
        <f>+VLOOKUP(A866,Hoja1!$D$3:$S$1124,14,FALSE)</f>
        <v>666</v>
      </c>
      <c r="T866" s="25">
        <f>+VLOOKUP(A866,Hoja1!$D$3:$S$1124,15,FALSE)</f>
        <v>1</v>
      </c>
      <c r="U866" s="25">
        <f>+VLOOKUP(A866,Hoja1!$D$3:$S$1124,16,FALSE)</f>
        <v>2080</v>
      </c>
      <c r="V866" s="25"/>
      <c r="W866" s="27">
        <f t="shared" si="3"/>
        <v>0</v>
      </c>
      <c r="X866" s="25"/>
      <c r="Y866" s="25"/>
      <c r="Z866" s="25"/>
      <c r="AA866" s="25"/>
      <c r="AB866" s="25"/>
    </row>
    <row r="867" spans="1:28" ht="13.15">
      <c r="A867" s="24">
        <v>68176</v>
      </c>
      <c r="B867" s="25" t="s">
        <v>935</v>
      </c>
      <c r="C867" s="25" t="s">
        <v>948</v>
      </c>
      <c r="D867" s="26">
        <v>2866</v>
      </c>
      <c r="E867" s="27">
        <f t="shared" si="0"/>
        <v>3389</v>
      </c>
      <c r="F867" s="25">
        <f>+VLOOKUP(A867,Hoja1!$D$3:$S$1124,3,FALSE)</f>
        <v>1761</v>
      </c>
      <c r="G867" s="25">
        <f>+VLOOKUP(A867,Hoja1!$D$3:$S$1124,4,FALSE)</f>
        <v>1053</v>
      </c>
      <c r="H867" s="25">
        <f>+VLOOKUP(A867,Hoja1!$D$3:$S$1124,5,FALSE)</f>
        <v>0</v>
      </c>
      <c r="I867" s="25">
        <f>+VLOOKUP(A867,Hoja1!$D$3:$S$1124,6,FALSE)</f>
        <v>553</v>
      </c>
      <c r="J867" s="25">
        <f>+VLOOKUP(A867,Hoja1!$D$3:$S$1124,7,FALSE)</f>
        <v>22</v>
      </c>
      <c r="K867" s="27">
        <f t="shared" si="30"/>
        <v>2301</v>
      </c>
      <c r="L867" s="25">
        <f>+VLOOKUP(A867,Hoja1!$D$3:$S$1124,8,FALSE)</f>
        <v>690</v>
      </c>
      <c r="M867" s="25">
        <f>+VLOOKUP(A867,Hoja1!$D$3:$S$1124,9,FALSE)</f>
        <v>1085</v>
      </c>
      <c r="N867" s="25">
        <f>+VLOOKUP(A867,Hoja1!$D$3:$S$1124,10,FALSE)</f>
        <v>1</v>
      </c>
      <c r="O867" s="25">
        <f>+VLOOKUP(A867,Hoja1!$D$3:$S$1124,11,FALSE)</f>
        <v>413</v>
      </c>
      <c r="P867" s="25">
        <f>+VLOOKUP(A867,Hoja1!$D$3:$S$1124,12,FALSE)</f>
        <v>112</v>
      </c>
      <c r="Q867" s="27">
        <f t="shared" si="31"/>
        <v>2332</v>
      </c>
      <c r="R867" s="28">
        <f>+VLOOKUP(A867,Hoja1!$D$3:$S$1124,13,FALSE)</f>
        <v>69</v>
      </c>
      <c r="S867" s="25">
        <f>+VLOOKUP(A867,Hoja1!$D$3:$S$1124,14,FALSE)</f>
        <v>625</v>
      </c>
      <c r="T867" s="25">
        <f>+VLOOKUP(A867,Hoja1!$D$3:$S$1124,15,FALSE)</f>
        <v>6</v>
      </c>
      <c r="U867" s="25">
        <f>+VLOOKUP(A867,Hoja1!$D$3:$S$1124,16,FALSE)</f>
        <v>1632</v>
      </c>
      <c r="V867" s="25"/>
      <c r="W867" s="27">
        <f t="shared" si="3"/>
        <v>0</v>
      </c>
      <c r="X867" s="25"/>
      <c r="Y867" s="25"/>
      <c r="Z867" s="25"/>
      <c r="AA867" s="25"/>
      <c r="AB867" s="25"/>
    </row>
    <row r="868" spans="1:28" ht="13.15">
      <c r="A868" s="24">
        <v>68179</v>
      </c>
      <c r="B868" s="25" t="s">
        <v>935</v>
      </c>
      <c r="C868" s="25" t="s">
        <v>949</v>
      </c>
      <c r="D868" s="26">
        <v>5093</v>
      </c>
      <c r="E868" s="27">
        <f t="shared" si="0"/>
        <v>6807</v>
      </c>
      <c r="F868" s="25">
        <f>+VLOOKUP(A868,Hoja1!$D$3:$S$1124,3,FALSE)</f>
        <v>3134</v>
      </c>
      <c r="G868" s="25">
        <f>+VLOOKUP(A868,Hoja1!$D$3:$S$1124,4,FALSE)</f>
        <v>2498</v>
      </c>
      <c r="H868" s="25">
        <f>+VLOOKUP(A868,Hoja1!$D$3:$S$1124,5,FALSE)</f>
        <v>0</v>
      </c>
      <c r="I868" s="25">
        <f>+VLOOKUP(A868,Hoja1!$D$3:$S$1124,6,FALSE)</f>
        <v>1160</v>
      </c>
      <c r="J868" s="25">
        <f>+VLOOKUP(A868,Hoja1!$D$3:$S$1124,7,FALSE)</f>
        <v>15</v>
      </c>
      <c r="K868" s="27">
        <f t="shared" si="30"/>
        <v>4313</v>
      </c>
      <c r="L868" s="25">
        <f>+VLOOKUP(A868,Hoja1!$D$3:$S$1124,8,FALSE)</f>
        <v>545</v>
      </c>
      <c r="M868" s="25">
        <f>+VLOOKUP(A868,Hoja1!$D$3:$S$1124,9,FALSE)</f>
        <v>3219</v>
      </c>
      <c r="N868" s="25">
        <f>+VLOOKUP(A868,Hoja1!$D$3:$S$1124,10,FALSE)</f>
        <v>1</v>
      </c>
      <c r="O868" s="25">
        <f>+VLOOKUP(A868,Hoja1!$D$3:$S$1124,11,FALSE)</f>
        <v>205</v>
      </c>
      <c r="P868" s="25">
        <f>+VLOOKUP(A868,Hoja1!$D$3:$S$1124,12,FALSE)</f>
        <v>343</v>
      </c>
      <c r="Q868" s="27">
        <f t="shared" si="31"/>
        <v>4315</v>
      </c>
      <c r="R868" s="28">
        <f>+VLOOKUP(A868,Hoja1!$D$3:$S$1124,13,FALSE)</f>
        <v>459</v>
      </c>
      <c r="S868" s="25">
        <f>+VLOOKUP(A868,Hoja1!$D$3:$S$1124,14,FALSE)</f>
        <v>123</v>
      </c>
      <c r="T868" s="25">
        <f>+VLOOKUP(A868,Hoja1!$D$3:$S$1124,15,FALSE)</f>
        <v>0</v>
      </c>
      <c r="U868" s="25">
        <f>+VLOOKUP(A868,Hoja1!$D$3:$S$1124,16,FALSE)</f>
        <v>3733</v>
      </c>
      <c r="V868" s="25"/>
      <c r="W868" s="27">
        <f t="shared" si="3"/>
        <v>0</v>
      </c>
      <c r="X868" s="25"/>
      <c r="Y868" s="25"/>
      <c r="Z868" s="25"/>
      <c r="AA868" s="25"/>
      <c r="AB868" s="25"/>
    </row>
    <row r="869" spans="1:28" ht="13.15">
      <c r="A869" s="24">
        <v>68190</v>
      </c>
      <c r="B869" s="25" t="s">
        <v>935</v>
      </c>
      <c r="C869" s="25" t="s">
        <v>950</v>
      </c>
      <c r="D869" s="26">
        <v>34403</v>
      </c>
      <c r="E869" s="27">
        <f t="shared" si="0"/>
        <v>27652</v>
      </c>
      <c r="F869" s="25">
        <f>+VLOOKUP(A869,Hoja1!$D$3:$S$1124,3,FALSE)</f>
        <v>17997</v>
      </c>
      <c r="G869" s="25">
        <f>+VLOOKUP(A869,Hoja1!$D$3:$S$1124,4,FALSE)</f>
        <v>3363</v>
      </c>
      <c r="H869" s="25">
        <f>+VLOOKUP(A869,Hoja1!$D$3:$S$1124,5,FALSE)</f>
        <v>2817</v>
      </c>
      <c r="I869" s="25">
        <f>+VLOOKUP(A869,Hoja1!$D$3:$S$1124,6,FALSE)</f>
        <v>3342</v>
      </c>
      <c r="J869" s="25">
        <f>+VLOOKUP(A869,Hoja1!$D$3:$S$1124,7,FALSE)</f>
        <v>133</v>
      </c>
      <c r="K869" s="27">
        <f t="shared" si="30"/>
        <v>24468</v>
      </c>
      <c r="L869" s="25">
        <f>+VLOOKUP(A869,Hoja1!$D$3:$S$1124,8,FALSE)</f>
        <v>16168</v>
      </c>
      <c r="M869" s="25">
        <f>+VLOOKUP(A869,Hoja1!$D$3:$S$1124,9,FALSE)</f>
        <v>5452</v>
      </c>
      <c r="N869" s="25">
        <f>+VLOOKUP(A869,Hoja1!$D$3:$S$1124,10,FALSE)</f>
        <v>1086</v>
      </c>
      <c r="O869" s="25">
        <f>+VLOOKUP(A869,Hoja1!$D$3:$S$1124,11,FALSE)</f>
        <v>877</v>
      </c>
      <c r="P869" s="25">
        <f>+VLOOKUP(A869,Hoja1!$D$3:$S$1124,12,FALSE)</f>
        <v>885</v>
      </c>
      <c r="Q869" s="27">
        <f t="shared" si="31"/>
        <v>24572</v>
      </c>
      <c r="R869" s="28">
        <f>+VLOOKUP(A869,Hoja1!$D$3:$S$1124,13,FALSE)</f>
        <v>13758</v>
      </c>
      <c r="S869" s="25">
        <f>+VLOOKUP(A869,Hoja1!$D$3:$S$1124,14,FALSE)</f>
        <v>2191</v>
      </c>
      <c r="T869" s="25">
        <f>+VLOOKUP(A869,Hoja1!$D$3:$S$1124,15,FALSE)</f>
        <v>9</v>
      </c>
      <c r="U869" s="25">
        <f>+VLOOKUP(A869,Hoja1!$D$3:$S$1124,16,FALSE)</f>
        <v>8614</v>
      </c>
      <c r="V869" s="25"/>
      <c r="W869" s="27">
        <f t="shared" si="3"/>
        <v>0</v>
      </c>
      <c r="X869" s="25"/>
      <c r="Y869" s="25"/>
      <c r="Z869" s="25"/>
      <c r="AA869" s="25"/>
      <c r="AB869" s="25"/>
    </row>
    <row r="870" spans="1:28" ht="13.15">
      <c r="A870" s="24">
        <v>68207</v>
      </c>
      <c r="B870" s="25" t="s">
        <v>935</v>
      </c>
      <c r="C870" s="25" t="s">
        <v>163</v>
      </c>
      <c r="D870" s="26">
        <v>5757</v>
      </c>
      <c r="E870" s="27">
        <f t="shared" si="0"/>
        <v>6337</v>
      </c>
      <c r="F870" s="25">
        <f>+VLOOKUP(A870,Hoja1!$D$3:$S$1124,3,FALSE)</f>
        <v>3560</v>
      </c>
      <c r="G870" s="25">
        <f>+VLOOKUP(A870,Hoja1!$D$3:$S$1124,4,FALSE)</f>
        <v>1194</v>
      </c>
      <c r="H870" s="25">
        <f>+VLOOKUP(A870,Hoja1!$D$3:$S$1124,5,FALSE)</f>
        <v>0</v>
      </c>
      <c r="I870" s="25">
        <f>+VLOOKUP(A870,Hoja1!$D$3:$S$1124,6,FALSE)</f>
        <v>1571</v>
      </c>
      <c r="J870" s="25">
        <f>+VLOOKUP(A870,Hoja1!$D$3:$S$1124,7,FALSE)</f>
        <v>12</v>
      </c>
      <c r="K870" s="27">
        <f t="shared" si="30"/>
        <v>5075</v>
      </c>
      <c r="L870" s="25">
        <f>+VLOOKUP(A870,Hoja1!$D$3:$S$1124,8,FALSE)</f>
        <v>2478</v>
      </c>
      <c r="M870" s="25">
        <f>+VLOOKUP(A870,Hoja1!$D$3:$S$1124,9,FALSE)</f>
        <v>2206</v>
      </c>
      <c r="N870" s="25">
        <f>+VLOOKUP(A870,Hoja1!$D$3:$S$1124,10,FALSE)</f>
        <v>21</v>
      </c>
      <c r="O870" s="25">
        <f>+VLOOKUP(A870,Hoja1!$D$3:$S$1124,11,FALSE)</f>
        <v>96</v>
      </c>
      <c r="P870" s="25">
        <f>+VLOOKUP(A870,Hoja1!$D$3:$S$1124,12,FALSE)</f>
        <v>274</v>
      </c>
      <c r="Q870" s="27">
        <f t="shared" si="31"/>
        <v>5084</v>
      </c>
      <c r="R870" s="28">
        <f>+VLOOKUP(A870,Hoja1!$D$3:$S$1124,13,FALSE)</f>
        <v>2481</v>
      </c>
      <c r="S870" s="25">
        <f>+VLOOKUP(A870,Hoja1!$D$3:$S$1124,14,FALSE)</f>
        <v>109</v>
      </c>
      <c r="T870" s="25">
        <f>+VLOOKUP(A870,Hoja1!$D$3:$S$1124,15,FALSE)</f>
        <v>2</v>
      </c>
      <c r="U870" s="25">
        <f>+VLOOKUP(A870,Hoja1!$D$3:$S$1124,16,FALSE)</f>
        <v>2492</v>
      </c>
      <c r="V870" s="25"/>
      <c r="W870" s="27">
        <f t="shared" si="3"/>
        <v>0</v>
      </c>
      <c r="X870" s="25"/>
      <c r="Y870" s="25"/>
      <c r="Z870" s="25"/>
      <c r="AA870" s="25"/>
      <c r="AB870" s="25"/>
    </row>
    <row r="871" spans="1:28" ht="13.15">
      <c r="A871" s="24">
        <v>68209</v>
      </c>
      <c r="B871" s="25" t="s">
        <v>935</v>
      </c>
      <c r="C871" s="25" t="s">
        <v>951</v>
      </c>
      <c r="D871" s="26">
        <v>3294</v>
      </c>
      <c r="E871" s="27">
        <f t="shared" si="0"/>
        <v>3877</v>
      </c>
      <c r="F871" s="25">
        <f>+VLOOKUP(A871,Hoja1!$D$3:$S$1124,3,FALSE)</f>
        <v>1751</v>
      </c>
      <c r="G871" s="25">
        <f>+VLOOKUP(A871,Hoja1!$D$3:$S$1124,4,FALSE)</f>
        <v>1083</v>
      </c>
      <c r="H871" s="25">
        <f>+VLOOKUP(A871,Hoja1!$D$3:$S$1124,5,FALSE)</f>
        <v>3</v>
      </c>
      <c r="I871" s="25">
        <f>+VLOOKUP(A871,Hoja1!$D$3:$S$1124,6,FALSE)</f>
        <v>1037</v>
      </c>
      <c r="J871" s="25">
        <f>+VLOOKUP(A871,Hoja1!$D$3:$S$1124,7,FALSE)</f>
        <v>3</v>
      </c>
      <c r="K871" s="27">
        <f t="shared" si="30"/>
        <v>2753</v>
      </c>
      <c r="L871" s="25">
        <f>+VLOOKUP(A871,Hoja1!$D$3:$S$1124,8,FALSE)</f>
        <v>607</v>
      </c>
      <c r="M871" s="25">
        <f>+VLOOKUP(A871,Hoja1!$D$3:$S$1124,9,FALSE)</f>
        <v>2068</v>
      </c>
      <c r="N871" s="25">
        <f>+VLOOKUP(A871,Hoja1!$D$3:$S$1124,10,FALSE)</f>
        <v>1</v>
      </c>
      <c r="O871" s="25">
        <f>+VLOOKUP(A871,Hoja1!$D$3:$S$1124,11,FALSE)</f>
        <v>58</v>
      </c>
      <c r="P871" s="25">
        <f>+VLOOKUP(A871,Hoja1!$D$3:$S$1124,12,FALSE)</f>
        <v>19</v>
      </c>
      <c r="Q871" s="27">
        <f t="shared" si="31"/>
        <v>2767</v>
      </c>
      <c r="R871" s="28">
        <f>+VLOOKUP(A871,Hoja1!$D$3:$S$1124,13,FALSE)</f>
        <v>629</v>
      </c>
      <c r="S871" s="25">
        <f>+VLOOKUP(A871,Hoja1!$D$3:$S$1124,14,FALSE)</f>
        <v>31</v>
      </c>
      <c r="T871" s="25">
        <f>+VLOOKUP(A871,Hoja1!$D$3:$S$1124,15,FALSE)</f>
        <v>0</v>
      </c>
      <c r="U871" s="25">
        <f>+VLOOKUP(A871,Hoja1!$D$3:$S$1124,16,FALSE)</f>
        <v>2107</v>
      </c>
      <c r="V871" s="25"/>
      <c r="W871" s="27">
        <f t="shared" si="3"/>
        <v>0</v>
      </c>
      <c r="X871" s="25"/>
      <c r="Y871" s="25"/>
      <c r="Z871" s="25"/>
      <c r="AA871" s="25"/>
      <c r="AB871" s="25"/>
    </row>
    <row r="872" spans="1:28" ht="13.15">
      <c r="A872" s="24">
        <v>68211</v>
      </c>
      <c r="B872" s="25" t="s">
        <v>935</v>
      </c>
      <c r="C872" s="25" t="s">
        <v>952</v>
      </c>
      <c r="D872" s="26">
        <v>3699</v>
      </c>
      <c r="E872" s="27">
        <f t="shared" si="0"/>
        <v>3627</v>
      </c>
      <c r="F872" s="25">
        <f>+VLOOKUP(A872,Hoja1!$D$3:$S$1124,3,FALSE)</f>
        <v>2661</v>
      </c>
      <c r="G872" s="25">
        <f>+VLOOKUP(A872,Hoja1!$D$3:$S$1124,4,FALSE)</f>
        <v>468</v>
      </c>
      <c r="H872" s="25">
        <f>+VLOOKUP(A872,Hoja1!$D$3:$S$1124,5,FALSE)</f>
        <v>4</v>
      </c>
      <c r="I872" s="25">
        <f>+VLOOKUP(A872,Hoja1!$D$3:$S$1124,6,FALSE)</f>
        <v>466</v>
      </c>
      <c r="J872" s="25">
        <f>+VLOOKUP(A872,Hoja1!$D$3:$S$1124,7,FALSE)</f>
        <v>28</v>
      </c>
      <c r="K872" s="27">
        <f t="shared" si="30"/>
        <v>3158</v>
      </c>
      <c r="L872" s="25">
        <f>+VLOOKUP(A872,Hoja1!$D$3:$S$1124,8,FALSE)</f>
        <v>2353</v>
      </c>
      <c r="M872" s="25">
        <f>+VLOOKUP(A872,Hoja1!$D$3:$S$1124,9,FALSE)</f>
        <v>511</v>
      </c>
      <c r="N872" s="25">
        <f>+VLOOKUP(A872,Hoja1!$D$3:$S$1124,10,FALSE)</f>
        <v>27</v>
      </c>
      <c r="O872" s="25">
        <f>+VLOOKUP(A872,Hoja1!$D$3:$S$1124,11,FALSE)</f>
        <v>149</v>
      </c>
      <c r="P872" s="25">
        <f>+VLOOKUP(A872,Hoja1!$D$3:$S$1124,12,FALSE)</f>
        <v>118</v>
      </c>
      <c r="Q872" s="27">
        <f t="shared" si="31"/>
        <v>3179</v>
      </c>
      <c r="R872" s="28">
        <f>+VLOOKUP(A872,Hoja1!$D$3:$S$1124,13,FALSE)</f>
        <v>2097</v>
      </c>
      <c r="S872" s="25">
        <f>+VLOOKUP(A872,Hoja1!$D$3:$S$1124,14,FALSE)</f>
        <v>369</v>
      </c>
      <c r="T872" s="25">
        <f>+VLOOKUP(A872,Hoja1!$D$3:$S$1124,15,FALSE)</f>
        <v>0</v>
      </c>
      <c r="U872" s="25">
        <f>+VLOOKUP(A872,Hoja1!$D$3:$S$1124,16,FALSE)</f>
        <v>713</v>
      </c>
      <c r="V872" s="25"/>
      <c r="W872" s="27">
        <f t="shared" si="3"/>
        <v>0</v>
      </c>
      <c r="X872" s="25"/>
      <c r="Y872" s="25"/>
      <c r="Z872" s="25"/>
      <c r="AA872" s="25"/>
      <c r="AB872" s="25"/>
    </row>
    <row r="873" spans="1:28" ht="13.15">
      <c r="A873" s="24">
        <v>68217</v>
      </c>
      <c r="B873" s="25" t="s">
        <v>935</v>
      </c>
      <c r="C873" s="25" t="s">
        <v>953</v>
      </c>
      <c r="D873" s="26">
        <v>5024</v>
      </c>
      <c r="E873" s="27">
        <f t="shared" si="0"/>
        <v>6869</v>
      </c>
      <c r="F873" s="25">
        <f>+VLOOKUP(A873,Hoja1!$D$3:$S$1124,3,FALSE)</f>
        <v>3051</v>
      </c>
      <c r="G873" s="25">
        <f>+VLOOKUP(A873,Hoja1!$D$3:$S$1124,4,FALSE)</f>
        <v>1937</v>
      </c>
      <c r="H873" s="25">
        <f>+VLOOKUP(A873,Hoja1!$D$3:$S$1124,5,FALSE)</f>
        <v>19</v>
      </c>
      <c r="I873" s="25">
        <f>+VLOOKUP(A873,Hoja1!$D$3:$S$1124,6,FALSE)</f>
        <v>1846</v>
      </c>
      <c r="J873" s="25">
        <f>+VLOOKUP(A873,Hoja1!$D$3:$S$1124,7,FALSE)</f>
        <v>16</v>
      </c>
      <c r="K873" s="27">
        <f t="shared" si="30"/>
        <v>4732</v>
      </c>
      <c r="L873" s="25">
        <f>+VLOOKUP(A873,Hoja1!$D$3:$S$1124,8,FALSE)</f>
        <v>939</v>
      </c>
      <c r="M873" s="25">
        <f>+VLOOKUP(A873,Hoja1!$D$3:$S$1124,9,FALSE)</f>
        <v>2580</v>
      </c>
      <c r="N873" s="25">
        <f>+VLOOKUP(A873,Hoja1!$D$3:$S$1124,10,FALSE)</f>
        <v>44</v>
      </c>
      <c r="O873" s="25">
        <f>+VLOOKUP(A873,Hoja1!$D$3:$S$1124,11,FALSE)</f>
        <v>501</v>
      </c>
      <c r="P873" s="25">
        <f>+VLOOKUP(A873,Hoja1!$D$3:$S$1124,12,FALSE)</f>
        <v>668</v>
      </c>
      <c r="Q873" s="27">
        <f t="shared" si="31"/>
        <v>4762</v>
      </c>
      <c r="R873" s="28">
        <f>+VLOOKUP(A873,Hoja1!$D$3:$S$1124,13,FALSE)</f>
        <v>936</v>
      </c>
      <c r="S873" s="25">
        <f>+VLOOKUP(A873,Hoja1!$D$3:$S$1124,14,FALSE)</f>
        <v>23</v>
      </c>
      <c r="T873" s="25">
        <f>+VLOOKUP(A873,Hoja1!$D$3:$S$1124,15,FALSE)</f>
        <v>0</v>
      </c>
      <c r="U873" s="25">
        <f>+VLOOKUP(A873,Hoja1!$D$3:$S$1124,16,FALSE)</f>
        <v>3803</v>
      </c>
      <c r="V873" s="25"/>
      <c r="W873" s="27">
        <f t="shared" si="3"/>
        <v>0</v>
      </c>
      <c r="X873" s="25"/>
      <c r="Y873" s="25"/>
      <c r="Z873" s="25"/>
      <c r="AA873" s="25"/>
      <c r="AB873" s="25"/>
    </row>
    <row r="874" spans="1:28" ht="13.15">
      <c r="A874" s="24">
        <v>68229</v>
      </c>
      <c r="B874" s="25" t="s">
        <v>935</v>
      </c>
      <c r="C874" s="25" t="s">
        <v>954</v>
      </c>
      <c r="D874" s="26">
        <v>13283</v>
      </c>
      <c r="E874" s="27">
        <f t="shared" si="0"/>
        <v>16707</v>
      </c>
      <c r="F874" s="25">
        <f>+VLOOKUP(A874,Hoja1!$D$3:$S$1124,3,FALSE)</f>
        <v>9822</v>
      </c>
      <c r="G874" s="25">
        <f>+VLOOKUP(A874,Hoja1!$D$3:$S$1124,4,FALSE)</f>
        <v>5364</v>
      </c>
      <c r="H874" s="25">
        <f>+VLOOKUP(A874,Hoja1!$D$3:$S$1124,5,FALSE)</f>
        <v>45</v>
      </c>
      <c r="I874" s="25">
        <f>+VLOOKUP(A874,Hoja1!$D$3:$S$1124,6,FALSE)</f>
        <v>1368</v>
      </c>
      <c r="J874" s="25">
        <f>+VLOOKUP(A874,Hoja1!$D$3:$S$1124,7,FALSE)</f>
        <v>108</v>
      </c>
      <c r="K874" s="27">
        <f t="shared" si="30"/>
        <v>11329</v>
      </c>
      <c r="L874" s="25">
        <f>+VLOOKUP(A874,Hoja1!$D$3:$S$1124,8,FALSE)</f>
        <v>4522</v>
      </c>
      <c r="M874" s="25">
        <f>+VLOOKUP(A874,Hoja1!$D$3:$S$1124,9,FALSE)</f>
        <v>5845</v>
      </c>
      <c r="N874" s="25">
        <f>+VLOOKUP(A874,Hoja1!$D$3:$S$1124,10,FALSE)</f>
        <v>83</v>
      </c>
      <c r="O874" s="25">
        <f>+VLOOKUP(A874,Hoja1!$D$3:$S$1124,11,FALSE)</f>
        <v>289</v>
      </c>
      <c r="P874" s="25">
        <f>+VLOOKUP(A874,Hoja1!$D$3:$S$1124,12,FALSE)</f>
        <v>590</v>
      </c>
      <c r="Q874" s="27">
        <f t="shared" si="31"/>
        <v>11356</v>
      </c>
      <c r="R874" s="28">
        <f>+VLOOKUP(A874,Hoja1!$D$3:$S$1124,13,FALSE)</f>
        <v>4385</v>
      </c>
      <c r="S874" s="25">
        <f>+VLOOKUP(A874,Hoja1!$D$3:$S$1124,14,FALSE)</f>
        <v>716</v>
      </c>
      <c r="T874" s="25">
        <f>+VLOOKUP(A874,Hoja1!$D$3:$S$1124,15,FALSE)</f>
        <v>3</v>
      </c>
      <c r="U874" s="25">
        <f>+VLOOKUP(A874,Hoja1!$D$3:$S$1124,16,FALSE)</f>
        <v>6252</v>
      </c>
      <c r="V874" s="25"/>
      <c r="W874" s="27">
        <f t="shared" si="3"/>
        <v>0</v>
      </c>
      <c r="X874" s="25"/>
      <c r="Y874" s="25"/>
      <c r="Z874" s="25"/>
      <c r="AA874" s="25"/>
      <c r="AB874" s="25"/>
    </row>
    <row r="875" spans="1:28" ht="13.15">
      <c r="A875" s="24">
        <v>68235</v>
      </c>
      <c r="B875" s="25" t="s">
        <v>935</v>
      </c>
      <c r="C875" s="25" t="s">
        <v>955</v>
      </c>
      <c r="D875" s="26">
        <v>21820</v>
      </c>
      <c r="E875" s="27">
        <f t="shared" si="0"/>
        <v>20124</v>
      </c>
      <c r="F875" s="25">
        <f>+VLOOKUP(A875,Hoja1!$D$3:$S$1124,3,FALSE)</f>
        <v>5574</v>
      </c>
      <c r="G875" s="25">
        <f>+VLOOKUP(A875,Hoja1!$D$3:$S$1124,4,FALSE)</f>
        <v>6311</v>
      </c>
      <c r="H875" s="25">
        <f>+VLOOKUP(A875,Hoja1!$D$3:$S$1124,5,FALSE)</f>
        <v>1189</v>
      </c>
      <c r="I875" s="25">
        <f>+VLOOKUP(A875,Hoja1!$D$3:$S$1124,6,FALSE)</f>
        <v>6985</v>
      </c>
      <c r="J875" s="25">
        <f>+VLOOKUP(A875,Hoja1!$D$3:$S$1124,7,FALSE)</f>
        <v>65</v>
      </c>
      <c r="K875" s="27">
        <f t="shared" si="30"/>
        <v>17260</v>
      </c>
      <c r="L875" s="25">
        <f>+VLOOKUP(A875,Hoja1!$D$3:$S$1124,8,FALSE)</f>
        <v>2379</v>
      </c>
      <c r="M875" s="25">
        <f>+VLOOKUP(A875,Hoja1!$D$3:$S$1124,9,FALSE)</f>
        <v>6014</v>
      </c>
      <c r="N875" s="25">
        <f>+VLOOKUP(A875,Hoja1!$D$3:$S$1124,10,FALSE)</f>
        <v>53</v>
      </c>
      <c r="O875" s="25">
        <f>+VLOOKUP(A875,Hoja1!$D$3:$S$1124,11,FALSE)</f>
        <v>6849</v>
      </c>
      <c r="P875" s="25">
        <f>+VLOOKUP(A875,Hoja1!$D$3:$S$1124,12,FALSE)</f>
        <v>1965</v>
      </c>
      <c r="Q875" s="27">
        <f t="shared" si="31"/>
        <v>17323</v>
      </c>
      <c r="R875" s="28">
        <f>+VLOOKUP(A875,Hoja1!$D$3:$S$1124,13,FALSE)</f>
        <v>2258</v>
      </c>
      <c r="S875" s="25">
        <f>+VLOOKUP(A875,Hoja1!$D$3:$S$1124,14,FALSE)</f>
        <v>27</v>
      </c>
      <c r="T875" s="25">
        <f>+VLOOKUP(A875,Hoja1!$D$3:$S$1124,15,FALSE)</f>
        <v>1</v>
      </c>
      <c r="U875" s="25">
        <f>+VLOOKUP(A875,Hoja1!$D$3:$S$1124,16,FALSE)</f>
        <v>15037</v>
      </c>
      <c r="V875" s="25"/>
      <c r="W875" s="27">
        <f t="shared" si="3"/>
        <v>0</v>
      </c>
      <c r="X875" s="25"/>
      <c r="Y875" s="25"/>
      <c r="Z875" s="25"/>
      <c r="AA875" s="25"/>
      <c r="AB875" s="25"/>
    </row>
    <row r="876" spans="1:28" ht="13.15">
      <c r="A876" s="24">
        <v>68245</v>
      </c>
      <c r="B876" s="25" t="s">
        <v>935</v>
      </c>
      <c r="C876" s="25" t="s">
        <v>956</v>
      </c>
      <c r="D876" s="26">
        <v>2085</v>
      </c>
      <c r="E876" s="27">
        <f t="shared" si="0"/>
        <v>2147</v>
      </c>
      <c r="F876" s="25">
        <f>+VLOOKUP(A876,Hoja1!$D$3:$S$1124,3,FALSE)</f>
        <v>951</v>
      </c>
      <c r="G876" s="25">
        <f>+VLOOKUP(A876,Hoja1!$D$3:$S$1124,4,FALSE)</f>
        <v>644</v>
      </c>
      <c r="H876" s="25">
        <f>+VLOOKUP(A876,Hoja1!$D$3:$S$1124,5,FALSE)</f>
        <v>1</v>
      </c>
      <c r="I876" s="25">
        <f>+VLOOKUP(A876,Hoja1!$D$3:$S$1124,6,FALSE)</f>
        <v>540</v>
      </c>
      <c r="J876" s="25">
        <f>+VLOOKUP(A876,Hoja1!$D$3:$S$1124,7,FALSE)</f>
        <v>11</v>
      </c>
      <c r="K876" s="27">
        <f t="shared" si="30"/>
        <v>1632</v>
      </c>
      <c r="L876" s="25">
        <f>+VLOOKUP(A876,Hoja1!$D$3:$S$1124,8,FALSE)</f>
        <v>699</v>
      </c>
      <c r="M876" s="25">
        <f>+VLOOKUP(A876,Hoja1!$D$3:$S$1124,9,FALSE)</f>
        <v>294</v>
      </c>
      <c r="N876" s="25">
        <f>+VLOOKUP(A876,Hoja1!$D$3:$S$1124,10,FALSE)</f>
        <v>129</v>
      </c>
      <c r="O876" s="25">
        <f>+VLOOKUP(A876,Hoja1!$D$3:$S$1124,11,FALSE)</f>
        <v>385</v>
      </c>
      <c r="P876" s="25">
        <f>+VLOOKUP(A876,Hoja1!$D$3:$S$1124,12,FALSE)</f>
        <v>125</v>
      </c>
      <c r="Q876" s="27">
        <f t="shared" si="31"/>
        <v>1641</v>
      </c>
      <c r="R876" s="28">
        <f>+VLOOKUP(A876,Hoja1!$D$3:$S$1124,13,FALSE)</f>
        <v>16</v>
      </c>
      <c r="S876" s="25">
        <f>+VLOOKUP(A876,Hoja1!$D$3:$S$1124,14,FALSE)</f>
        <v>532</v>
      </c>
      <c r="T876" s="25">
        <f>+VLOOKUP(A876,Hoja1!$D$3:$S$1124,15,FALSE)</f>
        <v>1</v>
      </c>
      <c r="U876" s="25">
        <f>+VLOOKUP(A876,Hoja1!$D$3:$S$1124,16,FALSE)</f>
        <v>1092</v>
      </c>
      <c r="V876" s="25"/>
      <c r="W876" s="27">
        <f t="shared" si="3"/>
        <v>0</v>
      </c>
      <c r="X876" s="25"/>
      <c r="Y876" s="25"/>
      <c r="Z876" s="25"/>
      <c r="AA876" s="25"/>
      <c r="AB876" s="25"/>
    </row>
    <row r="877" spans="1:28" ht="13.15">
      <c r="A877" s="24">
        <v>68250</v>
      </c>
      <c r="B877" s="25" t="s">
        <v>935</v>
      </c>
      <c r="C877" s="25" t="s">
        <v>289</v>
      </c>
      <c r="D877" s="26">
        <v>5507</v>
      </c>
      <c r="E877" s="27">
        <f t="shared" si="0"/>
        <v>5614</v>
      </c>
      <c r="F877" s="25">
        <f>+VLOOKUP(A877,Hoja1!$D$3:$S$1124,3,FALSE)</f>
        <v>2194</v>
      </c>
      <c r="G877" s="25">
        <f>+VLOOKUP(A877,Hoja1!$D$3:$S$1124,4,FALSE)</f>
        <v>1342</v>
      </c>
      <c r="H877" s="25">
        <f>+VLOOKUP(A877,Hoja1!$D$3:$S$1124,5,FALSE)</f>
        <v>37</v>
      </c>
      <c r="I877" s="25">
        <f>+VLOOKUP(A877,Hoja1!$D$3:$S$1124,6,FALSE)</f>
        <v>2014</v>
      </c>
      <c r="J877" s="25">
        <f>+VLOOKUP(A877,Hoja1!$D$3:$S$1124,7,FALSE)</f>
        <v>27</v>
      </c>
      <c r="K877" s="27">
        <f t="shared" si="30"/>
        <v>4073</v>
      </c>
      <c r="L877" s="25">
        <f>+VLOOKUP(A877,Hoja1!$D$3:$S$1124,8,FALSE)</f>
        <v>802</v>
      </c>
      <c r="M877" s="25">
        <f>+VLOOKUP(A877,Hoja1!$D$3:$S$1124,9,FALSE)</f>
        <v>1728</v>
      </c>
      <c r="N877" s="25">
        <f>+VLOOKUP(A877,Hoja1!$D$3:$S$1124,10,FALSE)</f>
        <v>2</v>
      </c>
      <c r="O877" s="25">
        <f>+VLOOKUP(A877,Hoja1!$D$3:$S$1124,11,FALSE)</f>
        <v>732</v>
      </c>
      <c r="P877" s="25">
        <f>+VLOOKUP(A877,Hoja1!$D$3:$S$1124,12,FALSE)</f>
        <v>809</v>
      </c>
      <c r="Q877" s="27">
        <f t="shared" si="31"/>
        <v>4093</v>
      </c>
      <c r="R877" s="28">
        <f>+VLOOKUP(A877,Hoja1!$D$3:$S$1124,13,FALSE)</f>
        <v>664</v>
      </c>
      <c r="S877" s="25">
        <f>+VLOOKUP(A877,Hoja1!$D$3:$S$1124,14,FALSE)</f>
        <v>56</v>
      </c>
      <c r="T877" s="25">
        <f>+VLOOKUP(A877,Hoja1!$D$3:$S$1124,15,FALSE)</f>
        <v>2</v>
      </c>
      <c r="U877" s="25">
        <f>+VLOOKUP(A877,Hoja1!$D$3:$S$1124,16,FALSE)</f>
        <v>3371</v>
      </c>
      <c r="V877" s="25"/>
      <c r="W877" s="27">
        <f t="shared" si="3"/>
        <v>0</v>
      </c>
      <c r="X877" s="25"/>
      <c r="Y877" s="25"/>
      <c r="Z877" s="25"/>
      <c r="AA877" s="25"/>
      <c r="AB877" s="25"/>
    </row>
    <row r="878" spans="1:28" ht="13.15">
      <c r="A878" s="24">
        <v>68255</v>
      </c>
      <c r="B878" s="25" t="s">
        <v>935</v>
      </c>
      <c r="C878" s="25" t="s">
        <v>957</v>
      </c>
      <c r="D878" s="26">
        <v>14038</v>
      </c>
      <c r="E878" s="27">
        <f t="shared" si="0"/>
        <v>13918</v>
      </c>
      <c r="F878" s="25">
        <f>+VLOOKUP(A878,Hoja1!$D$3:$S$1124,3,FALSE)</f>
        <v>6919</v>
      </c>
      <c r="G878" s="25">
        <f>+VLOOKUP(A878,Hoja1!$D$3:$S$1124,4,FALSE)</f>
        <v>2302</v>
      </c>
      <c r="H878" s="25">
        <f>+VLOOKUP(A878,Hoja1!$D$3:$S$1124,5,FALSE)</f>
        <v>46</v>
      </c>
      <c r="I878" s="25">
        <f>+VLOOKUP(A878,Hoja1!$D$3:$S$1124,6,FALSE)</f>
        <v>4619</v>
      </c>
      <c r="J878" s="25">
        <f>+VLOOKUP(A878,Hoja1!$D$3:$S$1124,7,FALSE)</f>
        <v>32</v>
      </c>
      <c r="K878" s="27">
        <f t="shared" si="30"/>
        <v>12584</v>
      </c>
      <c r="L878" s="25">
        <f>+VLOOKUP(A878,Hoja1!$D$3:$S$1124,8,FALSE)</f>
        <v>6745</v>
      </c>
      <c r="M878" s="25">
        <f>+VLOOKUP(A878,Hoja1!$D$3:$S$1124,9,FALSE)</f>
        <v>2345</v>
      </c>
      <c r="N878" s="25">
        <f>+VLOOKUP(A878,Hoja1!$D$3:$S$1124,10,FALSE)</f>
        <v>1958</v>
      </c>
      <c r="O878" s="25">
        <f>+VLOOKUP(A878,Hoja1!$D$3:$S$1124,11,FALSE)</f>
        <v>828</v>
      </c>
      <c r="P878" s="25">
        <f>+VLOOKUP(A878,Hoja1!$D$3:$S$1124,12,FALSE)</f>
        <v>708</v>
      </c>
      <c r="Q878" s="27">
        <f t="shared" si="31"/>
        <v>12611</v>
      </c>
      <c r="R878" s="28">
        <f>+VLOOKUP(A878,Hoja1!$D$3:$S$1124,13,FALSE)</f>
        <v>6537</v>
      </c>
      <c r="S878" s="25">
        <f>+VLOOKUP(A878,Hoja1!$D$3:$S$1124,14,FALSE)</f>
        <v>1031</v>
      </c>
      <c r="T878" s="25">
        <f>+VLOOKUP(A878,Hoja1!$D$3:$S$1124,15,FALSE)</f>
        <v>4</v>
      </c>
      <c r="U878" s="25">
        <f>+VLOOKUP(A878,Hoja1!$D$3:$S$1124,16,FALSE)</f>
        <v>5039</v>
      </c>
      <c r="V878" s="25"/>
      <c r="W878" s="27">
        <f t="shared" si="3"/>
        <v>0</v>
      </c>
      <c r="X878" s="25"/>
      <c r="Y878" s="25"/>
      <c r="Z878" s="25"/>
      <c r="AA878" s="25"/>
      <c r="AB878" s="25"/>
    </row>
    <row r="879" spans="1:28" ht="13.15">
      <c r="A879" s="24">
        <v>68264</v>
      </c>
      <c r="B879" s="25" t="s">
        <v>935</v>
      </c>
      <c r="C879" s="25" t="s">
        <v>958</v>
      </c>
      <c r="D879" s="26">
        <v>2583</v>
      </c>
      <c r="E879" s="27">
        <f t="shared" si="0"/>
        <v>3701</v>
      </c>
      <c r="F879" s="25">
        <f>+VLOOKUP(A879,Hoja1!$D$3:$S$1124,3,FALSE)</f>
        <v>1918</v>
      </c>
      <c r="G879" s="25">
        <f>+VLOOKUP(A879,Hoja1!$D$3:$S$1124,4,FALSE)</f>
        <v>1332</v>
      </c>
      <c r="H879" s="25">
        <f>+VLOOKUP(A879,Hoja1!$D$3:$S$1124,5,FALSE)</f>
        <v>0</v>
      </c>
      <c r="I879" s="25">
        <f>+VLOOKUP(A879,Hoja1!$D$3:$S$1124,6,FALSE)</f>
        <v>432</v>
      </c>
      <c r="J879" s="25">
        <f>+VLOOKUP(A879,Hoja1!$D$3:$S$1124,7,FALSE)</f>
        <v>19</v>
      </c>
      <c r="K879" s="27">
        <f t="shared" si="30"/>
        <v>2301</v>
      </c>
      <c r="L879" s="25">
        <f>+VLOOKUP(A879,Hoja1!$D$3:$S$1124,8,FALSE)</f>
        <v>471</v>
      </c>
      <c r="M879" s="25">
        <f>+VLOOKUP(A879,Hoja1!$D$3:$S$1124,9,FALSE)</f>
        <v>1431</v>
      </c>
      <c r="N879" s="25">
        <f>+VLOOKUP(A879,Hoja1!$D$3:$S$1124,10,FALSE)</f>
        <v>4</v>
      </c>
      <c r="O879" s="25">
        <f>+VLOOKUP(A879,Hoja1!$D$3:$S$1124,11,FALSE)</f>
        <v>222</v>
      </c>
      <c r="P879" s="25">
        <f>+VLOOKUP(A879,Hoja1!$D$3:$S$1124,12,FALSE)</f>
        <v>173</v>
      </c>
      <c r="Q879" s="27">
        <f t="shared" si="31"/>
        <v>2317</v>
      </c>
      <c r="R879" s="28">
        <f>+VLOOKUP(A879,Hoja1!$D$3:$S$1124,13,FALSE)</f>
        <v>9</v>
      </c>
      <c r="S879" s="25">
        <f>+VLOOKUP(A879,Hoja1!$D$3:$S$1124,14,FALSE)</f>
        <v>503</v>
      </c>
      <c r="T879" s="25">
        <f>+VLOOKUP(A879,Hoja1!$D$3:$S$1124,15,FALSE)</f>
        <v>0</v>
      </c>
      <c r="U879" s="25">
        <f>+VLOOKUP(A879,Hoja1!$D$3:$S$1124,16,FALSE)</f>
        <v>1805</v>
      </c>
      <c r="V879" s="25"/>
      <c r="W879" s="27">
        <f t="shared" si="3"/>
        <v>0</v>
      </c>
      <c r="X879" s="25"/>
      <c r="Y879" s="25"/>
      <c r="Z879" s="25"/>
      <c r="AA879" s="25"/>
      <c r="AB879" s="25"/>
    </row>
    <row r="880" spans="1:28" ht="13.15">
      <c r="A880" s="24">
        <v>68266</v>
      </c>
      <c r="B880" s="25" t="s">
        <v>935</v>
      </c>
      <c r="C880" s="25" t="s">
        <v>959</v>
      </c>
      <c r="D880" s="26">
        <v>3445</v>
      </c>
      <c r="E880" s="27">
        <f t="shared" si="0"/>
        <v>5023</v>
      </c>
      <c r="F880" s="25">
        <f>+VLOOKUP(A880,Hoja1!$D$3:$S$1124,3,FALSE)</f>
        <v>2634</v>
      </c>
      <c r="G880" s="25">
        <f>+VLOOKUP(A880,Hoja1!$D$3:$S$1124,4,FALSE)</f>
        <v>1206</v>
      </c>
      <c r="H880" s="25">
        <f>+VLOOKUP(A880,Hoja1!$D$3:$S$1124,5,FALSE)</f>
        <v>4</v>
      </c>
      <c r="I880" s="25">
        <f>+VLOOKUP(A880,Hoja1!$D$3:$S$1124,6,FALSE)</f>
        <v>1167</v>
      </c>
      <c r="J880" s="25">
        <f>+VLOOKUP(A880,Hoja1!$D$3:$S$1124,7,FALSE)</f>
        <v>12</v>
      </c>
      <c r="K880" s="27">
        <f t="shared" si="30"/>
        <v>3252</v>
      </c>
      <c r="L880" s="25">
        <f>+VLOOKUP(A880,Hoja1!$D$3:$S$1124,8,FALSE)</f>
        <v>894</v>
      </c>
      <c r="M880" s="25">
        <f>+VLOOKUP(A880,Hoja1!$D$3:$S$1124,9,FALSE)</f>
        <v>2183</v>
      </c>
      <c r="N880" s="25">
        <f>+VLOOKUP(A880,Hoja1!$D$3:$S$1124,10,FALSE)</f>
        <v>8</v>
      </c>
      <c r="O880" s="25">
        <f>+VLOOKUP(A880,Hoja1!$D$3:$S$1124,11,FALSE)</f>
        <v>65</v>
      </c>
      <c r="P880" s="25">
        <f>+VLOOKUP(A880,Hoja1!$D$3:$S$1124,12,FALSE)</f>
        <v>102</v>
      </c>
      <c r="Q880" s="27">
        <f t="shared" si="31"/>
        <v>3263</v>
      </c>
      <c r="R880" s="28">
        <f>+VLOOKUP(A880,Hoja1!$D$3:$S$1124,13,FALSE)</f>
        <v>1043</v>
      </c>
      <c r="S880" s="25">
        <f>+VLOOKUP(A880,Hoja1!$D$3:$S$1124,14,FALSE)</f>
        <v>2</v>
      </c>
      <c r="T880" s="25">
        <f>+VLOOKUP(A880,Hoja1!$D$3:$S$1124,15,FALSE)</f>
        <v>5</v>
      </c>
      <c r="U880" s="25">
        <f>+VLOOKUP(A880,Hoja1!$D$3:$S$1124,16,FALSE)</f>
        <v>2213</v>
      </c>
      <c r="V880" s="25"/>
      <c r="W880" s="27">
        <f t="shared" si="3"/>
        <v>0</v>
      </c>
      <c r="X880" s="25"/>
      <c r="Y880" s="25"/>
      <c r="Z880" s="25"/>
      <c r="AA880" s="25"/>
      <c r="AB880" s="25"/>
    </row>
    <row r="881" spans="1:28" ht="13.15">
      <c r="A881" s="24">
        <v>68271</v>
      </c>
      <c r="B881" s="25" t="s">
        <v>935</v>
      </c>
      <c r="C881" s="25" t="s">
        <v>960</v>
      </c>
      <c r="D881" s="26">
        <v>5589</v>
      </c>
      <c r="E881" s="27">
        <f t="shared" si="0"/>
        <v>5838</v>
      </c>
      <c r="F881" s="25">
        <f>+VLOOKUP(A881,Hoja1!$D$3:$S$1124,3,FALSE)</f>
        <v>2845</v>
      </c>
      <c r="G881" s="25">
        <f>+VLOOKUP(A881,Hoja1!$D$3:$S$1124,4,FALSE)</f>
        <v>1275</v>
      </c>
      <c r="H881" s="25">
        <f>+VLOOKUP(A881,Hoja1!$D$3:$S$1124,5,FALSE)</f>
        <v>0</v>
      </c>
      <c r="I881" s="25">
        <f>+VLOOKUP(A881,Hoja1!$D$3:$S$1124,6,FALSE)</f>
        <v>1715</v>
      </c>
      <c r="J881" s="25">
        <f>+VLOOKUP(A881,Hoja1!$D$3:$S$1124,7,FALSE)</f>
        <v>3</v>
      </c>
      <c r="K881" s="27">
        <f t="shared" si="30"/>
        <v>4579</v>
      </c>
      <c r="L881" s="25">
        <f>+VLOOKUP(A881,Hoja1!$D$3:$S$1124,8,FALSE)</f>
        <v>1177</v>
      </c>
      <c r="M881" s="25">
        <f>+VLOOKUP(A881,Hoja1!$D$3:$S$1124,9,FALSE)</f>
        <v>2614</v>
      </c>
      <c r="N881" s="25">
        <f>+VLOOKUP(A881,Hoja1!$D$3:$S$1124,10,FALSE)</f>
        <v>0</v>
      </c>
      <c r="O881" s="25">
        <f>+VLOOKUP(A881,Hoja1!$D$3:$S$1124,11,FALSE)</f>
        <v>222</v>
      </c>
      <c r="P881" s="25">
        <f>+VLOOKUP(A881,Hoja1!$D$3:$S$1124,12,FALSE)</f>
        <v>566</v>
      </c>
      <c r="Q881" s="27">
        <f t="shared" si="31"/>
        <v>4582</v>
      </c>
      <c r="R881" s="28">
        <f>+VLOOKUP(A881,Hoja1!$D$3:$S$1124,13,FALSE)</f>
        <v>1093</v>
      </c>
      <c r="S881" s="25">
        <f>+VLOOKUP(A881,Hoja1!$D$3:$S$1124,14,FALSE)</f>
        <v>69</v>
      </c>
      <c r="T881" s="25">
        <f>+VLOOKUP(A881,Hoja1!$D$3:$S$1124,15,FALSE)</f>
        <v>7</v>
      </c>
      <c r="U881" s="25">
        <f>+VLOOKUP(A881,Hoja1!$D$3:$S$1124,16,FALSE)</f>
        <v>3413</v>
      </c>
      <c r="V881" s="25"/>
      <c r="W881" s="27">
        <f t="shared" si="3"/>
        <v>0</v>
      </c>
      <c r="X881" s="25"/>
      <c r="Y881" s="25"/>
      <c r="Z881" s="25"/>
      <c r="AA881" s="25"/>
      <c r="AB881" s="25"/>
    </row>
    <row r="882" spans="1:28" ht="13.15">
      <c r="A882" s="24">
        <v>68276</v>
      </c>
      <c r="B882" s="25" t="s">
        <v>935</v>
      </c>
      <c r="C882" s="25" t="s">
        <v>961</v>
      </c>
      <c r="D882" s="26">
        <v>307896</v>
      </c>
      <c r="E882" s="27">
        <f t="shared" si="0"/>
        <v>277604</v>
      </c>
      <c r="F882" s="25">
        <f>+VLOOKUP(A882,Hoja1!$D$3:$S$1124,3,FALSE)</f>
        <v>258306</v>
      </c>
      <c r="G882" s="25">
        <f>+VLOOKUP(A882,Hoja1!$D$3:$S$1124,4,FALSE)</f>
        <v>12523</v>
      </c>
      <c r="H882" s="25">
        <f>+VLOOKUP(A882,Hoja1!$D$3:$S$1124,5,FALSE)</f>
        <v>1439</v>
      </c>
      <c r="I882" s="25">
        <f>+VLOOKUP(A882,Hoja1!$D$3:$S$1124,6,FALSE)</f>
        <v>3407</v>
      </c>
      <c r="J882" s="25">
        <f>+VLOOKUP(A882,Hoja1!$D$3:$S$1124,7,FALSE)</f>
        <v>1929</v>
      </c>
      <c r="K882" s="27">
        <f t="shared" si="30"/>
        <v>267482</v>
      </c>
      <c r="L882" s="25">
        <f>+VLOOKUP(A882,Hoja1!$D$3:$S$1124,8,FALSE)</f>
        <v>251718</v>
      </c>
      <c r="M882" s="25">
        <f>+VLOOKUP(A882,Hoja1!$D$3:$S$1124,9,FALSE)</f>
        <v>10827</v>
      </c>
      <c r="N882" s="25">
        <f>+VLOOKUP(A882,Hoja1!$D$3:$S$1124,10,FALSE)</f>
        <v>3534</v>
      </c>
      <c r="O882" s="25">
        <f>+VLOOKUP(A882,Hoja1!$D$3:$S$1124,11,FALSE)</f>
        <v>1258</v>
      </c>
      <c r="P882" s="25">
        <f>+VLOOKUP(A882,Hoja1!$D$3:$S$1124,12,FALSE)</f>
        <v>145</v>
      </c>
      <c r="Q882" s="27">
        <f t="shared" si="31"/>
        <v>269310</v>
      </c>
      <c r="R882" s="28">
        <f>+VLOOKUP(A882,Hoja1!$D$3:$S$1124,13,FALSE)</f>
        <v>259671</v>
      </c>
      <c r="S882" s="25">
        <f>+VLOOKUP(A882,Hoja1!$D$3:$S$1124,14,FALSE)</f>
        <v>3210</v>
      </c>
      <c r="T882" s="25">
        <f>+VLOOKUP(A882,Hoja1!$D$3:$S$1124,15,FALSE)</f>
        <v>1509</v>
      </c>
      <c r="U882" s="25">
        <f>+VLOOKUP(A882,Hoja1!$D$3:$S$1124,16,FALSE)</f>
        <v>4920</v>
      </c>
      <c r="V882" s="25"/>
      <c r="W882" s="27">
        <f t="shared" si="3"/>
        <v>0</v>
      </c>
      <c r="X882" s="25"/>
      <c r="Y882" s="25"/>
      <c r="Z882" s="25"/>
      <c r="AA882" s="25"/>
      <c r="AB882" s="25"/>
    </row>
    <row r="883" spans="1:28" ht="13.15">
      <c r="A883" s="24">
        <v>68296</v>
      </c>
      <c r="B883" s="25" t="s">
        <v>935</v>
      </c>
      <c r="C883" s="25" t="s">
        <v>962</v>
      </c>
      <c r="D883" s="26">
        <v>2891</v>
      </c>
      <c r="E883" s="27">
        <f t="shared" si="0"/>
        <v>3733</v>
      </c>
      <c r="F883" s="25">
        <f>+VLOOKUP(A883,Hoja1!$D$3:$S$1124,3,FALSE)</f>
        <v>1896</v>
      </c>
      <c r="G883" s="25">
        <f>+VLOOKUP(A883,Hoja1!$D$3:$S$1124,4,FALSE)</f>
        <v>1071</v>
      </c>
      <c r="H883" s="25">
        <f>+VLOOKUP(A883,Hoja1!$D$3:$S$1124,5,FALSE)</f>
        <v>5</v>
      </c>
      <c r="I883" s="25">
        <f>+VLOOKUP(A883,Hoja1!$D$3:$S$1124,6,FALSE)</f>
        <v>757</v>
      </c>
      <c r="J883" s="25">
        <f>+VLOOKUP(A883,Hoja1!$D$3:$S$1124,7,FALSE)</f>
        <v>4</v>
      </c>
      <c r="K883" s="27">
        <f t="shared" si="30"/>
        <v>2618</v>
      </c>
      <c r="L883" s="25">
        <f>+VLOOKUP(A883,Hoja1!$D$3:$S$1124,8,FALSE)</f>
        <v>737</v>
      </c>
      <c r="M883" s="25">
        <f>+VLOOKUP(A883,Hoja1!$D$3:$S$1124,9,FALSE)</f>
        <v>1379</v>
      </c>
      <c r="N883" s="25">
        <f>+VLOOKUP(A883,Hoja1!$D$3:$S$1124,10,FALSE)</f>
        <v>59</v>
      </c>
      <c r="O883" s="25">
        <f>+VLOOKUP(A883,Hoja1!$D$3:$S$1124,11,FALSE)</f>
        <v>242</v>
      </c>
      <c r="P883" s="25">
        <f>+VLOOKUP(A883,Hoja1!$D$3:$S$1124,12,FALSE)</f>
        <v>201</v>
      </c>
      <c r="Q883" s="27">
        <f t="shared" si="31"/>
        <v>2622</v>
      </c>
      <c r="R883" s="28">
        <f>+VLOOKUP(A883,Hoja1!$D$3:$S$1124,13,FALSE)</f>
        <v>711</v>
      </c>
      <c r="S883" s="25">
        <f>+VLOOKUP(A883,Hoja1!$D$3:$S$1124,14,FALSE)</f>
        <v>21</v>
      </c>
      <c r="T883" s="25">
        <f>+VLOOKUP(A883,Hoja1!$D$3:$S$1124,15,FALSE)</f>
        <v>0</v>
      </c>
      <c r="U883" s="25">
        <f>+VLOOKUP(A883,Hoja1!$D$3:$S$1124,16,FALSE)</f>
        <v>1890</v>
      </c>
      <c r="V883" s="25"/>
      <c r="W883" s="27">
        <f t="shared" si="3"/>
        <v>0</v>
      </c>
      <c r="X883" s="25"/>
      <c r="Y883" s="25"/>
      <c r="Z883" s="25"/>
      <c r="AA883" s="25"/>
      <c r="AB883" s="25"/>
    </row>
    <row r="884" spans="1:28" ht="13.15">
      <c r="A884" s="24">
        <v>68298</v>
      </c>
      <c r="B884" s="25" t="s">
        <v>935</v>
      </c>
      <c r="C884" s="25" t="s">
        <v>963</v>
      </c>
      <c r="D884" s="26">
        <v>4013</v>
      </c>
      <c r="E884" s="27">
        <f t="shared" si="0"/>
        <v>4122</v>
      </c>
      <c r="F884" s="25">
        <f>+VLOOKUP(A884,Hoja1!$D$3:$S$1124,3,FALSE)</f>
        <v>1352</v>
      </c>
      <c r="G884" s="25">
        <f>+VLOOKUP(A884,Hoja1!$D$3:$S$1124,4,FALSE)</f>
        <v>820</v>
      </c>
      <c r="H884" s="25">
        <f>+VLOOKUP(A884,Hoja1!$D$3:$S$1124,5,FALSE)</f>
        <v>6</v>
      </c>
      <c r="I884" s="25">
        <f>+VLOOKUP(A884,Hoja1!$D$3:$S$1124,6,FALSE)</f>
        <v>1909</v>
      </c>
      <c r="J884" s="25">
        <f>+VLOOKUP(A884,Hoja1!$D$3:$S$1124,7,FALSE)</f>
        <v>35</v>
      </c>
      <c r="K884" s="27">
        <f t="shared" si="30"/>
        <v>3431</v>
      </c>
      <c r="L884" s="25">
        <f>+VLOOKUP(A884,Hoja1!$D$3:$S$1124,8,FALSE)</f>
        <v>729</v>
      </c>
      <c r="M884" s="25">
        <f>+VLOOKUP(A884,Hoja1!$D$3:$S$1124,9,FALSE)</f>
        <v>1541</v>
      </c>
      <c r="N884" s="25">
        <f>+VLOOKUP(A884,Hoja1!$D$3:$S$1124,10,FALSE)</f>
        <v>53</v>
      </c>
      <c r="O884" s="25">
        <f>+VLOOKUP(A884,Hoja1!$D$3:$S$1124,11,FALSE)</f>
        <v>354</v>
      </c>
      <c r="P884" s="25">
        <f>+VLOOKUP(A884,Hoja1!$D$3:$S$1124,12,FALSE)</f>
        <v>754</v>
      </c>
      <c r="Q884" s="27">
        <f t="shared" si="31"/>
        <v>3462</v>
      </c>
      <c r="R884" s="28">
        <f>+VLOOKUP(A884,Hoja1!$D$3:$S$1124,13,FALSE)</f>
        <v>543</v>
      </c>
      <c r="S884" s="25">
        <f>+VLOOKUP(A884,Hoja1!$D$3:$S$1124,14,FALSE)</f>
        <v>201</v>
      </c>
      <c r="T884" s="25">
        <f>+VLOOKUP(A884,Hoja1!$D$3:$S$1124,15,FALSE)</f>
        <v>0</v>
      </c>
      <c r="U884" s="25">
        <f>+VLOOKUP(A884,Hoja1!$D$3:$S$1124,16,FALSE)</f>
        <v>2718</v>
      </c>
      <c r="V884" s="25"/>
      <c r="W884" s="27">
        <f t="shared" si="3"/>
        <v>0</v>
      </c>
      <c r="X884" s="25"/>
      <c r="Y884" s="25"/>
      <c r="Z884" s="25"/>
      <c r="AA884" s="25"/>
      <c r="AB884" s="25"/>
    </row>
    <row r="885" spans="1:28" ht="13.15">
      <c r="A885" s="24">
        <v>68307</v>
      </c>
      <c r="B885" s="25" t="s">
        <v>935</v>
      </c>
      <c r="C885" s="25" t="s">
        <v>964</v>
      </c>
      <c r="D885" s="26">
        <v>171904</v>
      </c>
      <c r="E885" s="27">
        <f t="shared" si="0"/>
        <v>153029</v>
      </c>
      <c r="F885" s="25">
        <f>+VLOOKUP(A885,Hoja1!$D$3:$S$1124,3,FALSE)</f>
        <v>125809</v>
      </c>
      <c r="G885" s="25">
        <f>+VLOOKUP(A885,Hoja1!$D$3:$S$1124,4,FALSE)</f>
        <v>12628</v>
      </c>
      <c r="H885" s="25">
        <f>+VLOOKUP(A885,Hoja1!$D$3:$S$1124,5,FALSE)</f>
        <v>7008</v>
      </c>
      <c r="I885" s="25">
        <f>+VLOOKUP(A885,Hoja1!$D$3:$S$1124,6,FALSE)</f>
        <v>6792</v>
      </c>
      <c r="J885" s="25">
        <f>+VLOOKUP(A885,Hoja1!$D$3:$S$1124,7,FALSE)</f>
        <v>792</v>
      </c>
      <c r="K885" s="27">
        <f t="shared" si="30"/>
        <v>145188</v>
      </c>
      <c r="L885" s="25">
        <f>+VLOOKUP(A885,Hoja1!$D$3:$S$1124,8,FALSE)</f>
        <v>124531</v>
      </c>
      <c r="M885" s="25">
        <f>+VLOOKUP(A885,Hoja1!$D$3:$S$1124,9,FALSE)</f>
        <v>15344</v>
      </c>
      <c r="N885" s="25">
        <f>+VLOOKUP(A885,Hoja1!$D$3:$S$1124,10,FALSE)</f>
        <v>3768</v>
      </c>
      <c r="O885" s="25">
        <f>+VLOOKUP(A885,Hoja1!$D$3:$S$1124,11,FALSE)</f>
        <v>1078</v>
      </c>
      <c r="P885" s="25">
        <f>+VLOOKUP(A885,Hoja1!$D$3:$S$1124,12,FALSE)</f>
        <v>467</v>
      </c>
      <c r="Q885" s="27">
        <f t="shared" si="31"/>
        <v>145650</v>
      </c>
      <c r="R885" s="28">
        <f>+VLOOKUP(A885,Hoja1!$D$3:$S$1124,13,FALSE)</f>
        <v>132112</v>
      </c>
      <c r="S885" s="25">
        <f>+VLOOKUP(A885,Hoja1!$D$3:$S$1124,14,FALSE)</f>
        <v>1631</v>
      </c>
      <c r="T885" s="25">
        <f>+VLOOKUP(A885,Hoja1!$D$3:$S$1124,15,FALSE)</f>
        <v>83</v>
      </c>
      <c r="U885" s="25">
        <f>+VLOOKUP(A885,Hoja1!$D$3:$S$1124,16,FALSE)</f>
        <v>11824</v>
      </c>
      <c r="V885" s="25"/>
      <c r="W885" s="27">
        <f t="shared" si="3"/>
        <v>0</v>
      </c>
      <c r="X885" s="25"/>
      <c r="Y885" s="25"/>
      <c r="Z885" s="25"/>
      <c r="AA885" s="25"/>
      <c r="AB885" s="25"/>
    </row>
    <row r="886" spans="1:28" ht="13.15">
      <c r="A886" s="24">
        <v>68318</v>
      </c>
      <c r="B886" s="25" t="s">
        <v>935</v>
      </c>
      <c r="C886" s="25" t="s">
        <v>965</v>
      </c>
      <c r="D886" s="26">
        <v>5909</v>
      </c>
      <c r="E886" s="27">
        <f t="shared" si="0"/>
        <v>7301</v>
      </c>
      <c r="F886" s="25">
        <f>+VLOOKUP(A886,Hoja1!$D$3:$S$1124,3,FALSE)</f>
        <v>3488</v>
      </c>
      <c r="G886" s="25">
        <f>+VLOOKUP(A886,Hoja1!$D$3:$S$1124,4,FALSE)</f>
        <v>1334</v>
      </c>
      <c r="H886" s="25">
        <f>+VLOOKUP(A886,Hoja1!$D$3:$S$1124,5,FALSE)</f>
        <v>6</v>
      </c>
      <c r="I886" s="25">
        <f>+VLOOKUP(A886,Hoja1!$D$3:$S$1124,6,FALSE)</f>
        <v>2462</v>
      </c>
      <c r="J886" s="25">
        <f>+VLOOKUP(A886,Hoja1!$D$3:$S$1124,7,FALSE)</f>
        <v>11</v>
      </c>
      <c r="K886" s="27">
        <f t="shared" si="30"/>
        <v>5468</v>
      </c>
      <c r="L886" s="25">
        <f>+VLOOKUP(A886,Hoja1!$D$3:$S$1124,8,FALSE)</f>
        <v>1454</v>
      </c>
      <c r="M886" s="25">
        <f>+VLOOKUP(A886,Hoja1!$D$3:$S$1124,9,FALSE)</f>
        <v>3774</v>
      </c>
      <c r="N886" s="25">
        <f>+VLOOKUP(A886,Hoja1!$D$3:$S$1124,10,FALSE)</f>
        <v>4</v>
      </c>
      <c r="O886" s="25">
        <f>+VLOOKUP(A886,Hoja1!$D$3:$S$1124,11,FALSE)</f>
        <v>65</v>
      </c>
      <c r="P886" s="25">
        <f>+VLOOKUP(A886,Hoja1!$D$3:$S$1124,12,FALSE)</f>
        <v>171</v>
      </c>
      <c r="Q886" s="27">
        <f t="shared" si="31"/>
        <v>5471</v>
      </c>
      <c r="R886" s="28">
        <f>+VLOOKUP(A886,Hoja1!$D$3:$S$1124,13,FALSE)</f>
        <v>1255</v>
      </c>
      <c r="S886" s="25">
        <f>+VLOOKUP(A886,Hoja1!$D$3:$S$1124,14,FALSE)</f>
        <v>34</v>
      </c>
      <c r="T886" s="25">
        <f>+VLOOKUP(A886,Hoja1!$D$3:$S$1124,15,FALSE)</f>
        <v>0</v>
      </c>
      <c r="U886" s="25">
        <f>+VLOOKUP(A886,Hoja1!$D$3:$S$1124,16,FALSE)</f>
        <v>4182</v>
      </c>
      <c r="V886" s="25"/>
      <c r="W886" s="27">
        <f t="shared" si="3"/>
        <v>0</v>
      </c>
      <c r="X886" s="25"/>
      <c r="Y886" s="25"/>
      <c r="Z886" s="25"/>
      <c r="AA886" s="25"/>
      <c r="AB886" s="25"/>
    </row>
    <row r="887" spans="1:28" ht="13.15">
      <c r="A887" s="24">
        <v>68320</v>
      </c>
      <c r="B887" s="25" t="s">
        <v>935</v>
      </c>
      <c r="C887" s="25" t="s">
        <v>178</v>
      </c>
      <c r="D887" s="26">
        <v>4468</v>
      </c>
      <c r="E887" s="27">
        <f t="shared" si="0"/>
        <v>4628</v>
      </c>
      <c r="F887" s="25">
        <f>+VLOOKUP(A887,Hoja1!$D$3:$S$1124,3,FALSE)</f>
        <v>2335</v>
      </c>
      <c r="G887" s="25">
        <f>+VLOOKUP(A887,Hoja1!$D$3:$S$1124,4,FALSE)</f>
        <v>821</v>
      </c>
      <c r="H887" s="25">
        <f>+VLOOKUP(A887,Hoja1!$D$3:$S$1124,5,FALSE)</f>
        <v>7</v>
      </c>
      <c r="I887" s="25">
        <f>+VLOOKUP(A887,Hoja1!$D$3:$S$1124,6,FALSE)</f>
        <v>1438</v>
      </c>
      <c r="J887" s="25">
        <f>+VLOOKUP(A887,Hoja1!$D$3:$S$1124,7,FALSE)</f>
        <v>27</v>
      </c>
      <c r="K887" s="27">
        <f t="shared" si="30"/>
        <v>3772</v>
      </c>
      <c r="L887" s="25">
        <f>+VLOOKUP(A887,Hoja1!$D$3:$S$1124,8,FALSE)</f>
        <v>1365</v>
      </c>
      <c r="M887" s="25">
        <f>+VLOOKUP(A887,Hoja1!$D$3:$S$1124,9,FALSE)</f>
        <v>1468</v>
      </c>
      <c r="N887" s="25">
        <f>+VLOOKUP(A887,Hoja1!$D$3:$S$1124,10,FALSE)</f>
        <v>20</v>
      </c>
      <c r="O887" s="25">
        <f>+VLOOKUP(A887,Hoja1!$D$3:$S$1124,11,FALSE)</f>
        <v>678</v>
      </c>
      <c r="P887" s="25">
        <f>+VLOOKUP(A887,Hoja1!$D$3:$S$1124,12,FALSE)</f>
        <v>241</v>
      </c>
      <c r="Q887" s="27">
        <f t="shared" si="31"/>
        <v>3797</v>
      </c>
      <c r="R887" s="28">
        <f>+VLOOKUP(A887,Hoja1!$D$3:$S$1124,13,FALSE)</f>
        <v>1433</v>
      </c>
      <c r="S887" s="25">
        <f>+VLOOKUP(A887,Hoja1!$D$3:$S$1124,14,FALSE)</f>
        <v>148</v>
      </c>
      <c r="T887" s="25">
        <f>+VLOOKUP(A887,Hoja1!$D$3:$S$1124,15,FALSE)</f>
        <v>3</v>
      </c>
      <c r="U887" s="25">
        <f>+VLOOKUP(A887,Hoja1!$D$3:$S$1124,16,FALSE)</f>
        <v>2213</v>
      </c>
      <c r="V887" s="25"/>
      <c r="W887" s="27">
        <f t="shared" si="3"/>
        <v>0</v>
      </c>
      <c r="X887" s="25"/>
      <c r="Y887" s="25"/>
      <c r="Z887" s="25"/>
      <c r="AA887" s="25"/>
      <c r="AB887" s="25"/>
    </row>
    <row r="888" spans="1:28" ht="13.15">
      <c r="A888" s="24">
        <v>68322</v>
      </c>
      <c r="B888" s="25" t="s">
        <v>935</v>
      </c>
      <c r="C888" s="25" t="s">
        <v>966</v>
      </c>
      <c r="D888" s="26">
        <v>2413</v>
      </c>
      <c r="E888" s="27">
        <f t="shared" si="0"/>
        <v>2628</v>
      </c>
      <c r="F888" s="25">
        <f>+VLOOKUP(A888,Hoja1!$D$3:$S$1124,3,FALSE)</f>
        <v>1715</v>
      </c>
      <c r="G888" s="25">
        <f>+VLOOKUP(A888,Hoja1!$D$3:$S$1124,4,FALSE)</f>
        <v>535</v>
      </c>
      <c r="H888" s="25">
        <f>+VLOOKUP(A888,Hoja1!$D$3:$S$1124,5,FALSE)</f>
        <v>0</v>
      </c>
      <c r="I888" s="25">
        <f>+VLOOKUP(A888,Hoja1!$D$3:$S$1124,6,FALSE)</f>
        <v>333</v>
      </c>
      <c r="J888" s="25">
        <f>+VLOOKUP(A888,Hoja1!$D$3:$S$1124,7,FALSE)</f>
        <v>45</v>
      </c>
      <c r="K888" s="27">
        <f t="shared" si="30"/>
        <v>1965</v>
      </c>
      <c r="L888" s="25">
        <f>+VLOOKUP(A888,Hoja1!$D$3:$S$1124,8,FALSE)</f>
        <v>496</v>
      </c>
      <c r="M888" s="25">
        <f>+VLOOKUP(A888,Hoja1!$D$3:$S$1124,9,FALSE)</f>
        <v>1421</v>
      </c>
      <c r="N888" s="25">
        <f>+VLOOKUP(A888,Hoja1!$D$3:$S$1124,10,FALSE)</f>
        <v>3</v>
      </c>
      <c r="O888" s="25">
        <f>+VLOOKUP(A888,Hoja1!$D$3:$S$1124,11,FALSE)</f>
        <v>38</v>
      </c>
      <c r="P888" s="25">
        <f>+VLOOKUP(A888,Hoja1!$D$3:$S$1124,12,FALSE)</f>
        <v>7</v>
      </c>
      <c r="Q888" s="27">
        <f t="shared" si="31"/>
        <v>2016</v>
      </c>
      <c r="R888" s="28">
        <f>+VLOOKUP(A888,Hoja1!$D$3:$S$1124,13,FALSE)</f>
        <v>74</v>
      </c>
      <c r="S888" s="25">
        <f>+VLOOKUP(A888,Hoja1!$D$3:$S$1124,14,FALSE)</f>
        <v>474</v>
      </c>
      <c r="T888" s="25">
        <f>+VLOOKUP(A888,Hoja1!$D$3:$S$1124,15,FALSE)</f>
        <v>1</v>
      </c>
      <c r="U888" s="25">
        <f>+VLOOKUP(A888,Hoja1!$D$3:$S$1124,16,FALSE)</f>
        <v>1467</v>
      </c>
      <c r="V888" s="25"/>
      <c r="W888" s="27">
        <f t="shared" si="3"/>
        <v>0</v>
      </c>
      <c r="X888" s="25"/>
      <c r="Y888" s="25"/>
      <c r="Z888" s="25"/>
      <c r="AA888" s="25"/>
      <c r="AB888" s="25"/>
    </row>
    <row r="889" spans="1:28" ht="13.15">
      <c r="A889" s="24">
        <v>68324</v>
      </c>
      <c r="B889" s="25" t="s">
        <v>935</v>
      </c>
      <c r="C889" s="25" t="s">
        <v>967</v>
      </c>
      <c r="D889" s="26">
        <v>4191</v>
      </c>
      <c r="E889" s="27">
        <f t="shared" si="0"/>
        <v>4388</v>
      </c>
      <c r="F889" s="25">
        <f>+VLOOKUP(A889,Hoja1!$D$3:$S$1124,3,FALSE)</f>
        <v>1640</v>
      </c>
      <c r="G889" s="25">
        <f>+VLOOKUP(A889,Hoja1!$D$3:$S$1124,4,FALSE)</f>
        <v>946</v>
      </c>
      <c r="H889" s="25">
        <f>+VLOOKUP(A889,Hoja1!$D$3:$S$1124,5,FALSE)</f>
        <v>106</v>
      </c>
      <c r="I889" s="25">
        <f>+VLOOKUP(A889,Hoja1!$D$3:$S$1124,6,FALSE)</f>
        <v>1632</v>
      </c>
      <c r="J889" s="25">
        <f>+VLOOKUP(A889,Hoja1!$D$3:$S$1124,7,FALSE)</f>
        <v>64</v>
      </c>
      <c r="K889" s="27">
        <f t="shared" si="30"/>
        <v>3630</v>
      </c>
      <c r="L889" s="25">
        <f>+VLOOKUP(A889,Hoja1!$D$3:$S$1124,8,FALSE)</f>
        <v>863</v>
      </c>
      <c r="M889" s="25">
        <f>+VLOOKUP(A889,Hoja1!$D$3:$S$1124,9,FALSE)</f>
        <v>2413</v>
      </c>
      <c r="N889" s="25">
        <f>+VLOOKUP(A889,Hoja1!$D$3:$S$1124,10,FALSE)</f>
        <v>19</v>
      </c>
      <c r="O889" s="25">
        <f>+VLOOKUP(A889,Hoja1!$D$3:$S$1124,11,FALSE)</f>
        <v>53</v>
      </c>
      <c r="P889" s="25">
        <f>+VLOOKUP(A889,Hoja1!$D$3:$S$1124,12,FALSE)</f>
        <v>282</v>
      </c>
      <c r="Q889" s="27">
        <f t="shared" si="31"/>
        <v>3697</v>
      </c>
      <c r="R889" s="28">
        <f>+VLOOKUP(A889,Hoja1!$D$3:$S$1124,13,FALSE)</f>
        <v>20</v>
      </c>
      <c r="S889" s="25">
        <f>+VLOOKUP(A889,Hoja1!$D$3:$S$1124,14,FALSE)</f>
        <v>919</v>
      </c>
      <c r="T889" s="25">
        <f>+VLOOKUP(A889,Hoja1!$D$3:$S$1124,15,FALSE)</f>
        <v>0</v>
      </c>
      <c r="U889" s="25">
        <f>+VLOOKUP(A889,Hoja1!$D$3:$S$1124,16,FALSE)</f>
        <v>2758</v>
      </c>
      <c r="V889" s="25"/>
      <c r="W889" s="27">
        <f t="shared" si="3"/>
        <v>0</v>
      </c>
      <c r="X889" s="25"/>
      <c r="Y889" s="25"/>
      <c r="Z889" s="25"/>
      <c r="AA889" s="25"/>
      <c r="AB889" s="25"/>
    </row>
    <row r="890" spans="1:28" ht="13.15">
      <c r="A890" s="24">
        <v>68327</v>
      </c>
      <c r="B890" s="25" t="s">
        <v>935</v>
      </c>
      <c r="C890" s="25" t="s">
        <v>968</v>
      </c>
      <c r="D890" s="26">
        <v>5309</v>
      </c>
      <c r="E890" s="27">
        <f t="shared" si="0"/>
        <v>4288</v>
      </c>
      <c r="F890" s="25">
        <f>+VLOOKUP(A890,Hoja1!$D$3:$S$1124,3,FALSE)</f>
        <v>3533</v>
      </c>
      <c r="G890" s="25">
        <f>+VLOOKUP(A890,Hoja1!$D$3:$S$1124,4,FALSE)</f>
        <v>73</v>
      </c>
      <c r="H890" s="25">
        <f>+VLOOKUP(A890,Hoja1!$D$3:$S$1124,5,FALSE)</f>
        <v>0</v>
      </c>
      <c r="I890" s="25">
        <f>+VLOOKUP(A890,Hoja1!$D$3:$S$1124,6,FALSE)</f>
        <v>646</v>
      </c>
      <c r="J890" s="25">
        <f>+VLOOKUP(A890,Hoja1!$D$3:$S$1124,7,FALSE)</f>
        <v>36</v>
      </c>
      <c r="K890" s="27">
        <f t="shared" si="30"/>
        <v>4208</v>
      </c>
      <c r="L890" s="25">
        <f>+VLOOKUP(A890,Hoja1!$D$3:$S$1124,8,FALSE)</f>
        <v>2627</v>
      </c>
      <c r="M890" s="25">
        <f>+VLOOKUP(A890,Hoja1!$D$3:$S$1124,9,FALSE)</f>
        <v>1343</v>
      </c>
      <c r="N890" s="25">
        <f>+VLOOKUP(A890,Hoja1!$D$3:$S$1124,10,FALSE)</f>
        <v>31</v>
      </c>
      <c r="O890" s="25">
        <f>+VLOOKUP(A890,Hoja1!$D$3:$S$1124,11,FALSE)</f>
        <v>27</v>
      </c>
      <c r="P890" s="25">
        <f>+VLOOKUP(A890,Hoja1!$D$3:$S$1124,12,FALSE)</f>
        <v>180</v>
      </c>
      <c r="Q890" s="27">
        <f t="shared" si="31"/>
        <v>4220</v>
      </c>
      <c r="R890" s="28">
        <f>+VLOOKUP(A890,Hoja1!$D$3:$S$1124,13,FALSE)</f>
        <v>1928</v>
      </c>
      <c r="S890" s="25">
        <f>+VLOOKUP(A890,Hoja1!$D$3:$S$1124,14,FALSE)</f>
        <v>896</v>
      </c>
      <c r="T890" s="25">
        <f>+VLOOKUP(A890,Hoja1!$D$3:$S$1124,15,FALSE)</f>
        <v>4</v>
      </c>
      <c r="U890" s="25">
        <f>+VLOOKUP(A890,Hoja1!$D$3:$S$1124,16,FALSE)</f>
        <v>1392</v>
      </c>
      <c r="V890" s="25"/>
      <c r="W890" s="27">
        <f t="shared" si="3"/>
        <v>0</v>
      </c>
      <c r="X890" s="25"/>
      <c r="Y890" s="25"/>
      <c r="Z890" s="25"/>
      <c r="AA890" s="25"/>
      <c r="AB890" s="25"/>
    </row>
    <row r="891" spans="1:28" ht="13.15">
      <c r="A891" s="24">
        <v>68344</v>
      </c>
      <c r="B891" s="25" t="s">
        <v>935</v>
      </c>
      <c r="C891" s="25" t="s">
        <v>969</v>
      </c>
      <c r="D891" s="26">
        <v>2370</v>
      </c>
      <c r="E891" s="27">
        <f t="shared" si="0"/>
        <v>2687</v>
      </c>
      <c r="F891" s="25">
        <f>+VLOOKUP(A891,Hoja1!$D$3:$S$1124,3,FALSE)</f>
        <v>1529</v>
      </c>
      <c r="G891" s="25">
        <f>+VLOOKUP(A891,Hoja1!$D$3:$S$1124,4,FALSE)</f>
        <v>650</v>
      </c>
      <c r="H891" s="25">
        <f>+VLOOKUP(A891,Hoja1!$D$3:$S$1124,5,FALSE)</f>
        <v>0</v>
      </c>
      <c r="I891" s="25">
        <f>+VLOOKUP(A891,Hoja1!$D$3:$S$1124,6,FALSE)</f>
        <v>504</v>
      </c>
      <c r="J891" s="25">
        <f>+VLOOKUP(A891,Hoja1!$D$3:$S$1124,7,FALSE)</f>
        <v>4</v>
      </c>
      <c r="K891" s="27">
        <f t="shared" si="30"/>
        <v>2071</v>
      </c>
      <c r="L891" s="25">
        <f>+VLOOKUP(A891,Hoja1!$D$3:$S$1124,8,FALSE)</f>
        <v>502</v>
      </c>
      <c r="M891" s="25">
        <f>+VLOOKUP(A891,Hoja1!$D$3:$S$1124,9,FALSE)</f>
        <v>1456</v>
      </c>
      <c r="N891" s="25">
        <f>+VLOOKUP(A891,Hoja1!$D$3:$S$1124,10,FALSE)</f>
        <v>7</v>
      </c>
      <c r="O891" s="25">
        <f>+VLOOKUP(A891,Hoja1!$D$3:$S$1124,11,FALSE)</f>
        <v>63</v>
      </c>
      <c r="P891" s="25">
        <f>+VLOOKUP(A891,Hoja1!$D$3:$S$1124,12,FALSE)</f>
        <v>43</v>
      </c>
      <c r="Q891" s="27">
        <f t="shared" si="31"/>
        <v>2071</v>
      </c>
      <c r="R891" s="28">
        <f>+VLOOKUP(A891,Hoja1!$D$3:$S$1124,13,FALSE)</f>
        <v>23</v>
      </c>
      <c r="S891" s="25">
        <f>+VLOOKUP(A891,Hoja1!$D$3:$S$1124,14,FALSE)</f>
        <v>545</v>
      </c>
      <c r="T891" s="25">
        <f>+VLOOKUP(A891,Hoja1!$D$3:$S$1124,15,FALSE)</f>
        <v>5</v>
      </c>
      <c r="U891" s="25">
        <f>+VLOOKUP(A891,Hoja1!$D$3:$S$1124,16,FALSE)</f>
        <v>1498</v>
      </c>
      <c r="V891" s="25"/>
      <c r="W891" s="27">
        <f t="shared" si="3"/>
        <v>0</v>
      </c>
      <c r="X891" s="25"/>
      <c r="Y891" s="25"/>
      <c r="Z891" s="25"/>
      <c r="AA891" s="25"/>
      <c r="AB891" s="25"/>
    </row>
    <row r="892" spans="1:28" ht="13.15">
      <c r="A892" s="24">
        <v>68368</v>
      </c>
      <c r="B892" s="25" t="s">
        <v>935</v>
      </c>
      <c r="C892" s="25" t="s">
        <v>970</v>
      </c>
      <c r="D892" s="26">
        <v>3339</v>
      </c>
      <c r="E892" s="27">
        <f t="shared" si="0"/>
        <v>4830</v>
      </c>
      <c r="F892" s="25">
        <f>+VLOOKUP(A892,Hoja1!$D$3:$S$1124,3,FALSE)</f>
        <v>2519</v>
      </c>
      <c r="G892" s="25">
        <f>+VLOOKUP(A892,Hoja1!$D$3:$S$1124,4,FALSE)</f>
        <v>1679</v>
      </c>
      <c r="H892" s="25">
        <f>+VLOOKUP(A892,Hoja1!$D$3:$S$1124,5,FALSE)</f>
        <v>0</v>
      </c>
      <c r="I892" s="25">
        <f>+VLOOKUP(A892,Hoja1!$D$3:$S$1124,6,FALSE)</f>
        <v>620</v>
      </c>
      <c r="J892" s="25">
        <f>+VLOOKUP(A892,Hoja1!$D$3:$S$1124,7,FALSE)</f>
        <v>12</v>
      </c>
      <c r="K892" s="27">
        <f t="shared" si="30"/>
        <v>2966</v>
      </c>
      <c r="L892" s="25">
        <f>+VLOOKUP(A892,Hoja1!$D$3:$S$1124,8,FALSE)</f>
        <v>643</v>
      </c>
      <c r="M892" s="25">
        <f>+VLOOKUP(A892,Hoja1!$D$3:$S$1124,9,FALSE)</f>
        <v>2096</v>
      </c>
      <c r="N892" s="25">
        <f>+VLOOKUP(A892,Hoja1!$D$3:$S$1124,10,FALSE)</f>
        <v>0</v>
      </c>
      <c r="O892" s="25">
        <f>+VLOOKUP(A892,Hoja1!$D$3:$S$1124,11,FALSE)</f>
        <v>97</v>
      </c>
      <c r="P892" s="25">
        <f>+VLOOKUP(A892,Hoja1!$D$3:$S$1124,12,FALSE)</f>
        <v>130</v>
      </c>
      <c r="Q892" s="27">
        <f t="shared" si="31"/>
        <v>2974</v>
      </c>
      <c r="R892" s="28">
        <f>+VLOOKUP(A892,Hoja1!$D$3:$S$1124,13,FALSE)</f>
        <v>6</v>
      </c>
      <c r="S892" s="25">
        <f>+VLOOKUP(A892,Hoja1!$D$3:$S$1124,14,FALSE)</f>
        <v>626</v>
      </c>
      <c r="T892" s="25">
        <f>+VLOOKUP(A892,Hoja1!$D$3:$S$1124,15,FALSE)</f>
        <v>6</v>
      </c>
      <c r="U892" s="25">
        <f>+VLOOKUP(A892,Hoja1!$D$3:$S$1124,16,FALSE)</f>
        <v>2336</v>
      </c>
      <c r="V892" s="25"/>
      <c r="W892" s="27">
        <f t="shared" si="3"/>
        <v>0</v>
      </c>
      <c r="X892" s="25"/>
      <c r="Y892" s="25"/>
      <c r="Z892" s="25"/>
      <c r="AA892" s="25"/>
      <c r="AB892" s="25"/>
    </row>
    <row r="893" spans="1:28" ht="13.15">
      <c r="A893" s="24">
        <v>68370</v>
      </c>
      <c r="B893" s="25" t="s">
        <v>935</v>
      </c>
      <c r="C893" s="25" t="s">
        <v>971</v>
      </c>
      <c r="D893" s="26">
        <v>1336</v>
      </c>
      <c r="E893" s="27">
        <f t="shared" si="0"/>
        <v>1473</v>
      </c>
      <c r="F893" s="25">
        <f>+VLOOKUP(A893,Hoja1!$D$3:$S$1124,3,FALSE)</f>
        <v>511</v>
      </c>
      <c r="G893" s="25">
        <f>+VLOOKUP(A893,Hoja1!$D$3:$S$1124,4,FALSE)</f>
        <v>423</v>
      </c>
      <c r="H893" s="25">
        <f>+VLOOKUP(A893,Hoja1!$D$3:$S$1124,5,FALSE)</f>
        <v>0</v>
      </c>
      <c r="I893" s="25">
        <f>+VLOOKUP(A893,Hoja1!$D$3:$S$1124,6,FALSE)</f>
        <v>538</v>
      </c>
      <c r="J893" s="25">
        <f>+VLOOKUP(A893,Hoja1!$D$3:$S$1124,7,FALSE)</f>
        <v>1</v>
      </c>
      <c r="K893" s="27">
        <f t="shared" si="30"/>
        <v>1161</v>
      </c>
      <c r="L893" s="25">
        <f>+VLOOKUP(A893,Hoja1!$D$3:$S$1124,8,FALSE)</f>
        <v>71</v>
      </c>
      <c r="M893" s="25">
        <f>+VLOOKUP(A893,Hoja1!$D$3:$S$1124,9,FALSE)</f>
        <v>872</v>
      </c>
      <c r="N893" s="25">
        <f>+VLOOKUP(A893,Hoja1!$D$3:$S$1124,10,FALSE)</f>
        <v>0</v>
      </c>
      <c r="O893" s="25">
        <f>+VLOOKUP(A893,Hoja1!$D$3:$S$1124,11,FALSE)</f>
        <v>16</v>
      </c>
      <c r="P893" s="25">
        <f>+VLOOKUP(A893,Hoja1!$D$3:$S$1124,12,FALSE)</f>
        <v>202</v>
      </c>
      <c r="Q893" s="27">
        <f t="shared" si="31"/>
        <v>1161</v>
      </c>
      <c r="R893" s="28">
        <f>+VLOOKUP(A893,Hoja1!$D$3:$S$1124,13,FALSE)</f>
        <v>2</v>
      </c>
      <c r="S893" s="25">
        <f>+VLOOKUP(A893,Hoja1!$D$3:$S$1124,14,FALSE)</f>
        <v>425</v>
      </c>
      <c r="T893" s="25">
        <f>+VLOOKUP(A893,Hoja1!$D$3:$S$1124,15,FALSE)</f>
        <v>0</v>
      </c>
      <c r="U893" s="25">
        <f>+VLOOKUP(A893,Hoja1!$D$3:$S$1124,16,FALSE)</f>
        <v>734</v>
      </c>
      <c r="V893" s="25"/>
      <c r="W893" s="27">
        <f t="shared" si="3"/>
        <v>0</v>
      </c>
      <c r="X893" s="25"/>
      <c r="Y893" s="25"/>
      <c r="Z893" s="25"/>
      <c r="AA893" s="25"/>
      <c r="AB893" s="25"/>
    </row>
    <row r="894" spans="1:28" ht="13.15">
      <c r="A894" s="24">
        <v>68377</v>
      </c>
      <c r="B894" s="25" t="s">
        <v>935</v>
      </c>
      <c r="C894" s="25" t="s">
        <v>972</v>
      </c>
      <c r="D894" s="26">
        <v>6178</v>
      </c>
      <c r="E894" s="27">
        <f t="shared" si="0"/>
        <v>7399</v>
      </c>
      <c r="F894" s="25">
        <f>+VLOOKUP(A894,Hoja1!$D$3:$S$1124,3,FALSE)</f>
        <v>3640</v>
      </c>
      <c r="G894" s="25">
        <f>+VLOOKUP(A894,Hoja1!$D$3:$S$1124,4,FALSE)</f>
        <v>1994</v>
      </c>
      <c r="H894" s="25">
        <f>+VLOOKUP(A894,Hoja1!$D$3:$S$1124,5,FALSE)</f>
        <v>5</v>
      </c>
      <c r="I894" s="25">
        <f>+VLOOKUP(A894,Hoja1!$D$3:$S$1124,6,FALSE)</f>
        <v>1743</v>
      </c>
      <c r="J894" s="25">
        <f>+VLOOKUP(A894,Hoja1!$D$3:$S$1124,7,FALSE)</f>
        <v>17</v>
      </c>
      <c r="K894" s="27">
        <f t="shared" si="30"/>
        <v>5459</v>
      </c>
      <c r="L894" s="25">
        <f>+VLOOKUP(A894,Hoja1!$D$3:$S$1124,8,FALSE)</f>
        <v>1446</v>
      </c>
      <c r="M894" s="25">
        <f>+VLOOKUP(A894,Hoja1!$D$3:$S$1124,9,FALSE)</f>
        <v>2622</v>
      </c>
      <c r="N894" s="25">
        <f>+VLOOKUP(A894,Hoja1!$D$3:$S$1124,10,FALSE)</f>
        <v>993</v>
      </c>
      <c r="O894" s="25">
        <f>+VLOOKUP(A894,Hoja1!$D$3:$S$1124,11,FALSE)</f>
        <v>292</v>
      </c>
      <c r="P894" s="25">
        <f>+VLOOKUP(A894,Hoja1!$D$3:$S$1124,12,FALSE)</f>
        <v>106</v>
      </c>
      <c r="Q894" s="27">
        <f t="shared" si="31"/>
        <v>5475</v>
      </c>
      <c r="R894" s="28">
        <f>+VLOOKUP(A894,Hoja1!$D$3:$S$1124,13,FALSE)</f>
        <v>1183</v>
      </c>
      <c r="S894" s="25">
        <f>+VLOOKUP(A894,Hoja1!$D$3:$S$1124,14,FALSE)</f>
        <v>373</v>
      </c>
      <c r="T894" s="25">
        <f>+VLOOKUP(A894,Hoja1!$D$3:$S$1124,15,FALSE)</f>
        <v>0</v>
      </c>
      <c r="U894" s="25">
        <f>+VLOOKUP(A894,Hoja1!$D$3:$S$1124,16,FALSE)</f>
        <v>3919</v>
      </c>
      <c r="V894" s="25"/>
      <c r="W894" s="27">
        <f t="shared" si="3"/>
        <v>0</v>
      </c>
      <c r="X894" s="25"/>
      <c r="Y894" s="25"/>
      <c r="Z894" s="25"/>
      <c r="AA894" s="25"/>
      <c r="AB894" s="25"/>
    </row>
    <row r="895" spans="1:28" ht="13.15">
      <c r="A895" s="24">
        <v>68385</v>
      </c>
      <c r="B895" s="25" t="s">
        <v>935</v>
      </c>
      <c r="C895" s="25" t="s">
        <v>973</v>
      </c>
      <c r="D895" s="26">
        <v>10588</v>
      </c>
      <c r="E895" s="27">
        <f t="shared" si="0"/>
        <v>10595</v>
      </c>
      <c r="F895" s="25">
        <f>+VLOOKUP(A895,Hoja1!$D$3:$S$1124,3,FALSE)</f>
        <v>4323</v>
      </c>
      <c r="G895" s="25">
        <f>+VLOOKUP(A895,Hoja1!$D$3:$S$1124,4,FALSE)</f>
        <v>1463</v>
      </c>
      <c r="H895" s="25">
        <f>+VLOOKUP(A895,Hoja1!$D$3:$S$1124,5,FALSE)</f>
        <v>45</v>
      </c>
      <c r="I895" s="25">
        <f>+VLOOKUP(A895,Hoja1!$D$3:$S$1124,6,FALSE)</f>
        <v>4714</v>
      </c>
      <c r="J895" s="25">
        <f>+VLOOKUP(A895,Hoja1!$D$3:$S$1124,7,FALSE)</f>
        <v>50</v>
      </c>
      <c r="K895" s="27">
        <f t="shared" si="30"/>
        <v>9112</v>
      </c>
      <c r="L895" s="25">
        <f>+VLOOKUP(A895,Hoja1!$D$3:$S$1124,8,FALSE)</f>
        <v>3749</v>
      </c>
      <c r="M895" s="25">
        <f>+VLOOKUP(A895,Hoja1!$D$3:$S$1124,9,FALSE)</f>
        <v>2807</v>
      </c>
      <c r="N895" s="25">
        <f>+VLOOKUP(A895,Hoja1!$D$3:$S$1124,10,FALSE)</f>
        <v>577</v>
      </c>
      <c r="O895" s="25">
        <f>+VLOOKUP(A895,Hoja1!$D$3:$S$1124,11,FALSE)</f>
        <v>1278</v>
      </c>
      <c r="P895" s="25">
        <f>+VLOOKUP(A895,Hoja1!$D$3:$S$1124,12,FALSE)</f>
        <v>701</v>
      </c>
      <c r="Q895" s="27">
        <f t="shared" si="31"/>
        <v>9154</v>
      </c>
      <c r="R895" s="28">
        <f>+VLOOKUP(A895,Hoja1!$D$3:$S$1124,13,FALSE)</f>
        <v>2273</v>
      </c>
      <c r="S895" s="25">
        <f>+VLOOKUP(A895,Hoja1!$D$3:$S$1124,14,FALSE)</f>
        <v>635</v>
      </c>
      <c r="T895" s="25">
        <f>+VLOOKUP(A895,Hoja1!$D$3:$S$1124,15,FALSE)</f>
        <v>4</v>
      </c>
      <c r="U895" s="25">
        <f>+VLOOKUP(A895,Hoja1!$D$3:$S$1124,16,FALSE)</f>
        <v>6242</v>
      </c>
      <c r="V895" s="25"/>
      <c r="W895" s="27">
        <f t="shared" si="3"/>
        <v>0</v>
      </c>
      <c r="X895" s="25"/>
      <c r="Y895" s="25"/>
      <c r="Z895" s="25"/>
      <c r="AA895" s="25"/>
      <c r="AB895" s="25"/>
    </row>
    <row r="896" spans="1:28" ht="13.15">
      <c r="A896" s="24">
        <v>68397</v>
      </c>
      <c r="B896" s="25" t="s">
        <v>935</v>
      </c>
      <c r="C896" s="25" t="s">
        <v>542</v>
      </c>
      <c r="D896" s="26">
        <v>4917</v>
      </c>
      <c r="E896" s="27">
        <f t="shared" si="0"/>
        <v>6008</v>
      </c>
      <c r="F896" s="25">
        <f>+VLOOKUP(A896,Hoja1!$D$3:$S$1124,3,FALSE)</f>
        <v>2751</v>
      </c>
      <c r="G896" s="25">
        <f>+VLOOKUP(A896,Hoja1!$D$3:$S$1124,4,FALSE)</f>
        <v>2032</v>
      </c>
      <c r="H896" s="25">
        <f>+VLOOKUP(A896,Hoja1!$D$3:$S$1124,5,FALSE)</f>
        <v>3</v>
      </c>
      <c r="I896" s="25">
        <f>+VLOOKUP(A896,Hoja1!$D$3:$S$1124,6,FALSE)</f>
        <v>1201</v>
      </c>
      <c r="J896" s="25">
        <f>+VLOOKUP(A896,Hoja1!$D$3:$S$1124,7,FALSE)</f>
        <v>21</v>
      </c>
      <c r="K896" s="27">
        <f t="shared" si="30"/>
        <v>3960</v>
      </c>
      <c r="L896" s="25">
        <f>+VLOOKUP(A896,Hoja1!$D$3:$S$1124,8,FALSE)</f>
        <v>699</v>
      </c>
      <c r="M896" s="25">
        <f>+VLOOKUP(A896,Hoja1!$D$3:$S$1124,9,FALSE)</f>
        <v>2684</v>
      </c>
      <c r="N896" s="25">
        <f>+VLOOKUP(A896,Hoja1!$D$3:$S$1124,10,FALSE)</f>
        <v>1</v>
      </c>
      <c r="O896" s="25">
        <f>+VLOOKUP(A896,Hoja1!$D$3:$S$1124,11,FALSE)</f>
        <v>189</v>
      </c>
      <c r="P896" s="25">
        <f>+VLOOKUP(A896,Hoja1!$D$3:$S$1124,12,FALSE)</f>
        <v>387</v>
      </c>
      <c r="Q896" s="27">
        <f t="shared" si="31"/>
        <v>3984</v>
      </c>
      <c r="R896" s="28">
        <f>+VLOOKUP(A896,Hoja1!$D$3:$S$1124,13,FALSE)</f>
        <v>65</v>
      </c>
      <c r="S896" s="25">
        <f>+VLOOKUP(A896,Hoja1!$D$3:$S$1124,14,FALSE)</f>
        <v>712</v>
      </c>
      <c r="T896" s="25">
        <f>+VLOOKUP(A896,Hoja1!$D$3:$S$1124,15,FALSE)</f>
        <v>4</v>
      </c>
      <c r="U896" s="25">
        <f>+VLOOKUP(A896,Hoja1!$D$3:$S$1124,16,FALSE)</f>
        <v>3203</v>
      </c>
      <c r="V896" s="25"/>
      <c r="W896" s="27">
        <f t="shared" si="3"/>
        <v>0</v>
      </c>
      <c r="X896" s="25"/>
      <c r="Y896" s="25"/>
      <c r="Z896" s="25"/>
      <c r="AA896" s="25"/>
      <c r="AB896" s="25"/>
    </row>
    <row r="897" spans="1:28" ht="13.15">
      <c r="A897" s="24">
        <v>68406</v>
      </c>
      <c r="B897" s="25" t="s">
        <v>935</v>
      </c>
      <c r="C897" s="25" t="s">
        <v>974</v>
      </c>
      <c r="D897" s="26">
        <v>44169</v>
      </c>
      <c r="E897" s="27">
        <f t="shared" si="0"/>
        <v>40950</v>
      </c>
      <c r="F897" s="25">
        <f>+VLOOKUP(A897,Hoja1!$D$3:$S$1124,3,FALSE)</f>
        <v>22982</v>
      </c>
      <c r="G897" s="25">
        <f>+VLOOKUP(A897,Hoja1!$D$3:$S$1124,4,FALSE)</f>
        <v>6447</v>
      </c>
      <c r="H897" s="25">
        <f>+VLOOKUP(A897,Hoja1!$D$3:$S$1124,5,FALSE)</f>
        <v>5051</v>
      </c>
      <c r="I897" s="25">
        <f>+VLOOKUP(A897,Hoja1!$D$3:$S$1124,6,FALSE)</f>
        <v>6067</v>
      </c>
      <c r="J897" s="25">
        <f>+VLOOKUP(A897,Hoja1!$D$3:$S$1124,7,FALSE)</f>
        <v>403</v>
      </c>
      <c r="K897" s="27">
        <f t="shared" si="30"/>
        <v>36075</v>
      </c>
      <c r="L897" s="25">
        <f>+VLOOKUP(A897,Hoja1!$D$3:$S$1124,8,FALSE)</f>
        <v>18088</v>
      </c>
      <c r="M897" s="25">
        <f>+VLOOKUP(A897,Hoja1!$D$3:$S$1124,9,FALSE)</f>
        <v>15637</v>
      </c>
      <c r="N897" s="25">
        <f>+VLOOKUP(A897,Hoja1!$D$3:$S$1124,10,FALSE)</f>
        <v>427</v>
      </c>
      <c r="O897" s="25">
        <f>+VLOOKUP(A897,Hoja1!$D$3:$S$1124,11,FALSE)</f>
        <v>1445</v>
      </c>
      <c r="P897" s="25">
        <f>+VLOOKUP(A897,Hoja1!$D$3:$S$1124,12,FALSE)</f>
        <v>478</v>
      </c>
      <c r="Q897" s="27">
        <f t="shared" si="31"/>
        <v>36216</v>
      </c>
      <c r="R897" s="28">
        <f>+VLOOKUP(A897,Hoja1!$D$3:$S$1124,13,FALSE)</f>
        <v>18386</v>
      </c>
      <c r="S897" s="25">
        <f>+VLOOKUP(A897,Hoja1!$D$3:$S$1124,14,FALSE)</f>
        <v>2306</v>
      </c>
      <c r="T897" s="25">
        <f>+VLOOKUP(A897,Hoja1!$D$3:$S$1124,15,FALSE)</f>
        <v>9</v>
      </c>
      <c r="U897" s="25">
        <f>+VLOOKUP(A897,Hoja1!$D$3:$S$1124,16,FALSE)</f>
        <v>15515</v>
      </c>
      <c r="V897" s="25"/>
      <c r="W897" s="27">
        <f t="shared" si="3"/>
        <v>0</v>
      </c>
      <c r="X897" s="25"/>
      <c r="Y897" s="25"/>
      <c r="Z897" s="25"/>
      <c r="AA897" s="25"/>
      <c r="AB897" s="25"/>
    </row>
    <row r="898" spans="1:28" ht="13.15">
      <c r="A898" s="24">
        <v>68418</v>
      </c>
      <c r="B898" s="25" t="s">
        <v>935</v>
      </c>
      <c r="C898" s="25" t="s">
        <v>975</v>
      </c>
      <c r="D898" s="26">
        <v>14787</v>
      </c>
      <c r="E898" s="27">
        <f t="shared" si="0"/>
        <v>13321</v>
      </c>
      <c r="F898" s="25">
        <f>+VLOOKUP(A898,Hoja1!$D$3:$S$1124,3,FALSE)</f>
        <v>3002</v>
      </c>
      <c r="G898" s="25">
        <f>+VLOOKUP(A898,Hoja1!$D$3:$S$1124,4,FALSE)</f>
        <v>1804</v>
      </c>
      <c r="H898" s="25">
        <f>+VLOOKUP(A898,Hoja1!$D$3:$S$1124,5,FALSE)</f>
        <v>2200</v>
      </c>
      <c r="I898" s="25">
        <f>+VLOOKUP(A898,Hoja1!$D$3:$S$1124,6,FALSE)</f>
        <v>6045</v>
      </c>
      <c r="J898" s="25">
        <f>+VLOOKUP(A898,Hoja1!$D$3:$S$1124,7,FALSE)</f>
        <v>270</v>
      </c>
      <c r="K898" s="27">
        <f t="shared" si="30"/>
        <v>12136</v>
      </c>
      <c r="L898" s="25">
        <f>+VLOOKUP(A898,Hoja1!$D$3:$S$1124,8,FALSE)</f>
        <v>1289</v>
      </c>
      <c r="M898" s="25">
        <f>+VLOOKUP(A898,Hoja1!$D$3:$S$1124,9,FALSE)</f>
        <v>9360</v>
      </c>
      <c r="N898" s="25">
        <f>+VLOOKUP(A898,Hoja1!$D$3:$S$1124,10,FALSE)</f>
        <v>23</v>
      </c>
      <c r="O898" s="25">
        <f>+VLOOKUP(A898,Hoja1!$D$3:$S$1124,11,FALSE)</f>
        <v>477</v>
      </c>
      <c r="P898" s="25">
        <f>+VLOOKUP(A898,Hoja1!$D$3:$S$1124,12,FALSE)</f>
        <v>987</v>
      </c>
      <c r="Q898" s="27">
        <f t="shared" si="31"/>
        <v>12219</v>
      </c>
      <c r="R898" s="28">
        <f>+VLOOKUP(A898,Hoja1!$D$3:$S$1124,13,FALSE)</f>
        <v>1484</v>
      </c>
      <c r="S898" s="25">
        <f>+VLOOKUP(A898,Hoja1!$D$3:$S$1124,14,FALSE)</f>
        <v>3591</v>
      </c>
      <c r="T898" s="25">
        <f>+VLOOKUP(A898,Hoja1!$D$3:$S$1124,15,FALSE)</f>
        <v>0</v>
      </c>
      <c r="U898" s="25">
        <f>+VLOOKUP(A898,Hoja1!$D$3:$S$1124,16,FALSE)</f>
        <v>7144</v>
      </c>
      <c r="V898" s="25"/>
      <c r="W898" s="27">
        <f t="shared" si="3"/>
        <v>0</v>
      </c>
      <c r="X898" s="25"/>
      <c r="Y898" s="25"/>
      <c r="Z898" s="25"/>
      <c r="AA898" s="25"/>
      <c r="AB898" s="25"/>
    </row>
    <row r="899" spans="1:28" ht="13.15">
      <c r="A899" s="24">
        <v>68425</v>
      </c>
      <c r="B899" s="25" t="s">
        <v>935</v>
      </c>
      <c r="C899" s="25" t="s">
        <v>976</v>
      </c>
      <c r="D899" s="26">
        <v>2104</v>
      </c>
      <c r="E899" s="27">
        <f t="shared" si="0"/>
        <v>2511</v>
      </c>
      <c r="F899" s="25">
        <f>+VLOOKUP(A899,Hoja1!$D$3:$S$1124,3,FALSE)</f>
        <v>772</v>
      </c>
      <c r="G899" s="25">
        <f>+VLOOKUP(A899,Hoja1!$D$3:$S$1124,4,FALSE)</f>
        <v>415</v>
      </c>
      <c r="H899" s="25">
        <f>+VLOOKUP(A899,Hoja1!$D$3:$S$1124,5,FALSE)</f>
        <v>0</v>
      </c>
      <c r="I899" s="25">
        <f>+VLOOKUP(A899,Hoja1!$D$3:$S$1124,6,FALSE)</f>
        <v>1302</v>
      </c>
      <c r="J899" s="25">
        <f>+VLOOKUP(A899,Hoja1!$D$3:$S$1124,7,FALSE)</f>
        <v>22</v>
      </c>
      <c r="K899" s="27">
        <f t="shared" si="30"/>
        <v>2040</v>
      </c>
      <c r="L899" s="25">
        <f>+VLOOKUP(A899,Hoja1!$D$3:$S$1124,8,FALSE)</f>
        <v>267</v>
      </c>
      <c r="M899" s="25">
        <f>+VLOOKUP(A899,Hoja1!$D$3:$S$1124,9,FALSE)</f>
        <v>1560</v>
      </c>
      <c r="N899" s="25">
        <f>+VLOOKUP(A899,Hoja1!$D$3:$S$1124,10,FALSE)</f>
        <v>0</v>
      </c>
      <c r="O899" s="25">
        <f>+VLOOKUP(A899,Hoja1!$D$3:$S$1124,11,FALSE)</f>
        <v>25</v>
      </c>
      <c r="P899" s="25">
        <f>+VLOOKUP(A899,Hoja1!$D$3:$S$1124,12,FALSE)</f>
        <v>188</v>
      </c>
      <c r="Q899" s="27">
        <f t="shared" si="31"/>
        <v>2057</v>
      </c>
      <c r="R899" s="28">
        <f>+VLOOKUP(A899,Hoja1!$D$3:$S$1124,13,FALSE)</f>
        <v>20</v>
      </c>
      <c r="S899" s="25">
        <f>+VLOOKUP(A899,Hoja1!$D$3:$S$1124,14,FALSE)</f>
        <v>276</v>
      </c>
      <c r="T899" s="25">
        <f>+VLOOKUP(A899,Hoja1!$D$3:$S$1124,15,FALSE)</f>
        <v>0</v>
      </c>
      <c r="U899" s="25">
        <f>+VLOOKUP(A899,Hoja1!$D$3:$S$1124,16,FALSE)</f>
        <v>1761</v>
      </c>
      <c r="V899" s="25"/>
      <c r="W899" s="27">
        <f t="shared" si="3"/>
        <v>0</v>
      </c>
      <c r="X899" s="25"/>
      <c r="Y899" s="25"/>
      <c r="Z899" s="25"/>
      <c r="AA899" s="25"/>
      <c r="AB899" s="25"/>
    </row>
    <row r="900" spans="1:28" ht="13.15">
      <c r="A900" s="24">
        <v>68432</v>
      </c>
      <c r="B900" s="25" t="s">
        <v>935</v>
      </c>
      <c r="C900" s="25" t="s">
        <v>977</v>
      </c>
      <c r="D900" s="26">
        <v>21672</v>
      </c>
      <c r="E900" s="27">
        <f t="shared" si="0"/>
        <v>19203</v>
      </c>
      <c r="F900" s="25">
        <f>+VLOOKUP(A900,Hoja1!$D$3:$S$1124,3,FALSE)</f>
        <v>16529</v>
      </c>
      <c r="G900" s="25">
        <f>+VLOOKUP(A900,Hoja1!$D$3:$S$1124,4,FALSE)</f>
        <v>415</v>
      </c>
      <c r="H900" s="25">
        <f>+VLOOKUP(A900,Hoja1!$D$3:$S$1124,5,FALSE)</f>
        <v>27</v>
      </c>
      <c r="I900" s="25">
        <f>+VLOOKUP(A900,Hoja1!$D$3:$S$1124,6,FALSE)</f>
        <v>2127</v>
      </c>
      <c r="J900" s="25">
        <f>+VLOOKUP(A900,Hoja1!$D$3:$S$1124,7,FALSE)</f>
        <v>105</v>
      </c>
      <c r="K900" s="27">
        <f t="shared" si="30"/>
        <v>18758</v>
      </c>
      <c r="L900" s="25">
        <f>+VLOOKUP(A900,Hoja1!$D$3:$S$1124,8,FALSE)</f>
        <v>15980</v>
      </c>
      <c r="M900" s="25">
        <f>+VLOOKUP(A900,Hoja1!$D$3:$S$1124,9,FALSE)</f>
        <v>2602</v>
      </c>
      <c r="N900" s="25">
        <f>+VLOOKUP(A900,Hoja1!$D$3:$S$1124,10,FALSE)</f>
        <v>33</v>
      </c>
      <c r="O900" s="25">
        <f>+VLOOKUP(A900,Hoja1!$D$3:$S$1124,11,FALSE)</f>
        <v>52</v>
      </c>
      <c r="P900" s="25">
        <f>+VLOOKUP(A900,Hoja1!$D$3:$S$1124,12,FALSE)</f>
        <v>91</v>
      </c>
      <c r="Q900" s="27">
        <f t="shared" si="31"/>
        <v>18854</v>
      </c>
      <c r="R900" s="28">
        <f>+VLOOKUP(A900,Hoja1!$D$3:$S$1124,13,FALSE)</f>
        <v>15905</v>
      </c>
      <c r="S900" s="25">
        <f>+VLOOKUP(A900,Hoja1!$D$3:$S$1124,14,FALSE)</f>
        <v>310</v>
      </c>
      <c r="T900" s="25">
        <f>+VLOOKUP(A900,Hoja1!$D$3:$S$1124,15,FALSE)</f>
        <v>14</v>
      </c>
      <c r="U900" s="25">
        <f>+VLOOKUP(A900,Hoja1!$D$3:$S$1124,16,FALSE)</f>
        <v>2625</v>
      </c>
      <c r="V900" s="25"/>
      <c r="W900" s="27">
        <f t="shared" si="3"/>
        <v>0</v>
      </c>
      <c r="X900" s="25"/>
      <c r="Y900" s="25"/>
      <c r="Z900" s="25"/>
      <c r="AA900" s="25"/>
      <c r="AB900" s="25"/>
    </row>
    <row r="901" spans="1:28" ht="13.15">
      <c r="A901" s="24">
        <v>68444</v>
      </c>
      <c r="B901" s="25" t="s">
        <v>935</v>
      </c>
      <c r="C901" s="25" t="s">
        <v>978</v>
      </c>
      <c r="D901" s="26">
        <v>5035</v>
      </c>
      <c r="E901" s="27">
        <f t="shared" si="0"/>
        <v>5582</v>
      </c>
      <c r="F901" s="25">
        <f>+VLOOKUP(A901,Hoja1!$D$3:$S$1124,3,FALSE)</f>
        <v>2480</v>
      </c>
      <c r="G901" s="25">
        <f>+VLOOKUP(A901,Hoja1!$D$3:$S$1124,4,FALSE)</f>
        <v>1222</v>
      </c>
      <c r="H901" s="25">
        <f>+VLOOKUP(A901,Hoja1!$D$3:$S$1124,5,FALSE)</f>
        <v>8</v>
      </c>
      <c r="I901" s="25">
        <f>+VLOOKUP(A901,Hoja1!$D$3:$S$1124,6,FALSE)</f>
        <v>1844</v>
      </c>
      <c r="J901" s="25">
        <f>+VLOOKUP(A901,Hoja1!$D$3:$S$1124,7,FALSE)</f>
        <v>28</v>
      </c>
      <c r="K901" s="27">
        <f t="shared" si="30"/>
        <v>4416</v>
      </c>
      <c r="L901" s="25">
        <f>+VLOOKUP(A901,Hoja1!$D$3:$S$1124,8,FALSE)</f>
        <v>1346</v>
      </c>
      <c r="M901" s="25">
        <f>+VLOOKUP(A901,Hoja1!$D$3:$S$1124,9,FALSE)</f>
        <v>2080</v>
      </c>
      <c r="N901" s="25">
        <f>+VLOOKUP(A901,Hoja1!$D$3:$S$1124,10,FALSE)</f>
        <v>25</v>
      </c>
      <c r="O901" s="25">
        <f>+VLOOKUP(A901,Hoja1!$D$3:$S$1124,11,FALSE)</f>
        <v>920</v>
      </c>
      <c r="P901" s="25">
        <f>+VLOOKUP(A901,Hoja1!$D$3:$S$1124,12,FALSE)</f>
        <v>45</v>
      </c>
      <c r="Q901" s="27">
        <f t="shared" si="31"/>
        <v>4427</v>
      </c>
      <c r="R901" s="28">
        <f>+VLOOKUP(A901,Hoja1!$D$3:$S$1124,13,FALSE)</f>
        <v>27</v>
      </c>
      <c r="S901" s="25">
        <f>+VLOOKUP(A901,Hoja1!$D$3:$S$1124,14,FALSE)</f>
        <v>1263</v>
      </c>
      <c r="T901" s="25">
        <f>+VLOOKUP(A901,Hoja1!$D$3:$S$1124,15,FALSE)</f>
        <v>0</v>
      </c>
      <c r="U901" s="25">
        <f>+VLOOKUP(A901,Hoja1!$D$3:$S$1124,16,FALSE)</f>
        <v>3137</v>
      </c>
      <c r="V901" s="25"/>
      <c r="W901" s="27">
        <f t="shared" si="3"/>
        <v>0</v>
      </c>
      <c r="X901" s="25"/>
      <c r="Y901" s="25"/>
      <c r="Z901" s="25"/>
      <c r="AA901" s="25"/>
      <c r="AB901" s="25"/>
    </row>
    <row r="902" spans="1:28" ht="13.15">
      <c r="A902" s="24">
        <v>68464</v>
      </c>
      <c r="B902" s="25" t="s">
        <v>935</v>
      </c>
      <c r="C902" s="25" t="s">
        <v>979</v>
      </c>
      <c r="D902" s="26">
        <v>10647</v>
      </c>
      <c r="E902" s="27">
        <f t="shared" si="0"/>
        <v>12527</v>
      </c>
      <c r="F902" s="25">
        <f>+VLOOKUP(A902,Hoja1!$D$3:$S$1124,3,FALSE)</f>
        <v>6351</v>
      </c>
      <c r="G902" s="25">
        <f>+VLOOKUP(A902,Hoja1!$D$3:$S$1124,4,FALSE)</f>
        <v>2968</v>
      </c>
      <c r="H902" s="25">
        <f>+VLOOKUP(A902,Hoja1!$D$3:$S$1124,5,FALSE)</f>
        <v>2</v>
      </c>
      <c r="I902" s="25">
        <f>+VLOOKUP(A902,Hoja1!$D$3:$S$1124,6,FALSE)</f>
        <v>3190</v>
      </c>
      <c r="J902" s="25">
        <f>+VLOOKUP(A902,Hoja1!$D$3:$S$1124,7,FALSE)</f>
        <v>16</v>
      </c>
      <c r="K902" s="27">
        <f t="shared" ref="K902:K965" si="32">SUM(L902:P902)</f>
        <v>9979</v>
      </c>
      <c r="L902" s="25">
        <f>+VLOOKUP(A902,Hoja1!$D$3:$S$1124,8,FALSE)</f>
        <v>3793</v>
      </c>
      <c r="M902" s="25">
        <f>+VLOOKUP(A902,Hoja1!$D$3:$S$1124,9,FALSE)</f>
        <v>4735</v>
      </c>
      <c r="N902" s="25">
        <f>+VLOOKUP(A902,Hoja1!$D$3:$S$1124,10,FALSE)</f>
        <v>16</v>
      </c>
      <c r="O902" s="25">
        <f>+VLOOKUP(A902,Hoja1!$D$3:$S$1124,11,FALSE)</f>
        <v>333</v>
      </c>
      <c r="P902" s="25">
        <f>+VLOOKUP(A902,Hoja1!$D$3:$S$1124,12,FALSE)</f>
        <v>1102</v>
      </c>
      <c r="Q902" s="27">
        <f t="shared" ref="Q902:Q965" si="33">SUM(R902:V902)</f>
        <v>9995</v>
      </c>
      <c r="R902" s="28">
        <f>+VLOOKUP(A902,Hoja1!$D$3:$S$1124,13,FALSE)</f>
        <v>3794</v>
      </c>
      <c r="S902" s="25">
        <f>+VLOOKUP(A902,Hoja1!$D$3:$S$1124,14,FALSE)</f>
        <v>29</v>
      </c>
      <c r="T902" s="25">
        <f>+VLOOKUP(A902,Hoja1!$D$3:$S$1124,15,FALSE)</f>
        <v>4</v>
      </c>
      <c r="U902" s="25">
        <f>+VLOOKUP(A902,Hoja1!$D$3:$S$1124,16,FALSE)</f>
        <v>6168</v>
      </c>
      <c r="V902" s="25"/>
      <c r="W902" s="27">
        <f t="shared" si="3"/>
        <v>0</v>
      </c>
      <c r="X902" s="25"/>
      <c r="Y902" s="25"/>
      <c r="Z902" s="25"/>
      <c r="AA902" s="25"/>
      <c r="AB902" s="25"/>
    </row>
    <row r="903" spans="1:28" ht="13.15">
      <c r="A903" s="24">
        <v>68468</v>
      </c>
      <c r="B903" s="25" t="s">
        <v>935</v>
      </c>
      <c r="C903" s="25" t="s">
        <v>980</v>
      </c>
      <c r="D903" s="26">
        <v>4106</v>
      </c>
      <c r="E903" s="27">
        <f t="shared" si="0"/>
        <v>4038</v>
      </c>
      <c r="F903" s="25">
        <f>+VLOOKUP(A903,Hoja1!$D$3:$S$1124,3,FALSE)</f>
        <v>775</v>
      </c>
      <c r="G903" s="25">
        <f>+VLOOKUP(A903,Hoja1!$D$3:$S$1124,4,FALSE)</f>
        <v>204</v>
      </c>
      <c r="H903" s="25">
        <f>+VLOOKUP(A903,Hoja1!$D$3:$S$1124,5,FALSE)</f>
        <v>0</v>
      </c>
      <c r="I903" s="25">
        <f>+VLOOKUP(A903,Hoja1!$D$3:$S$1124,6,FALSE)</f>
        <v>3052</v>
      </c>
      <c r="J903" s="25">
        <f>+VLOOKUP(A903,Hoja1!$D$3:$S$1124,7,FALSE)</f>
        <v>7</v>
      </c>
      <c r="K903" s="27">
        <f t="shared" si="32"/>
        <v>3851</v>
      </c>
      <c r="L903" s="25">
        <f>+VLOOKUP(A903,Hoja1!$D$3:$S$1124,8,FALSE)</f>
        <v>618</v>
      </c>
      <c r="M903" s="25">
        <f>+VLOOKUP(A903,Hoja1!$D$3:$S$1124,9,FALSE)</f>
        <v>2750</v>
      </c>
      <c r="N903" s="25">
        <f>+VLOOKUP(A903,Hoja1!$D$3:$S$1124,10,FALSE)</f>
        <v>15</v>
      </c>
      <c r="O903" s="25">
        <f>+VLOOKUP(A903,Hoja1!$D$3:$S$1124,11,FALSE)</f>
        <v>110</v>
      </c>
      <c r="P903" s="25">
        <f>+VLOOKUP(A903,Hoja1!$D$3:$S$1124,12,FALSE)</f>
        <v>358</v>
      </c>
      <c r="Q903" s="27">
        <f t="shared" si="33"/>
        <v>3857</v>
      </c>
      <c r="R903" s="28">
        <f>+VLOOKUP(A903,Hoja1!$D$3:$S$1124,13,FALSE)</f>
        <v>77</v>
      </c>
      <c r="S903" s="25">
        <f>+VLOOKUP(A903,Hoja1!$D$3:$S$1124,14,FALSE)</f>
        <v>157</v>
      </c>
      <c r="T903" s="25">
        <f>+VLOOKUP(A903,Hoja1!$D$3:$S$1124,15,FALSE)</f>
        <v>19</v>
      </c>
      <c r="U903" s="25">
        <f>+VLOOKUP(A903,Hoja1!$D$3:$S$1124,16,FALSE)</f>
        <v>3604</v>
      </c>
      <c r="V903" s="25"/>
      <c r="W903" s="27">
        <f t="shared" si="3"/>
        <v>0</v>
      </c>
      <c r="X903" s="25"/>
      <c r="Y903" s="25"/>
      <c r="Z903" s="25"/>
      <c r="AA903" s="25"/>
      <c r="AB903" s="25"/>
    </row>
    <row r="904" spans="1:28" ht="13.15">
      <c r="A904" s="24">
        <v>68498</v>
      </c>
      <c r="B904" s="25" t="s">
        <v>935</v>
      </c>
      <c r="C904" s="25" t="s">
        <v>981</v>
      </c>
      <c r="D904" s="26">
        <v>5810</v>
      </c>
      <c r="E904" s="27">
        <f t="shared" si="0"/>
        <v>6923</v>
      </c>
      <c r="F904" s="25">
        <f>+VLOOKUP(A904,Hoja1!$D$3:$S$1124,3,FALSE)</f>
        <v>3230</v>
      </c>
      <c r="G904" s="25">
        <f>+VLOOKUP(A904,Hoja1!$D$3:$S$1124,4,FALSE)</f>
        <v>2798</v>
      </c>
      <c r="H904" s="25">
        <f>+VLOOKUP(A904,Hoja1!$D$3:$S$1124,5,FALSE)</f>
        <v>61</v>
      </c>
      <c r="I904" s="25">
        <f>+VLOOKUP(A904,Hoja1!$D$3:$S$1124,6,FALSE)</f>
        <v>808</v>
      </c>
      <c r="J904" s="25">
        <f>+VLOOKUP(A904,Hoja1!$D$3:$S$1124,7,FALSE)</f>
        <v>26</v>
      </c>
      <c r="K904" s="27">
        <f t="shared" si="32"/>
        <v>4440</v>
      </c>
      <c r="L904" s="25">
        <f>+VLOOKUP(A904,Hoja1!$D$3:$S$1124,8,FALSE)</f>
        <v>699</v>
      </c>
      <c r="M904" s="25">
        <f>+VLOOKUP(A904,Hoja1!$D$3:$S$1124,9,FALSE)</f>
        <v>3335</v>
      </c>
      <c r="N904" s="25">
        <f>+VLOOKUP(A904,Hoja1!$D$3:$S$1124,10,FALSE)</f>
        <v>16</v>
      </c>
      <c r="O904" s="25">
        <f>+VLOOKUP(A904,Hoja1!$D$3:$S$1124,11,FALSE)</f>
        <v>243</v>
      </c>
      <c r="P904" s="25">
        <f>+VLOOKUP(A904,Hoja1!$D$3:$S$1124,12,FALSE)</f>
        <v>147</v>
      </c>
      <c r="Q904" s="27">
        <f t="shared" si="33"/>
        <v>4455</v>
      </c>
      <c r="R904" s="28">
        <f>+VLOOKUP(A904,Hoja1!$D$3:$S$1124,13,FALSE)</f>
        <v>625</v>
      </c>
      <c r="S904" s="25">
        <f>+VLOOKUP(A904,Hoja1!$D$3:$S$1124,14,FALSE)</f>
        <v>149</v>
      </c>
      <c r="T904" s="25">
        <f>+VLOOKUP(A904,Hoja1!$D$3:$S$1124,15,FALSE)</f>
        <v>1</v>
      </c>
      <c r="U904" s="25">
        <f>+VLOOKUP(A904,Hoja1!$D$3:$S$1124,16,FALSE)</f>
        <v>3680</v>
      </c>
      <c r="V904" s="25"/>
      <c r="W904" s="27">
        <f t="shared" si="3"/>
        <v>0</v>
      </c>
      <c r="X904" s="25"/>
      <c r="Y904" s="25"/>
      <c r="Z904" s="25"/>
      <c r="AA904" s="25"/>
      <c r="AB904" s="25"/>
    </row>
    <row r="905" spans="1:28" ht="13.15">
      <c r="A905" s="24">
        <v>68500</v>
      </c>
      <c r="B905" s="25" t="s">
        <v>935</v>
      </c>
      <c r="C905" s="25" t="s">
        <v>982</v>
      </c>
      <c r="D905" s="26">
        <v>11175</v>
      </c>
      <c r="E905" s="27">
        <f t="shared" si="0"/>
        <v>12491</v>
      </c>
      <c r="F905" s="25">
        <f>+VLOOKUP(A905,Hoja1!$D$3:$S$1124,3,FALSE)</f>
        <v>7267</v>
      </c>
      <c r="G905" s="25">
        <f>+VLOOKUP(A905,Hoja1!$D$3:$S$1124,4,FALSE)</f>
        <v>2513</v>
      </c>
      <c r="H905" s="25">
        <f>+VLOOKUP(A905,Hoja1!$D$3:$S$1124,5,FALSE)</f>
        <v>58</v>
      </c>
      <c r="I905" s="25">
        <f>+VLOOKUP(A905,Hoja1!$D$3:$S$1124,6,FALSE)</f>
        <v>2625</v>
      </c>
      <c r="J905" s="25">
        <f>+VLOOKUP(A905,Hoja1!$D$3:$S$1124,7,FALSE)</f>
        <v>28</v>
      </c>
      <c r="K905" s="27">
        <f t="shared" si="32"/>
        <v>9870</v>
      </c>
      <c r="L905" s="25">
        <f>+VLOOKUP(A905,Hoja1!$D$3:$S$1124,8,FALSE)</f>
        <v>4264</v>
      </c>
      <c r="M905" s="25">
        <f>+VLOOKUP(A905,Hoja1!$D$3:$S$1124,9,FALSE)</f>
        <v>4627</v>
      </c>
      <c r="N905" s="25">
        <f>+VLOOKUP(A905,Hoja1!$D$3:$S$1124,10,FALSE)</f>
        <v>56</v>
      </c>
      <c r="O905" s="25">
        <f>+VLOOKUP(A905,Hoja1!$D$3:$S$1124,11,FALSE)</f>
        <v>696</v>
      </c>
      <c r="P905" s="25">
        <f>+VLOOKUP(A905,Hoja1!$D$3:$S$1124,12,FALSE)</f>
        <v>227</v>
      </c>
      <c r="Q905" s="27">
        <f t="shared" si="33"/>
        <v>9889</v>
      </c>
      <c r="R905" s="28">
        <f>+VLOOKUP(A905,Hoja1!$D$3:$S$1124,13,FALSE)</f>
        <v>4143</v>
      </c>
      <c r="S905" s="25">
        <f>+VLOOKUP(A905,Hoja1!$D$3:$S$1124,14,FALSE)</f>
        <v>463</v>
      </c>
      <c r="T905" s="25">
        <f>+VLOOKUP(A905,Hoja1!$D$3:$S$1124,15,FALSE)</f>
        <v>7</v>
      </c>
      <c r="U905" s="25">
        <f>+VLOOKUP(A905,Hoja1!$D$3:$S$1124,16,FALSE)</f>
        <v>5276</v>
      </c>
      <c r="V905" s="25"/>
      <c r="W905" s="27">
        <f t="shared" si="3"/>
        <v>0</v>
      </c>
      <c r="X905" s="25"/>
      <c r="Y905" s="25"/>
      <c r="Z905" s="25"/>
      <c r="AA905" s="25"/>
      <c r="AB905" s="25"/>
    </row>
    <row r="906" spans="1:28" ht="13.15">
      <c r="A906" s="24">
        <v>68502</v>
      </c>
      <c r="B906" s="25" t="s">
        <v>935</v>
      </c>
      <c r="C906" s="25" t="s">
        <v>983</v>
      </c>
      <c r="D906" s="26">
        <v>4082</v>
      </c>
      <c r="E906" s="27">
        <f t="shared" si="0"/>
        <v>3965</v>
      </c>
      <c r="F906" s="25">
        <f>+VLOOKUP(A906,Hoja1!$D$3:$S$1124,3,FALSE)</f>
        <v>1146</v>
      </c>
      <c r="G906" s="25">
        <f>+VLOOKUP(A906,Hoja1!$D$3:$S$1124,4,FALSE)</f>
        <v>296</v>
      </c>
      <c r="H906" s="25">
        <f>+VLOOKUP(A906,Hoja1!$D$3:$S$1124,5,FALSE)</f>
        <v>8</v>
      </c>
      <c r="I906" s="25">
        <f>+VLOOKUP(A906,Hoja1!$D$3:$S$1124,6,FALSE)</f>
        <v>2482</v>
      </c>
      <c r="J906" s="25">
        <f>+VLOOKUP(A906,Hoja1!$D$3:$S$1124,7,FALSE)</f>
        <v>33</v>
      </c>
      <c r="K906" s="27">
        <f t="shared" si="32"/>
        <v>3869</v>
      </c>
      <c r="L906" s="25">
        <f>+VLOOKUP(A906,Hoja1!$D$3:$S$1124,8,FALSE)</f>
        <v>1031</v>
      </c>
      <c r="M906" s="25">
        <f>+VLOOKUP(A906,Hoja1!$D$3:$S$1124,9,FALSE)</f>
        <v>2135</v>
      </c>
      <c r="N906" s="25">
        <f>+VLOOKUP(A906,Hoja1!$D$3:$S$1124,10,FALSE)</f>
        <v>32</v>
      </c>
      <c r="O906" s="25">
        <f>+VLOOKUP(A906,Hoja1!$D$3:$S$1124,11,FALSE)</f>
        <v>206</v>
      </c>
      <c r="P906" s="25">
        <f>+VLOOKUP(A906,Hoja1!$D$3:$S$1124,12,FALSE)</f>
        <v>465</v>
      </c>
      <c r="Q906" s="27">
        <f t="shared" si="33"/>
        <v>3897</v>
      </c>
      <c r="R906" s="28">
        <f>+VLOOKUP(A906,Hoja1!$D$3:$S$1124,13,FALSE)</f>
        <v>1055</v>
      </c>
      <c r="S906" s="25">
        <f>+VLOOKUP(A906,Hoja1!$D$3:$S$1124,14,FALSE)</f>
        <v>2</v>
      </c>
      <c r="T906" s="25">
        <f>+VLOOKUP(A906,Hoja1!$D$3:$S$1124,15,FALSE)</f>
        <v>0</v>
      </c>
      <c r="U906" s="25">
        <f>+VLOOKUP(A906,Hoja1!$D$3:$S$1124,16,FALSE)</f>
        <v>2840</v>
      </c>
      <c r="V906" s="25"/>
      <c r="W906" s="27">
        <f t="shared" si="3"/>
        <v>0</v>
      </c>
      <c r="X906" s="25"/>
      <c r="Y906" s="25"/>
      <c r="Z906" s="25"/>
      <c r="AA906" s="25"/>
      <c r="AB906" s="25"/>
    </row>
    <row r="907" spans="1:28" ht="13.15">
      <c r="A907" s="24">
        <v>68522</v>
      </c>
      <c r="B907" s="25" t="s">
        <v>935</v>
      </c>
      <c r="C907" s="25" t="s">
        <v>984</v>
      </c>
      <c r="D907" s="26">
        <v>1407</v>
      </c>
      <c r="E907" s="27">
        <f t="shared" si="0"/>
        <v>1748</v>
      </c>
      <c r="F907" s="25">
        <f>+VLOOKUP(A907,Hoja1!$D$3:$S$1124,3,FALSE)</f>
        <v>1226</v>
      </c>
      <c r="G907" s="25">
        <f>+VLOOKUP(A907,Hoja1!$D$3:$S$1124,4,FALSE)</f>
        <v>520</v>
      </c>
      <c r="H907" s="25">
        <f>+VLOOKUP(A907,Hoja1!$D$3:$S$1124,5,FALSE)</f>
        <v>0</v>
      </c>
      <c r="I907" s="25">
        <f>+VLOOKUP(A907,Hoja1!$D$3:$S$1124,6,FALSE)</f>
        <v>2</v>
      </c>
      <c r="J907" s="25">
        <f>+VLOOKUP(A907,Hoja1!$D$3:$S$1124,7,FALSE)</f>
        <v>0</v>
      </c>
      <c r="K907" s="27">
        <f t="shared" si="32"/>
        <v>1226</v>
      </c>
      <c r="L907" s="25">
        <f>+VLOOKUP(A907,Hoja1!$D$3:$S$1124,8,FALSE)</f>
        <v>449</v>
      </c>
      <c r="M907" s="25">
        <f>+VLOOKUP(A907,Hoja1!$D$3:$S$1124,9,FALSE)</f>
        <v>703</v>
      </c>
      <c r="N907" s="25">
        <f>+VLOOKUP(A907,Hoja1!$D$3:$S$1124,10,FALSE)</f>
        <v>11</v>
      </c>
      <c r="O907" s="25">
        <f>+VLOOKUP(A907,Hoja1!$D$3:$S$1124,11,FALSE)</f>
        <v>47</v>
      </c>
      <c r="P907" s="25">
        <f>+VLOOKUP(A907,Hoja1!$D$3:$S$1124,12,FALSE)</f>
        <v>16</v>
      </c>
      <c r="Q907" s="27">
        <f t="shared" si="33"/>
        <v>1226</v>
      </c>
      <c r="R907" s="28">
        <f>+VLOOKUP(A907,Hoja1!$D$3:$S$1124,13,FALSE)</f>
        <v>471</v>
      </c>
      <c r="S907" s="25">
        <f>+VLOOKUP(A907,Hoja1!$D$3:$S$1124,14,FALSE)</f>
        <v>56</v>
      </c>
      <c r="T907" s="25">
        <f>+VLOOKUP(A907,Hoja1!$D$3:$S$1124,15,FALSE)</f>
        <v>0</v>
      </c>
      <c r="U907" s="25">
        <f>+VLOOKUP(A907,Hoja1!$D$3:$S$1124,16,FALSE)</f>
        <v>699</v>
      </c>
      <c r="V907" s="25"/>
      <c r="W907" s="27">
        <f t="shared" si="3"/>
        <v>0</v>
      </c>
      <c r="X907" s="25"/>
      <c r="Y907" s="25"/>
      <c r="Z907" s="25"/>
      <c r="AA907" s="25"/>
      <c r="AB907" s="25"/>
    </row>
    <row r="908" spans="1:28" ht="13.15">
      <c r="A908" s="24">
        <v>68524</v>
      </c>
      <c r="B908" s="25" t="s">
        <v>935</v>
      </c>
      <c r="C908" s="25" t="s">
        <v>985</v>
      </c>
      <c r="D908" s="26">
        <v>2626</v>
      </c>
      <c r="E908" s="27">
        <f t="shared" si="0"/>
        <v>3416</v>
      </c>
      <c r="F908" s="25">
        <f>+VLOOKUP(A908,Hoja1!$D$3:$S$1124,3,FALSE)</f>
        <v>1906</v>
      </c>
      <c r="G908" s="25">
        <f>+VLOOKUP(A908,Hoja1!$D$3:$S$1124,4,FALSE)</f>
        <v>998</v>
      </c>
      <c r="H908" s="25">
        <f>+VLOOKUP(A908,Hoja1!$D$3:$S$1124,5,FALSE)</f>
        <v>1</v>
      </c>
      <c r="I908" s="25">
        <f>+VLOOKUP(A908,Hoja1!$D$3:$S$1124,6,FALSE)</f>
        <v>508</v>
      </c>
      <c r="J908" s="25">
        <f>+VLOOKUP(A908,Hoja1!$D$3:$S$1124,7,FALSE)</f>
        <v>3</v>
      </c>
      <c r="K908" s="27">
        <f t="shared" si="32"/>
        <v>2413</v>
      </c>
      <c r="L908" s="25">
        <f>+VLOOKUP(A908,Hoja1!$D$3:$S$1124,8,FALSE)</f>
        <v>724</v>
      </c>
      <c r="M908" s="25">
        <f>+VLOOKUP(A908,Hoja1!$D$3:$S$1124,9,FALSE)</f>
        <v>1634</v>
      </c>
      <c r="N908" s="25">
        <f>+VLOOKUP(A908,Hoja1!$D$3:$S$1124,10,FALSE)</f>
        <v>3</v>
      </c>
      <c r="O908" s="25">
        <f>+VLOOKUP(A908,Hoja1!$D$3:$S$1124,11,FALSE)</f>
        <v>24</v>
      </c>
      <c r="P908" s="25">
        <f>+VLOOKUP(A908,Hoja1!$D$3:$S$1124,12,FALSE)</f>
        <v>28</v>
      </c>
      <c r="Q908" s="27">
        <f t="shared" si="33"/>
        <v>2413</v>
      </c>
      <c r="R908" s="28">
        <f>+VLOOKUP(A908,Hoja1!$D$3:$S$1124,13,FALSE)</f>
        <v>37</v>
      </c>
      <c r="S908" s="25">
        <f>+VLOOKUP(A908,Hoja1!$D$3:$S$1124,14,FALSE)</f>
        <v>717</v>
      </c>
      <c r="T908" s="25">
        <f>+VLOOKUP(A908,Hoja1!$D$3:$S$1124,15,FALSE)</f>
        <v>0</v>
      </c>
      <c r="U908" s="25">
        <f>+VLOOKUP(A908,Hoja1!$D$3:$S$1124,16,FALSE)</f>
        <v>1659</v>
      </c>
      <c r="V908" s="25"/>
      <c r="W908" s="27">
        <f t="shared" si="3"/>
        <v>0</v>
      </c>
      <c r="X908" s="25"/>
      <c r="Y908" s="25"/>
      <c r="Z908" s="25"/>
      <c r="AA908" s="25"/>
      <c r="AB908" s="25"/>
    </row>
    <row r="909" spans="1:28" ht="13.15">
      <c r="A909" s="24">
        <v>68533</v>
      </c>
      <c r="B909" s="25" t="s">
        <v>935</v>
      </c>
      <c r="C909" s="25" t="s">
        <v>986</v>
      </c>
      <c r="D909" s="26">
        <v>4869</v>
      </c>
      <c r="E909" s="27">
        <f t="shared" si="0"/>
        <v>5846</v>
      </c>
      <c r="F909" s="25">
        <f>+VLOOKUP(A909,Hoja1!$D$3:$S$1124,3,FALSE)</f>
        <v>3059</v>
      </c>
      <c r="G909" s="25">
        <f>+VLOOKUP(A909,Hoja1!$D$3:$S$1124,4,FALSE)</f>
        <v>1688</v>
      </c>
      <c r="H909" s="25">
        <f>+VLOOKUP(A909,Hoja1!$D$3:$S$1124,5,FALSE)</f>
        <v>11</v>
      </c>
      <c r="I909" s="25">
        <f>+VLOOKUP(A909,Hoja1!$D$3:$S$1124,6,FALSE)</f>
        <v>1076</v>
      </c>
      <c r="J909" s="25">
        <f>+VLOOKUP(A909,Hoja1!$D$3:$S$1124,7,FALSE)</f>
        <v>12</v>
      </c>
      <c r="K909" s="27">
        <f t="shared" si="32"/>
        <v>4048</v>
      </c>
      <c r="L909" s="25">
        <f>+VLOOKUP(A909,Hoja1!$D$3:$S$1124,8,FALSE)</f>
        <v>1182</v>
      </c>
      <c r="M909" s="25">
        <f>+VLOOKUP(A909,Hoja1!$D$3:$S$1124,9,FALSE)</f>
        <v>2784</v>
      </c>
      <c r="N909" s="25">
        <f>+VLOOKUP(A909,Hoja1!$D$3:$S$1124,10,FALSE)</f>
        <v>0</v>
      </c>
      <c r="O909" s="25">
        <f>+VLOOKUP(A909,Hoja1!$D$3:$S$1124,11,FALSE)</f>
        <v>37</v>
      </c>
      <c r="P909" s="25">
        <f>+VLOOKUP(A909,Hoja1!$D$3:$S$1124,12,FALSE)</f>
        <v>45</v>
      </c>
      <c r="Q909" s="27">
        <f t="shared" si="33"/>
        <v>4055</v>
      </c>
      <c r="R909" s="28">
        <f>+VLOOKUP(A909,Hoja1!$D$3:$S$1124,13,FALSE)</f>
        <v>1214</v>
      </c>
      <c r="S909" s="25">
        <f>+VLOOKUP(A909,Hoja1!$D$3:$S$1124,14,FALSE)</f>
        <v>399</v>
      </c>
      <c r="T909" s="25">
        <f>+VLOOKUP(A909,Hoja1!$D$3:$S$1124,15,FALSE)</f>
        <v>0</v>
      </c>
      <c r="U909" s="25">
        <f>+VLOOKUP(A909,Hoja1!$D$3:$S$1124,16,FALSE)</f>
        <v>2442</v>
      </c>
      <c r="V909" s="25"/>
      <c r="W909" s="27">
        <f t="shared" si="3"/>
        <v>0</v>
      </c>
      <c r="X909" s="25"/>
      <c r="Y909" s="25"/>
      <c r="Z909" s="25"/>
      <c r="AA909" s="25"/>
      <c r="AB909" s="25"/>
    </row>
    <row r="910" spans="1:28" ht="13.15">
      <c r="A910" s="24">
        <v>68547</v>
      </c>
      <c r="B910" s="25" t="s">
        <v>935</v>
      </c>
      <c r="C910" s="25" t="s">
        <v>987</v>
      </c>
      <c r="D910" s="26">
        <v>182959</v>
      </c>
      <c r="E910" s="27">
        <f t="shared" si="0"/>
        <v>158950</v>
      </c>
      <c r="F910" s="25">
        <f>+VLOOKUP(A910,Hoja1!$D$3:$S$1124,3,FALSE)</f>
        <v>135378</v>
      </c>
      <c r="G910" s="25">
        <f>+VLOOKUP(A910,Hoja1!$D$3:$S$1124,4,FALSE)</f>
        <v>7770</v>
      </c>
      <c r="H910" s="25">
        <f>+VLOOKUP(A910,Hoja1!$D$3:$S$1124,5,FALSE)</f>
        <v>2400</v>
      </c>
      <c r="I910" s="25">
        <f>+VLOOKUP(A910,Hoja1!$D$3:$S$1124,6,FALSE)</f>
        <v>12633</v>
      </c>
      <c r="J910" s="25">
        <f>+VLOOKUP(A910,Hoja1!$D$3:$S$1124,7,FALSE)</f>
        <v>769</v>
      </c>
      <c r="K910" s="27">
        <f t="shared" si="32"/>
        <v>151790</v>
      </c>
      <c r="L910" s="25">
        <f>+VLOOKUP(A910,Hoja1!$D$3:$S$1124,8,FALSE)</f>
        <v>123733</v>
      </c>
      <c r="M910" s="25">
        <f>+VLOOKUP(A910,Hoja1!$D$3:$S$1124,9,FALSE)</f>
        <v>25735</v>
      </c>
      <c r="N910" s="25">
        <f>+VLOOKUP(A910,Hoja1!$D$3:$S$1124,10,FALSE)</f>
        <v>342</v>
      </c>
      <c r="O910" s="25">
        <f>+VLOOKUP(A910,Hoja1!$D$3:$S$1124,11,FALSE)</f>
        <v>1742</v>
      </c>
      <c r="P910" s="25">
        <f>+VLOOKUP(A910,Hoja1!$D$3:$S$1124,12,FALSE)</f>
        <v>238</v>
      </c>
      <c r="Q910" s="27">
        <f t="shared" si="33"/>
        <v>152449</v>
      </c>
      <c r="R910" s="28">
        <f>+VLOOKUP(A910,Hoja1!$D$3:$S$1124,13,FALSE)</f>
        <v>128658</v>
      </c>
      <c r="S910" s="25">
        <f>+VLOOKUP(A910,Hoja1!$D$3:$S$1124,14,FALSE)</f>
        <v>5565</v>
      </c>
      <c r="T910" s="25">
        <f>+VLOOKUP(A910,Hoja1!$D$3:$S$1124,15,FALSE)</f>
        <v>213</v>
      </c>
      <c r="U910" s="25">
        <f>+VLOOKUP(A910,Hoja1!$D$3:$S$1124,16,FALSE)</f>
        <v>18013</v>
      </c>
      <c r="V910" s="25"/>
      <c r="W910" s="27">
        <f t="shared" si="3"/>
        <v>0</v>
      </c>
      <c r="X910" s="25"/>
      <c r="Y910" s="25"/>
      <c r="Z910" s="25"/>
      <c r="AA910" s="25"/>
      <c r="AB910" s="25"/>
    </row>
    <row r="911" spans="1:28" ht="13.15">
      <c r="A911" s="24">
        <v>68549</v>
      </c>
      <c r="B911" s="25" t="s">
        <v>935</v>
      </c>
      <c r="C911" s="25" t="s">
        <v>988</v>
      </c>
      <c r="D911" s="26">
        <v>5385</v>
      </c>
      <c r="E911" s="27">
        <f t="shared" si="0"/>
        <v>6007</v>
      </c>
      <c r="F911" s="25">
        <f>+VLOOKUP(A911,Hoja1!$D$3:$S$1124,3,FALSE)</f>
        <v>3783</v>
      </c>
      <c r="G911" s="25">
        <f>+VLOOKUP(A911,Hoja1!$D$3:$S$1124,4,FALSE)</f>
        <v>1221</v>
      </c>
      <c r="H911" s="25">
        <f>+VLOOKUP(A911,Hoja1!$D$3:$S$1124,5,FALSE)</f>
        <v>69</v>
      </c>
      <c r="I911" s="25">
        <f>+VLOOKUP(A911,Hoja1!$D$3:$S$1124,6,FALSE)</f>
        <v>860</v>
      </c>
      <c r="J911" s="25">
        <f>+VLOOKUP(A911,Hoja1!$D$3:$S$1124,7,FALSE)</f>
        <v>74</v>
      </c>
      <c r="K911" s="27">
        <f t="shared" si="32"/>
        <v>4324</v>
      </c>
      <c r="L911" s="25">
        <f>+VLOOKUP(A911,Hoja1!$D$3:$S$1124,8,FALSE)</f>
        <v>1508</v>
      </c>
      <c r="M911" s="25">
        <f>+VLOOKUP(A911,Hoja1!$D$3:$S$1124,9,FALSE)</f>
        <v>2698</v>
      </c>
      <c r="N911" s="25">
        <f>+VLOOKUP(A911,Hoja1!$D$3:$S$1124,10,FALSE)</f>
        <v>0</v>
      </c>
      <c r="O911" s="25">
        <f>+VLOOKUP(A911,Hoja1!$D$3:$S$1124,11,FALSE)</f>
        <v>78</v>
      </c>
      <c r="P911" s="25">
        <f>+VLOOKUP(A911,Hoja1!$D$3:$S$1124,12,FALSE)</f>
        <v>40</v>
      </c>
      <c r="Q911" s="27">
        <f t="shared" si="33"/>
        <v>4341</v>
      </c>
      <c r="R911" s="28">
        <f>+VLOOKUP(A911,Hoja1!$D$3:$S$1124,13,FALSE)</f>
        <v>1817</v>
      </c>
      <c r="S911" s="25">
        <f>+VLOOKUP(A911,Hoja1!$D$3:$S$1124,14,FALSE)</f>
        <v>165</v>
      </c>
      <c r="T911" s="25">
        <f>+VLOOKUP(A911,Hoja1!$D$3:$S$1124,15,FALSE)</f>
        <v>3</v>
      </c>
      <c r="U911" s="25">
        <f>+VLOOKUP(A911,Hoja1!$D$3:$S$1124,16,FALSE)</f>
        <v>2356</v>
      </c>
      <c r="V911" s="25"/>
      <c r="W911" s="27">
        <f t="shared" si="3"/>
        <v>0</v>
      </c>
      <c r="X911" s="25"/>
      <c r="Y911" s="25"/>
      <c r="Z911" s="25"/>
      <c r="AA911" s="25"/>
      <c r="AB911" s="25"/>
    </row>
    <row r="912" spans="1:28" ht="13.15">
      <c r="A912" s="24">
        <v>68572</v>
      </c>
      <c r="B912" s="25" t="s">
        <v>935</v>
      </c>
      <c r="C912" s="25" t="s">
        <v>989</v>
      </c>
      <c r="D912" s="26">
        <v>14844</v>
      </c>
      <c r="E912" s="27">
        <f t="shared" si="0"/>
        <v>17061</v>
      </c>
      <c r="F912" s="25">
        <f>+VLOOKUP(A912,Hoja1!$D$3:$S$1124,3,FALSE)</f>
        <v>9501</v>
      </c>
      <c r="G912" s="25">
        <f>+VLOOKUP(A912,Hoja1!$D$3:$S$1124,4,FALSE)</f>
        <v>4743</v>
      </c>
      <c r="H912" s="25">
        <f>+VLOOKUP(A912,Hoja1!$D$3:$S$1124,5,FALSE)</f>
        <v>18</v>
      </c>
      <c r="I912" s="25">
        <f>+VLOOKUP(A912,Hoja1!$D$3:$S$1124,6,FALSE)</f>
        <v>2711</v>
      </c>
      <c r="J912" s="25">
        <f>+VLOOKUP(A912,Hoja1!$D$3:$S$1124,7,FALSE)</f>
        <v>88</v>
      </c>
      <c r="K912" s="27">
        <f t="shared" si="32"/>
        <v>12263</v>
      </c>
      <c r="L912" s="25">
        <f>+VLOOKUP(A912,Hoja1!$D$3:$S$1124,8,FALSE)</f>
        <v>4786</v>
      </c>
      <c r="M912" s="25">
        <f>+VLOOKUP(A912,Hoja1!$D$3:$S$1124,9,FALSE)</f>
        <v>6803</v>
      </c>
      <c r="N912" s="25">
        <f>+VLOOKUP(A912,Hoja1!$D$3:$S$1124,10,FALSE)</f>
        <v>29</v>
      </c>
      <c r="O912" s="25">
        <f>+VLOOKUP(A912,Hoja1!$D$3:$S$1124,11,FALSE)</f>
        <v>409</v>
      </c>
      <c r="P912" s="25">
        <f>+VLOOKUP(A912,Hoja1!$D$3:$S$1124,12,FALSE)</f>
        <v>236</v>
      </c>
      <c r="Q912" s="27">
        <f t="shared" si="33"/>
        <v>12385</v>
      </c>
      <c r="R912" s="28">
        <f>+VLOOKUP(A912,Hoja1!$D$3:$S$1124,13,FALSE)</f>
        <v>4605</v>
      </c>
      <c r="S912" s="25">
        <f>+VLOOKUP(A912,Hoja1!$D$3:$S$1124,14,FALSE)</f>
        <v>411</v>
      </c>
      <c r="T912" s="25">
        <f>+VLOOKUP(A912,Hoja1!$D$3:$S$1124,15,FALSE)</f>
        <v>7</v>
      </c>
      <c r="U912" s="25">
        <f>+VLOOKUP(A912,Hoja1!$D$3:$S$1124,16,FALSE)</f>
        <v>7362</v>
      </c>
      <c r="V912" s="25"/>
      <c r="W912" s="27">
        <f t="shared" si="3"/>
        <v>0</v>
      </c>
      <c r="X912" s="25"/>
      <c r="Y912" s="25"/>
      <c r="Z912" s="25"/>
      <c r="AA912" s="25"/>
      <c r="AB912" s="25"/>
    </row>
    <row r="913" spans="1:28" ht="13.15">
      <c r="A913" s="24">
        <v>68573</v>
      </c>
      <c r="B913" s="25" t="s">
        <v>935</v>
      </c>
      <c r="C913" s="25" t="s">
        <v>990</v>
      </c>
      <c r="D913" s="26">
        <v>8017</v>
      </c>
      <c r="E913" s="27">
        <f t="shared" si="0"/>
        <v>7108</v>
      </c>
      <c r="F913" s="25">
        <f>+VLOOKUP(A913,Hoja1!$D$3:$S$1124,3,FALSE)</f>
        <v>4902</v>
      </c>
      <c r="G913" s="25">
        <f>+VLOOKUP(A913,Hoja1!$D$3:$S$1124,4,FALSE)</f>
        <v>294</v>
      </c>
      <c r="H913" s="25">
        <f>+VLOOKUP(A913,Hoja1!$D$3:$S$1124,5,FALSE)</f>
        <v>1166</v>
      </c>
      <c r="I913" s="25">
        <f>+VLOOKUP(A913,Hoja1!$D$3:$S$1124,6,FALSE)</f>
        <v>649</v>
      </c>
      <c r="J913" s="25">
        <f>+VLOOKUP(A913,Hoja1!$D$3:$S$1124,7,FALSE)</f>
        <v>97</v>
      </c>
      <c r="K913" s="27">
        <f t="shared" si="32"/>
        <v>6745</v>
      </c>
      <c r="L913" s="25">
        <f>+VLOOKUP(A913,Hoja1!$D$3:$S$1124,8,FALSE)</f>
        <v>4282</v>
      </c>
      <c r="M913" s="25">
        <f>+VLOOKUP(A913,Hoja1!$D$3:$S$1124,9,FALSE)</f>
        <v>1682</v>
      </c>
      <c r="N913" s="25">
        <f>+VLOOKUP(A913,Hoja1!$D$3:$S$1124,10,FALSE)</f>
        <v>86</v>
      </c>
      <c r="O913" s="25">
        <f>+VLOOKUP(A913,Hoja1!$D$3:$S$1124,11,FALSE)</f>
        <v>357</v>
      </c>
      <c r="P913" s="25">
        <f>+VLOOKUP(A913,Hoja1!$D$3:$S$1124,12,FALSE)</f>
        <v>338</v>
      </c>
      <c r="Q913" s="27">
        <f t="shared" si="33"/>
        <v>6810</v>
      </c>
      <c r="R913" s="28">
        <f>+VLOOKUP(A913,Hoja1!$D$3:$S$1124,13,FALSE)</f>
        <v>99</v>
      </c>
      <c r="S913" s="25">
        <f>+VLOOKUP(A913,Hoja1!$D$3:$S$1124,14,FALSE)</f>
        <v>4512</v>
      </c>
      <c r="T913" s="25">
        <f>+VLOOKUP(A913,Hoja1!$D$3:$S$1124,15,FALSE)</f>
        <v>14</v>
      </c>
      <c r="U913" s="25">
        <f>+VLOOKUP(A913,Hoja1!$D$3:$S$1124,16,FALSE)</f>
        <v>2185</v>
      </c>
      <c r="V913" s="25"/>
      <c r="W913" s="27">
        <f t="shared" si="3"/>
        <v>0</v>
      </c>
      <c r="X913" s="25"/>
      <c r="Y913" s="25"/>
      <c r="Z913" s="25"/>
      <c r="AA913" s="25"/>
      <c r="AB913" s="25"/>
    </row>
    <row r="914" spans="1:28" ht="13.15">
      <c r="A914" s="24">
        <v>68575</v>
      </c>
      <c r="B914" s="25" t="s">
        <v>935</v>
      </c>
      <c r="C914" s="25" t="s">
        <v>991</v>
      </c>
      <c r="D914" s="26">
        <v>34206</v>
      </c>
      <c r="E914" s="27">
        <f t="shared" si="0"/>
        <v>32183</v>
      </c>
      <c r="F914" s="25">
        <f>+VLOOKUP(A914,Hoja1!$D$3:$S$1124,3,FALSE)</f>
        <v>21605</v>
      </c>
      <c r="G914" s="25">
        <f>+VLOOKUP(A914,Hoja1!$D$3:$S$1124,4,FALSE)</f>
        <v>1908</v>
      </c>
      <c r="H914" s="25">
        <f>+VLOOKUP(A914,Hoja1!$D$3:$S$1124,5,FALSE)</f>
        <v>6284</v>
      </c>
      <c r="I914" s="25">
        <f>+VLOOKUP(A914,Hoja1!$D$3:$S$1124,6,FALSE)</f>
        <v>2137</v>
      </c>
      <c r="J914" s="25">
        <f>+VLOOKUP(A914,Hoja1!$D$3:$S$1124,7,FALSE)</f>
        <v>249</v>
      </c>
      <c r="K914" s="27">
        <f t="shared" si="32"/>
        <v>31019</v>
      </c>
      <c r="L914" s="25">
        <f>+VLOOKUP(A914,Hoja1!$D$3:$S$1124,8,FALSE)</f>
        <v>19407</v>
      </c>
      <c r="M914" s="25">
        <f>+VLOOKUP(A914,Hoja1!$D$3:$S$1124,9,FALSE)</f>
        <v>6550</v>
      </c>
      <c r="N914" s="25">
        <f>+VLOOKUP(A914,Hoja1!$D$3:$S$1124,10,FALSE)</f>
        <v>876</v>
      </c>
      <c r="O914" s="25">
        <f>+VLOOKUP(A914,Hoja1!$D$3:$S$1124,11,FALSE)</f>
        <v>488</v>
      </c>
      <c r="P914" s="25">
        <f>+VLOOKUP(A914,Hoja1!$D$3:$S$1124,12,FALSE)</f>
        <v>3698</v>
      </c>
      <c r="Q914" s="27">
        <f t="shared" si="33"/>
        <v>31091</v>
      </c>
      <c r="R914" s="28">
        <f>+VLOOKUP(A914,Hoja1!$D$3:$S$1124,13,FALSE)</f>
        <v>8963</v>
      </c>
      <c r="S914" s="25">
        <f>+VLOOKUP(A914,Hoja1!$D$3:$S$1124,14,FALSE)</f>
        <v>11983</v>
      </c>
      <c r="T914" s="25">
        <f>+VLOOKUP(A914,Hoja1!$D$3:$S$1124,15,FALSE)</f>
        <v>22</v>
      </c>
      <c r="U914" s="25">
        <f>+VLOOKUP(A914,Hoja1!$D$3:$S$1124,16,FALSE)</f>
        <v>10123</v>
      </c>
      <c r="V914" s="25"/>
      <c r="W914" s="27">
        <f t="shared" si="3"/>
        <v>0</v>
      </c>
      <c r="X914" s="25"/>
      <c r="Y914" s="25"/>
      <c r="Z914" s="25"/>
      <c r="AA914" s="25"/>
      <c r="AB914" s="25"/>
    </row>
    <row r="915" spans="1:28" ht="13.15">
      <c r="A915" s="24">
        <v>68615</v>
      </c>
      <c r="B915" s="25" t="s">
        <v>935</v>
      </c>
      <c r="C915" s="25" t="s">
        <v>209</v>
      </c>
      <c r="D915" s="26">
        <v>27062</v>
      </c>
      <c r="E915" s="27">
        <f t="shared" si="0"/>
        <v>30973</v>
      </c>
      <c r="F915" s="25">
        <f>+VLOOKUP(A915,Hoja1!$D$3:$S$1124,3,FALSE)</f>
        <v>14435</v>
      </c>
      <c r="G915" s="25">
        <f>+VLOOKUP(A915,Hoja1!$D$3:$S$1124,4,FALSE)</f>
        <v>5875</v>
      </c>
      <c r="H915" s="25">
        <f>+VLOOKUP(A915,Hoja1!$D$3:$S$1124,5,FALSE)</f>
        <v>3073</v>
      </c>
      <c r="I915" s="25">
        <f>+VLOOKUP(A915,Hoja1!$D$3:$S$1124,6,FALSE)</f>
        <v>7427</v>
      </c>
      <c r="J915" s="25">
        <f>+VLOOKUP(A915,Hoja1!$D$3:$S$1124,7,FALSE)</f>
        <v>163</v>
      </c>
      <c r="K915" s="27">
        <f t="shared" si="32"/>
        <v>24956</v>
      </c>
      <c r="L915" s="25">
        <f>+VLOOKUP(A915,Hoja1!$D$3:$S$1124,8,FALSE)</f>
        <v>10186</v>
      </c>
      <c r="M915" s="25">
        <f>+VLOOKUP(A915,Hoja1!$D$3:$S$1124,9,FALSE)</f>
        <v>10407</v>
      </c>
      <c r="N915" s="25">
        <f>+VLOOKUP(A915,Hoja1!$D$3:$S$1124,10,FALSE)</f>
        <v>774</v>
      </c>
      <c r="O915" s="25">
        <f>+VLOOKUP(A915,Hoja1!$D$3:$S$1124,11,FALSE)</f>
        <v>3200</v>
      </c>
      <c r="P915" s="25">
        <f>+VLOOKUP(A915,Hoja1!$D$3:$S$1124,12,FALSE)</f>
        <v>389</v>
      </c>
      <c r="Q915" s="27">
        <f t="shared" si="33"/>
        <v>25094</v>
      </c>
      <c r="R915" s="28">
        <f>+VLOOKUP(A915,Hoja1!$D$3:$S$1124,13,FALSE)</f>
        <v>6347</v>
      </c>
      <c r="S915" s="25">
        <f>+VLOOKUP(A915,Hoja1!$D$3:$S$1124,14,FALSE)</f>
        <v>3089</v>
      </c>
      <c r="T915" s="25">
        <f>+VLOOKUP(A915,Hoja1!$D$3:$S$1124,15,FALSE)</f>
        <v>5</v>
      </c>
      <c r="U915" s="25">
        <f>+VLOOKUP(A915,Hoja1!$D$3:$S$1124,16,FALSE)</f>
        <v>15653</v>
      </c>
      <c r="V915" s="25"/>
      <c r="W915" s="27">
        <f t="shared" si="3"/>
        <v>0</v>
      </c>
      <c r="X915" s="25"/>
      <c r="Y915" s="25"/>
      <c r="Z915" s="25"/>
      <c r="AA915" s="25"/>
      <c r="AB915" s="25"/>
    </row>
    <row r="916" spans="1:28" ht="13.15">
      <c r="A916" s="24">
        <v>68655</v>
      </c>
      <c r="B916" s="25" t="s">
        <v>935</v>
      </c>
      <c r="C916" s="25" t="s">
        <v>992</v>
      </c>
      <c r="D916" s="26">
        <v>34556</v>
      </c>
      <c r="E916" s="27">
        <f t="shared" si="0"/>
        <v>28813</v>
      </c>
      <c r="F916" s="25">
        <f>+VLOOKUP(A916,Hoja1!$D$3:$S$1124,3,FALSE)</f>
        <v>20017</v>
      </c>
      <c r="G916" s="25">
        <f>+VLOOKUP(A916,Hoja1!$D$3:$S$1124,4,FALSE)</f>
        <v>2334</v>
      </c>
      <c r="H916" s="25">
        <f>+VLOOKUP(A916,Hoja1!$D$3:$S$1124,5,FALSE)</f>
        <v>4771</v>
      </c>
      <c r="I916" s="25">
        <f>+VLOOKUP(A916,Hoja1!$D$3:$S$1124,6,FALSE)</f>
        <v>1513</v>
      </c>
      <c r="J916" s="25">
        <f>+VLOOKUP(A916,Hoja1!$D$3:$S$1124,7,FALSE)</f>
        <v>178</v>
      </c>
      <c r="K916" s="27">
        <f t="shared" si="32"/>
        <v>27192</v>
      </c>
      <c r="L916" s="25">
        <f>+VLOOKUP(A916,Hoja1!$D$3:$S$1124,8,FALSE)</f>
        <v>17536</v>
      </c>
      <c r="M916" s="25">
        <f>+VLOOKUP(A916,Hoja1!$D$3:$S$1124,9,FALSE)</f>
        <v>7873</v>
      </c>
      <c r="N916" s="25">
        <f>+VLOOKUP(A916,Hoja1!$D$3:$S$1124,10,FALSE)</f>
        <v>255</v>
      </c>
      <c r="O916" s="25">
        <f>+VLOOKUP(A916,Hoja1!$D$3:$S$1124,11,FALSE)</f>
        <v>417</v>
      </c>
      <c r="P916" s="25">
        <f>+VLOOKUP(A916,Hoja1!$D$3:$S$1124,12,FALSE)</f>
        <v>1111</v>
      </c>
      <c r="Q916" s="27">
        <f t="shared" si="33"/>
        <v>27270</v>
      </c>
      <c r="R916" s="28">
        <f>+VLOOKUP(A916,Hoja1!$D$3:$S$1124,13,FALSE)</f>
        <v>17031</v>
      </c>
      <c r="S916" s="25">
        <f>+VLOOKUP(A916,Hoja1!$D$3:$S$1124,14,FALSE)</f>
        <v>1639</v>
      </c>
      <c r="T916" s="25">
        <f>+VLOOKUP(A916,Hoja1!$D$3:$S$1124,15,FALSE)</f>
        <v>22</v>
      </c>
      <c r="U916" s="25">
        <f>+VLOOKUP(A916,Hoja1!$D$3:$S$1124,16,FALSE)</f>
        <v>8578</v>
      </c>
      <c r="V916" s="25"/>
      <c r="W916" s="27">
        <f t="shared" si="3"/>
        <v>0</v>
      </c>
      <c r="X916" s="25"/>
      <c r="Y916" s="25"/>
      <c r="Z916" s="25"/>
      <c r="AA916" s="25"/>
      <c r="AB916" s="25"/>
    </row>
    <row r="917" spans="1:28" ht="13.15">
      <c r="A917" s="24">
        <v>68669</v>
      </c>
      <c r="B917" s="25" t="s">
        <v>935</v>
      </c>
      <c r="C917" s="25" t="s">
        <v>993</v>
      </c>
      <c r="D917" s="26">
        <v>8596</v>
      </c>
      <c r="E917" s="27">
        <f t="shared" si="0"/>
        <v>9848</v>
      </c>
      <c r="F917" s="25">
        <f>+VLOOKUP(A917,Hoja1!$D$3:$S$1124,3,FALSE)</f>
        <v>5120</v>
      </c>
      <c r="G917" s="25">
        <f>+VLOOKUP(A917,Hoja1!$D$3:$S$1124,4,FALSE)</f>
        <v>2085</v>
      </c>
      <c r="H917" s="25">
        <f>+VLOOKUP(A917,Hoja1!$D$3:$S$1124,5,FALSE)</f>
        <v>21</v>
      </c>
      <c r="I917" s="25">
        <f>+VLOOKUP(A917,Hoja1!$D$3:$S$1124,6,FALSE)</f>
        <v>2608</v>
      </c>
      <c r="J917" s="25">
        <f>+VLOOKUP(A917,Hoja1!$D$3:$S$1124,7,FALSE)</f>
        <v>14</v>
      </c>
      <c r="K917" s="27">
        <f t="shared" si="32"/>
        <v>7740</v>
      </c>
      <c r="L917" s="25">
        <f>+VLOOKUP(A917,Hoja1!$D$3:$S$1124,8,FALSE)</f>
        <v>2959</v>
      </c>
      <c r="M917" s="25">
        <f>+VLOOKUP(A917,Hoja1!$D$3:$S$1124,9,FALSE)</f>
        <v>4294</v>
      </c>
      <c r="N917" s="25">
        <f>+VLOOKUP(A917,Hoja1!$D$3:$S$1124,10,FALSE)</f>
        <v>79</v>
      </c>
      <c r="O917" s="25">
        <f>+VLOOKUP(A917,Hoja1!$D$3:$S$1124,11,FALSE)</f>
        <v>160</v>
      </c>
      <c r="P917" s="25">
        <f>+VLOOKUP(A917,Hoja1!$D$3:$S$1124,12,FALSE)</f>
        <v>248</v>
      </c>
      <c r="Q917" s="27">
        <f t="shared" si="33"/>
        <v>7758</v>
      </c>
      <c r="R917" s="28">
        <f>+VLOOKUP(A917,Hoja1!$D$3:$S$1124,13,FALSE)</f>
        <v>2667</v>
      </c>
      <c r="S917" s="25">
        <f>+VLOOKUP(A917,Hoja1!$D$3:$S$1124,14,FALSE)</f>
        <v>88</v>
      </c>
      <c r="T917" s="25">
        <f>+VLOOKUP(A917,Hoja1!$D$3:$S$1124,15,FALSE)</f>
        <v>3</v>
      </c>
      <c r="U917" s="25">
        <f>+VLOOKUP(A917,Hoja1!$D$3:$S$1124,16,FALSE)</f>
        <v>5000</v>
      </c>
      <c r="V917" s="25"/>
      <c r="W917" s="27">
        <f t="shared" si="3"/>
        <v>0</v>
      </c>
      <c r="X917" s="25"/>
      <c r="Y917" s="25"/>
      <c r="Z917" s="25"/>
      <c r="AA917" s="25"/>
      <c r="AB917" s="25"/>
    </row>
    <row r="918" spans="1:28" ht="13.15">
      <c r="A918" s="24">
        <v>68673</v>
      </c>
      <c r="B918" s="25" t="s">
        <v>935</v>
      </c>
      <c r="C918" s="25" t="s">
        <v>994</v>
      </c>
      <c r="D918" s="26">
        <v>2972</v>
      </c>
      <c r="E918" s="27">
        <f t="shared" si="0"/>
        <v>3018</v>
      </c>
      <c r="F918" s="25">
        <f>+VLOOKUP(A918,Hoja1!$D$3:$S$1124,3,FALSE)</f>
        <v>975</v>
      </c>
      <c r="G918" s="25">
        <f>+VLOOKUP(A918,Hoja1!$D$3:$S$1124,4,FALSE)</f>
        <v>118</v>
      </c>
      <c r="H918" s="25">
        <f>+VLOOKUP(A918,Hoja1!$D$3:$S$1124,5,FALSE)</f>
        <v>36</v>
      </c>
      <c r="I918" s="25">
        <f>+VLOOKUP(A918,Hoja1!$D$3:$S$1124,6,FALSE)</f>
        <v>1860</v>
      </c>
      <c r="J918" s="25">
        <f>+VLOOKUP(A918,Hoja1!$D$3:$S$1124,7,FALSE)</f>
        <v>29</v>
      </c>
      <c r="K918" s="27">
        <f t="shared" si="32"/>
        <v>2663</v>
      </c>
      <c r="L918" s="25">
        <f>+VLOOKUP(A918,Hoja1!$D$3:$S$1124,8,FALSE)</f>
        <v>270</v>
      </c>
      <c r="M918" s="25">
        <f>+VLOOKUP(A918,Hoja1!$D$3:$S$1124,9,FALSE)</f>
        <v>1837</v>
      </c>
      <c r="N918" s="25">
        <f>+VLOOKUP(A918,Hoja1!$D$3:$S$1124,10,FALSE)</f>
        <v>23</v>
      </c>
      <c r="O918" s="25">
        <f>+VLOOKUP(A918,Hoja1!$D$3:$S$1124,11,FALSE)</f>
        <v>198</v>
      </c>
      <c r="P918" s="25">
        <f>+VLOOKUP(A918,Hoja1!$D$3:$S$1124,12,FALSE)</f>
        <v>335</v>
      </c>
      <c r="Q918" s="27">
        <f t="shared" si="33"/>
        <v>2663</v>
      </c>
      <c r="R918" s="28">
        <f>+VLOOKUP(A918,Hoja1!$D$3:$S$1124,13,FALSE)</f>
        <v>6</v>
      </c>
      <c r="S918" s="25">
        <f>+VLOOKUP(A918,Hoja1!$D$3:$S$1124,14,FALSE)</f>
        <v>440</v>
      </c>
      <c r="T918" s="25">
        <f>+VLOOKUP(A918,Hoja1!$D$3:$S$1124,15,FALSE)</f>
        <v>50</v>
      </c>
      <c r="U918" s="25">
        <f>+VLOOKUP(A918,Hoja1!$D$3:$S$1124,16,FALSE)</f>
        <v>2167</v>
      </c>
      <c r="V918" s="25"/>
      <c r="W918" s="27">
        <f t="shared" si="3"/>
        <v>0</v>
      </c>
      <c r="X918" s="25"/>
      <c r="Y918" s="25"/>
      <c r="Z918" s="25"/>
      <c r="AA918" s="25"/>
      <c r="AB918" s="25"/>
    </row>
    <row r="919" spans="1:28" ht="13.15">
      <c r="A919" s="24">
        <v>68679</v>
      </c>
      <c r="B919" s="25" t="s">
        <v>935</v>
      </c>
      <c r="C919" s="25" t="s">
        <v>995</v>
      </c>
      <c r="D919" s="26">
        <v>59670</v>
      </c>
      <c r="E919" s="27">
        <f t="shared" si="0"/>
        <v>56004</v>
      </c>
      <c r="F919" s="25">
        <f>+VLOOKUP(A919,Hoja1!$D$3:$S$1124,3,FALSE)</f>
        <v>49706</v>
      </c>
      <c r="G919" s="25">
        <f>+VLOOKUP(A919,Hoja1!$D$3:$S$1124,4,FALSE)</f>
        <v>2966</v>
      </c>
      <c r="H919" s="25">
        <f>+VLOOKUP(A919,Hoja1!$D$3:$S$1124,5,FALSE)</f>
        <v>75</v>
      </c>
      <c r="I919" s="25">
        <f>+VLOOKUP(A919,Hoja1!$D$3:$S$1124,6,FALSE)</f>
        <v>2556</v>
      </c>
      <c r="J919" s="25">
        <f>+VLOOKUP(A919,Hoja1!$D$3:$S$1124,7,FALSE)</f>
        <v>701</v>
      </c>
      <c r="K919" s="27">
        <f t="shared" si="32"/>
        <v>52154</v>
      </c>
      <c r="L919" s="25">
        <f>+VLOOKUP(A919,Hoja1!$D$3:$S$1124,8,FALSE)</f>
        <v>45447</v>
      </c>
      <c r="M919" s="25">
        <f>+VLOOKUP(A919,Hoja1!$D$3:$S$1124,9,FALSE)</f>
        <v>6299</v>
      </c>
      <c r="N919" s="25">
        <f>+VLOOKUP(A919,Hoja1!$D$3:$S$1124,10,FALSE)</f>
        <v>141</v>
      </c>
      <c r="O919" s="25">
        <f>+VLOOKUP(A919,Hoja1!$D$3:$S$1124,11,FALSE)</f>
        <v>119</v>
      </c>
      <c r="P919" s="25">
        <f>+VLOOKUP(A919,Hoja1!$D$3:$S$1124,12,FALSE)</f>
        <v>148</v>
      </c>
      <c r="Q919" s="27">
        <f t="shared" si="33"/>
        <v>52480</v>
      </c>
      <c r="R919" s="28">
        <f>+VLOOKUP(A919,Hoja1!$D$3:$S$1124,13,FALSE)</f>
        <v>46249</v>
      </c>
      <c r="S919" s="25">
        <f>+VLOOKUP(A919,Hoja1!$D$3:$S$1124,14,FALSE)</f>
        <v>186</v>
      </c>
      <c r="T919" s="25">
        <f>+VLOOKUP(A919,Hoja1!$D$3:$S$1124,15,FALSE)</f>
        <v>59</v>
      </c>
      <c r="U919" s="25">
        <f>+VLOOKUP(A919,Hoja1!$D$3:$S$1124,16,FALSE)</f>
        <v>5986</v>
      </c>
      <c r="V919" s="25"/>
      <c r="W919" s="27">
        <f t="shared" si="3"/>
        <v>0</v>
      </c>
      <c r="X919" s="25"/>
      <c r="Y919" s="25"/>
      <c r="Z919" s="25"/>
      <c r="AA919" s="25"/>
      <c r="AB919" s="25"/>
    </row>
    <row r="920" spans="1:28" ht="13.15">
      <c r="A920" s="24">
        <v>68682</v>
      </c>
      <c r="B920" s="25" t="s">
        <v>935</v>
      </c>
      <c r="C920" s="25" t="s">
        <v>996</v>
      </c>
      <c r="D920" s="26">
        <v>2208</v>
      </c>
      <c r="E920" s="27">
        <f t="shared" si="0"/>
        <v>2492</v>
      </c>
      <c r="F920" s="25">
        <f>+VLOOKUP(A920,Hoja1!$D$3:$S$1124,3,FALSE)</f>
        <v>1089</v>
      </c>
      <c r="G920" s="25">
        <f>+VLOOKUP(A920,Hoja1!$D$3:$S$1124,4,FALSE)</f>
        <v>401</v>
      </c>
      <c r="H920" s="25">
        <f>+VLOOKUP(A920,Hoja1!$D$3:$S$1124,5,FALSE)</f>
        <v>21</v>
      </c>
      <c r="I920" s="25">
        <f>+VLOOKUP(A920,Hoja1!$D$3:$S$1124,6,FALSE)</f>
        <v>961</v>
      </c>
      <c r="J920" s="25">
        <f>+VLOOKUP(A920,Hoja1!$D$3:$S$1124,7,FALSE)</f>
        <v>20</v>
      </c>
      <c r="K920" s="27">
        <f t="shared" si="32"/>
        <v>2120</v>
      </c>
      <c r="L920" s="25">
        <f>+VLOOKUP(A920,Hoja1!$D$3:$S$1124,8,FALSE)</f>
        <v>705</v>
      </c>
      <c r="M920" s="25">
        <f>+VLOOKUP(A920,Hoja1!$D$3:$S$1124,9,FALSE)</f>
        <v>1232</v>
      </c>
      <c r="N920" s="25">
        <f>+VLOOKUP(A920,Hoja1!$D$3:$S$1124,10,FALSE)</f>
        <v>9</v>
      </c>
      <c r="O920" s="25">
        <f>+VLOOKUP(A920,Hoja1!$D$3:$S$1124,11,FALSE)</f>
        <v>62</v>
      </c>
      <c r="P920" s="25">
        <f>+VLOOKUP(A920,Hoja1!$D$3:$S$1124,12,FALSE)</f>
        <v>112</v>
      </c>
      <c r="Q920" s="27">
        <f t="shared" si="33"/>
        <v>2151</v>
      </c>
      <c r="R920" s="28">
        <f>+VLOOKUP(A920,Hoja1!$D$3:$S$1124,13,FALSE)</f>
        <v>706</v>
      </c>
      <c r="S920" s="25">
        <f>+VLOOKUP(A920,Hoja1!$D$3:$S$1124,14,FALSE)</f>
        <v>48</v>
      </c>
      <c r="T920" s="25">
        <f>+VLOOKUP(A920,Hoja1!$D$3:$S$1124,15,FALSE)</f>
        <v>2</v>
      </c>
      <c r="U920" s="25">
        <f>+VLOOKUP(A920,Hoja1!$D$3:$S$1124,16,FALSE)</f>
        <v>1395</v>
      </c>
      <c r="V920" s="25"/>
      <c r="W920" s="27">
        <f t="shared" si="3"/>
        <v>0</v>
      </c>
      <c r="X920" s="25"/>
      <c r="Y920" s="25"/>
      <c r="Z920" s="25"/>
      <c r="AA920" s="25"/>
      <c r="AB920" s="25"/>
    </row>
    <row r="921" spans="1:28" ht="13.15">
      <c r="A921" s="24">
        <v>68684</v>
      </c>
      <c r="B921" s="25" t="s">
        <v>935</v>
      </c>
      <c r="C921" s="25" t="s">
        <v>997</v>
      </c>
      <c r="D921" s="26">
        <v>4289</v>
      </c>
      <c r="E921" s="27">
        <f t="shared" si="0"/>
        <v>4904</v>
      </c>
      <c r="F921" s="25">
        <f>+VLOOKUP(A921,Hoja1!$D$3:$S$1124,3,FALSE)</f>
        <v>1977</v>
      </c>
      <c r="G921" s="25">
        <f>+VLOOKUP(A921,Hoja1!$D$3:$S$1124,4,FALSE)</f>
        <v>754</v>
      </c>
      <c r="H921" s="25">
        <f>+VLOOKUP(A921,Hoja1!$D$3:$S$1124,5,FALSE)</f>
        <v>13</v>
      </c>
      <c r="I921" s="25">
        <f>+VLOOKUP(A921,Hoja1!$D$3:$S$1124,6,FALSE)</f>
        <v>2160</v>
      </c>
      <c r="J921" s="25">
        <f>+VLOOKUP(A921,Hoja1!$D$3:$S$1124,7,FALSE)</f>
        <v>0</v>
      </c>
      <c r="K921" s="27">
        <f t="shared" si="32"/>
        <v>4052</v>
      </c>
      <c r="L921" s="25">
        <f>+VLOOKUP(A921,Hoja1!$D$3:$S$1124,8,FALSE)</f>
        <v>1049</v>
      </c>
      <c r="M921" s="25">
        <f>+VLOOKUP(A921,Hoja1!$D$3:$S$1124,9,FALSE)</f>
        <v>2714</v>
      </c>
      <c r="N921" s="25">
        <f>+VLOOKUP(A921,Hoja1!$D$3:$S$1124,10,FALSE)</f>
        <v>23</v>
      </c>
      <c r="O921" s="25">
        <f>+VLOOKUP(A921,Hoja1!$D$3:$S$1124,11,FALSE)</f>
        <v>120</v>
      </c>
      <c r="P921" s="25">
        <f>+VLOOKUP(A921,Hoja1!$D$3:$S$1124,12,FALSE)</f>
        <v>146</v>
      </c>
      <c r="Q921" s="27">
        <f t="shared" si="33"/>
        <v>4052</v>
      </c>
      <c r="R921" s="28">
        <f>+VLOOKUP(A921,Hoja1!$D$3:$S$1124,13,FALSE)</f>
        <v>995</v>
      </c>
      <c r="S921" s="25">
        <f>+VLOOKUP(A921,Hoja1!$D$3:$S$1124,14,FALSE)</f>
        <v>37</v>
      </c>
      <c r="T921" s="25">
        <f>+VLOOKUP(A921,Hoja1!$D$3:$S$1124,15,FALSE)</f>
        <v>7</v>
      </c>
      <c r="U921" s="25">
        <f>+VLOOKUP(A921,Hoja1!$D$3:$S$1124,16,FALSE)</f>
        <v>3013</v>
      </c>
      <c r="V921" s="25"/>
      <c r="W921" s="27">
        <f t="shared" si="3"/>
        <v>0</v>
      </c>
      <c r="X921" s="25"/>
      <c r="Y921" s="25"/>
      <c r="Z921" s="25"/>
      <c r="AA921" s="25"/>
      <c r="AB921" s="25"/>
    </row>
    <row r="922" spans="1:28" ht="13.15">
      <c r="A922" s="24">
        <v>68686</v>
      </c>
      <c r="B922" s="25" t="s">
        <v>935</v>
      </c>
      <c r="C922" s="25" t="s">
        <v>998</v>
      </c>
      <c r="D922" s="26">
        <v>2478</v>
      </c>
      <c r="E922" s="27">
        <f t="shared" si="0"/>
        <v>3786</v>
      </c>
      <c r="F922" s="25">
        <f>+VLOOKUP(A922,Hoja1!$D$3:$S$1124,3,FALSE)</f>
        <v>1977</v>
      </c>
      <c r="G922" s="25">
        <f>+VLOOKUP(A922,Hoja1!$D$3:$S$1124,4,FALSE)</f>
        <v>1466</v>
      </c>
      <c r="H922" s="25">
        <f>+VLOOKUP(A922,Hoja1!$D$3:$S$1124,5,FALSE)</f>
        <v>0</v>
      </c>
      <c r="I922" s="25">
        <f>+VLOOKUP(A922,Hoja1!$D$3:$S$1124,6,FALSE)</f>
        <v>343</v>
      </c>
      <c r="J922" s="25">
        <f>+VLOOKUP(A922,Hoja1!$D$3:$S$1124,7,FALSE)</f>
        <v>0</v>
      </c>
      <c r="K922" s="27">
        <f t="shared" si="32"/>
        <v>2349</v>
      </c>
      <c r="L922" s="25">
        <f>+VLOOKUP(A922,Hoja1!$D$3:$S$1124,8,FALSE)</f>
        <v>543</v>
      </c>
      <c r="M922" s="25">
        <f>+VLOOKUP(A922,Hoja1!$D$3:$S$1124,9,FALSE)</f>
        <v>1753</v>
      </c>
      <c r="N922" s="25">
        <f>+VLOOKUP(A922,Hoja1!$D$3:$S$1124,10,FALSE)</f>
        <v>0</v>
      </c>
      <c r="O922" s="25">
        <f>+VLOOKUP(A922,Hoja1!$D$3:$S$1124,11,FALSE)</f>
        <v>13</v>
      </c>
      <c r="P922" s="25">
        <f>+VLOOKUP(A922,Hoja1!$D$3:$S$1124,12,FALSE)</f>
        <v>40</v>
      </c>
      <c r="Q922" s="27">
        <f t="shared" si="33"/>
        <v>2349</v>
      </c>
      <c r="R922" s="28">
        <f>+VLOOKUP(A922,Hoja1!$D$3:$S$1124,13,FALSE)</f>
        <v>509</v>
      </c>
      <c r="S922" s="25">
        <f>+VLOOKUP(A922,Hoja1!$D$3:$S$1124,14,FALSE)</f>
        <v>146</v>
      </c>
      <c r="T922" s="25">
        <f>+VLOOKUP(A922,Hoja1!$D$3:$S$1124,15,FALSE)</f>
        <v>0</v>
      </c>
      <c r="U922" s="25">
        <f>+VLOOKUP(A922,Hoja1!$D$3:$S$1124,16,FALSE)</f>
        <v>1694</v>
      </c>
      <c r="V922" s="25"/>
      <c r="W922" s="27">
        <f t="shared" si="3"/>
        <v>0</v>
      </c>
      <c r="X922" s="25"/>
      <c r="Y922" s="25"/>
      <c r="Z922" s="25"/>
      <c r="AA922" s="25"/>
      <c r="AB922" s="25"/>
    </row>
    <row r="923" spans="1:28" ht="13.15">
      <c r="A923" s="24">
        <v>68689</v>
      </c>
      <c r="B923" s="25" t="s">
        <v>935</v>
      </c>
      <c r="C923" s="25" t="s">
        <v>999</v>
      </c>
      <c r="D923" s="26">
        <v>33593</v>
      </c>
      <c r="E923" s="27">
        <f t="shared" si="0"/>
        <v>36245</v>
      </c>
      <c r="F923" s="25">
        <f>+VLOOKUP(A923,Hoja1!$D$3:$S$1124,3,FALSE)</f>
        <v>20922</v>
      </c>
      <c r="G923" s="25">
        <f>+VLOOKUP(A923,Hoja1!$D$3:$S$1124,4,FALSE)</f>
        <v>8811</v>
      </c>
      <c r="H923" s="25">
        <f>+VLOOKUP(A923,Hoja1!$D$3:$S$1124,5,FALSE)</f>
        <v>574</v>
      </c>
      <c r="I923" s="25">
        <f>+VLOOKUP(A923,Hoja1!$D$3:$S$1124,6,FALSE)</f>
        <v>5850</v>
      </c>
      <c r="J923" s="25">
        <f>+VLOOKUP(A923,Hoja1!$D$3:$S$1124,7,FALSE)</f>
        <v>88</v>
      </c>
      <c r="K923" s="27">
        <f t="shared" si="32"/>
        <v>27890</v>
      </c>
      <c r="L923" s="25">
        <f>+VLOOKUP(A923,Hoja1!$D$3:$S$1124,8,FALSE)</f>
        <v>11836</v>
      </c>
      <c r="M923" s="25">
        <f>+VLOOKUP(A923,Hoja1!$D$3:$S$1124,9,FALSE)</f>
        <v>9111</v>
      </c>
      <c r="N923" s="25">
        <f>+VLOOKUP(A923,Hoja1!$D$3:$S$1124,10,FALSE)</f>
        <v>207</v>
      </c>
      <c r="O923" s="25">
        <f>+VLOOKUP(A923,Hoja1!$D$3:$S$1124,11,FALSE)</f>
        <v>5822</v>
      </c>
      <c r="P923" s="25">
        <f>+VLOOKUP(A923,Hoja1!$D$3:$S$1124,12,FALSE)</f>
        <v>914</v>
      </c>
      <c r="Q923" s="27">
        <f t="shared" si="33"/>
        <v>27927</v>
      </c>
      <c r="R923" s="28">
        <f>+VLOOKUP(A923,Hoja1!$D$3:$S$1124,13,FALSE)</f>
        <v>10314</v>
      </c>
      <c r="S923" s="25">
        <f>+VLOOKUP(A923,Hoja1!$D$3:$S$1124,14,FALSE)</f>
        <v>2010</v>
      </c>
      <c r="T923" s="25">
        <f>+VLOOKUP(A923,Hoja1!$D$3:$S$1124,15,FALSE)</f>
        <v>9</v>
      </c>
      <c r="U923" s="25">
        <f>+VLOOKUP(A923,Hoja1!$D$3:$S$1124,16,FALSE)</f>
        <v>15594</v>
      </c>
      <c r="V923" s="25"/>
      <c r="W923" s="27">
        <f t="shared" si="3"/>
        <v>0</v>
      </c>
      <c r="X923" s="25"/>
      <c r="Y923" s="25"/>
      <c r="Z923" s="25"/>
      <c r="AA923" s="25"/>
      <c r="AB923" s="25"/>
    </row>
    <row r="924" spans="1:28" ht="13.15">
      <c r="A924" s="24">
        <v>68705</v>
      </c>
      <c r="B924" s="25" t="s">
        <v>935</v>
      </c>
      <c r="C924" s="25" t="s">
        <v>225</v>
      </c>
      <c r="D924" s="26">
        <v>2448</v>
      </c>
      <c r="E924" s="27">
        <f t="shared" si="0"/>
        <v>2598</v>
      </c>
      <c r="F924" s="25">
        <f>+VLOOKUP(A924,Hoja1!$D$3:$S$1124,3,FALSE)</f>
        <v>646</v>
      </c>
      <c r="G924" s="25">
        <f>+VLOOKUP(A924,Hoja1!$D$3:$S$1124,4,FALSE)</f>
        <v>339</v>
      </c>
      <c r="H924" s="25">
        <f>+VLOOKUP(A924,Hoja1!$D$3:$S$1124,5,FALSE)</f>
        <v>3</v>
      </c>
      <c r="I924" s="25">
        <f>+VLOOKUP(A924,Hoja1!$D$3:$S$1124,6,FALSE)</f>
        <v>1610</v>
      </c>
      <c r="J924" s="25">
        <f>+VLOOKUP(A924,Hoja1!$D$3:$S$1124,7,FALSE)</f>
        <v>0</v>
      </c>
      <c r="K924" s="27">
        <f t="shared" si="32"/>
        <v>2178</v>
      </c>
      <c r="L924" s="25">
        <f>+VLOOKUP(A924,Hoja1!$D$3:$S$1124,8,FALSE)</f>
        <v>229</v>
      </c>
      <c r="M924" s="25">
        <f>+VLOOKUP(A924,Hoja1!$D$3:$S$1124,9,FALSE)</f>
        <v>1480</v>
      </c>
      <c r="N924" s="25">
        <f>+VLOOKUP(A924,Hoja1!$D$3:$S$1124,10,FALSE)</f>
        <v>6</v>
      </c>
      <c r="O924" s="25">
        <f>+VLOOKUP(A924,Hoja1!$D$3:$S$1124,11,FALSE)</f>
        <v>386</v>
      </c>
      <c r="P924" s="25">
        <f>+VLOOKUP(A924,Hoja1!$D$3:$S$1124,12,FALSE)</f>
        <v>77</v>
      </c>
      <c r="Q924" s="27">
        <f t="shared" si="33"/>
        <v>2178</v>
      </c>
      <c r="R924" s="28">
        <f>+VLOOKUP(A924,Hoja1!$D$3:$S$1124,13,FALSE)</f>
        <v>10</v>
      </c>
      <c r="S924" s="25">
        <f>+VLOOKUP(A924,Hoja1!$D$3:$S$1124,14,FALSE)</f>
        <v>335</v>
      </c>
      <c r="T924" s="25">
        <f>+VLOOKUP(A924,Hoja1!$D$3:$S$1124,15,FALSE)</f>
        <v>0</v>
      </c>
      <c r="U924" s="25">
        <f>+VLOOKUP(A924,Hoja1!$D$3:$S$1124,16,FALSE)</f>
        <v>1833</v>
      </c>
      <c r="V924" s="25"/>
      <c r="W924" s="27">
        <f t="shared" si="3"/>
        <v>0</v>
      </c>
      <c r="X924" s="25"/>
      <c r="Y924" s="25"/>
      <c r="Z924" s="25"/>
      <c r="AA924" s="25"/>
      <c r="AB924" s="25"/>
    </row>
    <row r="925" spans="1:28" ht="13.15">
      <c r="A925" s="24">
        <v>68720</v>
      </c>
      <c r="B925" s="25" t="s">
        <v>935</v>
      </c>
      <c r="C925" s="25" t="s">
        <v>1000</v>
      </c>
      <c r="D925" s="26">
        <v>3411</v>
      </c>
      <c r="E925" s="27">
        <f t="shared" si="0"/>
        <v>3669</v>
      </c>
      <c r="F925" s="25">
        <f>+VLOOKUP(A925,Hoja1!$D$3:$S$1124,3,FALSE)</f>
        <v>1964</v>
      </c>
      <c r="G925" s="25">
        <f>+VLOOKUP(A925,Hoja1!$D$3:$S$1124,4,FALSE)</f>
        <v>833</v>
      </c>
      <c r="H925" s="25">
        <f>+VLOOKUP(A925,Hoja1!$D$3:$S$1124,5,FALSE)</f>
        <v>4</v>
      </c>
      <c r="I925" s="25">
        <f>+VLOOKUP(A925,Hoja1!$D$3:$S$1124,6,FALSE)</f>
        <v>862</v>
      </c>
      <c r="J925" s="25">
        <f>+VLOOKUP(A925,Hoja1!$D$3:$S$1124,7,FALSE)</f>
        <v>6</v>
      </c>
      <c r="K925" s="27">
        <f t="shared" si="32"/>
        <v>3141</v>
      </c>
      <c r="L925" s="25">
        <f>+VLOOKUP(A925,Hoja1!$D$3:$S$1124,8,FALSE)</f>
        <v>1322</v>
      </c>
      <c r="M925" s="25">
        <f>+VLOOKUP(A925,Hoja1!$D$3:$S$1124,9,FALSE)</f>
        <v>303</v>
      </c>
      <c r="N925" s="25">
        <f>+VLOOKUP(A925,Hoja1!$D$3:$S$1124,10,FALSE)</f>
        <v>918</v>
      </c>
      <c r="O925" s="25">
        <f>+VLOOKUP(A925,Hoja1!$D$3:$S$1124,11,FALSE)</f>
        <v>108</v>
      </c>
      <c r="P925" s="25">
        <f>+VLOOKUP(A925,Hoja1!$D$3:$S$1124,12,FALSE)</f>
        <v>490</v>
      </c>
      <c r="Q925" s="27">
        <f t="shared" si="33"/>
        <v>3151</v>
      </c>
      <c r="R925" s="28">
        <f>+VLOOKUP(A925,Hoja1!$D$3:$S$1124,13,FALSE)</f>
        <v>696</v>
      </c>
      <c r="S925" s="25">
        <f>+VLOOKUP(A925,Hoja1!$D$3:$S$1124,14,FALSE)</f>
        <v>521</v>
      </c>
      <c r="T925" s="25">
        <f>+VLOOKUP(A925,Hoja1!$D$3:$S$1124,15,FALSE)</f>
        <v>0</v>
      </c>
      <c r="U925" s="25">
        <f>+VLOOKUP(A925,Hoja1!$D$3:$S$1124,16,FALSE)</f>
        <v>1934</v>
      </c>
      <c r="V925" s="25"/>
      <c r="W925" s="27">
        <f t="shared" si="3"/>
        <v>0</v>
      </c>
      <c r="X925" s="25"/>
      <c r="Y925" s="25"/>
      <c r="Z925" s="25"/>
      <c r="AA925" s="25"/>
      <c r="AB925" s="25"/>
    </row>
    <row r="926" spans="1:28" ht="13.15">
      <c r="A926" s="24">
        <v>68745</v>
      </c>
      <c r="B926" s="25" t="s">
        <v>935</v>
      </c>
      <c r="C926" s="25" t="s">
        <v>1001</v>
      </c>
      <c r="D926" s="26">
        <v>10226</v>
      </c>
      <c r="E926" s="27">
        <f t="shared" si="0"/>
        <v>9794</v>
      </c>
      <c r="F926" s="25">
        <f>+VLOOKUP(A926,Hoja1!$D$3:$S$1124,3,FALSE)</f>
        <v>4180</v>
      </c>
      <c r="G926" s="25">
        <f>+VLOOKUP(A926,Hoja1!$D$3:$S$1124,4,FALSE)</f>
        <v>2523</v>
      </c>
      <c r="H926" s="25">
        <f>+VLOOKUP(A926,Hoja1!$D$3:$S$1124,5,FALSE)</f>
        <v>1375</v>
      </c>
      <c r="I926" s="25">
        <f>+VLOOKUP(A926,Hoja1!$D$3:$S$1124,6,FALSE)</f>
        <v>1670</v>
      </c>
      <c r="J926" s="25">
        <f>+VLOOKUP(A926,Hoja1!$D$3:$S$1124,7,FALSE)</f>
        <v>46</v>
      </c>
      <c r="K926" s="27">
        <f t="shared" si="32"/>
        <v>7571</v>
      </c>
      <c r="L926" s="25">
        <f>+VLOOKUP(A926,Hoja1!$D$3:$S$1124,8,FALSE)</f>
        <v>1934</v>
      </c>
      <c r="M926" s="25">
        <f>+VLOOKUP(A926,Hoja1!$D$3:$S$1124,9,FALSE)</f>
        <v>3271</v>
      </c>
      <c r="N926" s="25">
        <f>+VLOOKUP(A926,Hoja1!$D$3:$S$1124,10,FALSE)</f>
        <v>79</v>
      </c>
      <c r="O926" s="25">
        <f>+VLOOKUP(A926,Hoja1!$D$3:$S$1124,11,FALSE)</f>
        <v>1685</v>
      </c>
      <c r="P926" s="25">
        <f>+VLOOKUP(A926,Hoja1!$D$3:$S$1124,12,FALSE)</f>
        <v>602</v>
      </c>
      <c r="Q926" s="27">
        <f t="shared" si="33"/>
        <v>7624</v>
      </c>
      <c r="R926" s="28">
        <f>+VLOOKUP(A926,Hoja1!$D$3:$S$1124,13,FALSE)</f>
        <v>1727</v>
      </c>
      <c r="S926" s="25">
        <f>+VLOOKUP(A926,Hoja1!$D$3:$S$1124,14,FALSE)</f>
        <v>156</v>
      </c>
      <c r="T926" s="25">
        <f>+VLOOKUP(A926,Hoja1!$D$3:$S$1124,15,FALSE)</f>
        <v>4</v>
      </c>
      <c r="U926" s="25">
        <f>+VLOOKUP(A926,Hoja1!$D$3:$S$1124,16,FALSE)</f>
        <v>5737</v>
      </c>
      <c r="V926" s="25"/>
      <c r="W926" s="27">
        <f t="shared" si="3"/>
        <v>0</v>
      </c>
      <c r="X926" s="25"/>
      <c r="Y926" s="25"/>
      <c r="Z926" s="25"/>
      <c r="AA926" s="25"/>
      <c r="AB926" s="25"/>
    </row>
    <row r="927" spans="1:28" ht="13.15">
      <c r="A927" s="24">
        <v>68755</v>
      </c>
      <c r="B927" s="25" t="s">
        <v>935</v>
      </c>
      <c r="C927" s="25" t="s">
        <v>1002</v>
      </c>
      <c r="D927" s="26">
        <v>33628</v>
      </c>
      <c r="E927" s="27">
        <f t="shared" si="0"/>
        <v>31708</v>
      </c>
      <c r="F927" s="25">
        <f>+VLOOKUP(A927,Hoja1!$D$3:$S$1124,3,FALSE)</f>
        <v>26276</v>
      </c>
      <c r="G927" s="25">
        <f>+VLOOKUP(A927,Hoja1!$D$3:$S$1124,4,FALSE)</f>
        <v>3168</v>
      </c>
      <c r="H927" s="25">
        <f>+VLOOKUP(A927,Hoja1!$D$3:$S$1124,5,FALSE)</f>
        <v>48</v>
      </c>
      <c r="I927" s="25">
        <f>+VLOOKUP(A927,Hoja1!$D$3:$S$1124,6,FALSE)</f>
        <v>1745</v>
      </c>
      <c r="J927" s="25">
        <f>+VLOOKUP(A927,Hoja1!$D$3:$S$1124,7,FALSE)</f>
        <v>471</v>
      </c>
      <c r="K927" s="27">
        <f t="shared" si="32"/>
        <v>27719</v>
      </c>
      <c r="L927" s="25">
        <f>+VLOOKUP(A927,Hoja1!$D$3:$S$1124,8,FALSE)</f>
        <v>22359</v>
      </c>
      <c r="M927" s="25">
        <f>+VLOOKUP(A927,Hoja1!$D$3:$S$1124,9,FALSE)</f>
        <v>5116</v>
      </c>
      <c r="N927" s="25">
        <f>+VLOOKUP(A927,Hoja1!$D$3:$S$1124,10,FALSE)</f>
        <v>85</v>
      </c>
      <c r="O927" s="25">
        <f>+VLOOKUP(A927,Hoja1!$D$3:$S$1124,11,FALSE)</f>
        <v>111</v>
      </c>
      <c r="P927" s="25">
        <f>+VLOOKUP(A927,Hoja1!$D$3:$S$1124,12,FALSE)</f>
        <v>48</v>
      </c>
      <c r="Q927" s="27">
        <f t="shared" si="33"/>
        <v>28114</v>
      </c>
      <c r="R927" s="28">
        <f>+VLOOKUP(A927,Hoja1!$D$3:$S$1124,13,FALSE)</f>
        <v>22707</v>
      </c>
      <c r="S927" s="25">
        <f>+VLOOKUP(A927,Hoja1!$D$3:$S$1124,14,FALSE)</f>
        <v>346</v>
      </c>
      <c r="T927" s="25">
        <f>+VLOOKUP(A927,Hoja1!$D$3:$S$1124,15,FALSE)</f>
        <v>22</v>
      </c>
      <c r="U927" s="25">
        <f>+VLOOKUP(A927,Hoja1!$D$3:$S$1124,16,FALSE)</f>
        <v>5039</v>
      </c>
      <c r="V927" s="25"/>
      <c r="W927" s="27">
        <f t="shared" si="3"/>
        <v>0</v>
      </c>
      <c r="X927" s="25"/>
      <c r="Y927" s="25"/>
      <c r="Z927" s="25"/>
      <c r="AA927" s="25"/>
      <c r="AB927" s="25"/>
    </row>
    <row r="928" spans="1:28" ht="13.15">
      <c r="A928" s="24">
        <v>68770</v>
      </c>
      <c r="B928" s="25" t="s">
        <v>935</v>
      </c>
      <c r="C928" s="25" t="s">
        <v>1003</v>
      </c>
      <c r="D928" s="26">
        <v>10158</v>
      </c>
      <c r="E928" s="27">
        <f t="shared" si="0"/>
        <v>10366</v>
      </c>
      <c r="F928" s="25">
        <f>+VLOOKUP(A928,Hoja1!$D$3:$S$1124,3,FALSE)</f>
        <v>5097</v>
      </c>
      <c r="G928" s="25">
        <f>+VLOOKUP(A928,Hoja1!$D$3:$S$1124,4,FALSE)</f>
        <v>2020</v>
      </c>
      <c r="H928" s="25">
        <f>+VLOOKUP(A928,Hoja1!$D$3:$S$1124,5,FALSE)</f>
        <v>23</v>
      </c>
      <c r="I928" s="25">
        <f>+VLOOKUP(A928,Hoja1!$D$3:$S$1124,6,FALSE)</f>
        <v>3214</v>
      </c>
      <c r="J928" s="25">
        <f>+VLOOKUP(A928,Hoja1!$D$3:$S$1124,7,FALSE)</f>
        <v>12</v>
      </c>
      <c r="K928" s="27">
        <f t="shared" si="32"/>
        <v>8503</v>
      </c>
      <c r="L928" s="25">
        <f>+VLOOKUP(A928,Hoja1!$D$3:$S$1124,8,FALSE)</f>
        <v>2737</v>
      </c>
      <c r="M928" s="25">
        <f>+VLOOKUP(A928,Hoja1!$D$3:$S$1124,9,FALSE)</f>
        <v>4233</v>
      </c>
      <c r="N928" s="25">
        <f>+VLOOKUP(A928,Hoja1!$D$3:$S$1124,10,FALSE)</f>
        <v>614</v>
      </c>
      <c r="O928" s="25">
        <f>+VLOOKUP(A928,Hoja1!$D$3:$S$1124,11,FALSE)</f>
        <v>691</v>
      </c>
      <c r="P928" s="25">
        <f>+VLOOKUP(A928,Hoja1!$D$3:$S$1124,12,FALSE)</f>
        <v>228</v>
      </c>
      <c r="Q928" s="27">
        <f t="shared" si="33"/>
        <v>8512</v>
      </c>
      <c r="R928" s="28">
        <f>+VLOOKUP(A928,Hoja1!$D$3:$S$1124,13,FALSE)</f>
        <v>3331</v>
      </c>
      <c r="S928" s="25">
        <f>+VLOOKUP(A928,Hoja1!$D$3:$S$1124,14,FALSE)</f>
        <v>218</v>
      </c>
      <c r="T928" s="25">
        <f>+VLOOKUP(A928,Hoja1!$D$3:$S$1124,15,FALSE)</f>
        <v>1</v>
      </c>
      <c r="U928" s="25">
        <f>+VLOOKUP(A928,Hoja1!$D$3:$S$1124,16,FALSE)</f>
        <v>4962</v>
      </c>
      <c r="V928" s="25"/>
      <c r="W928" s="27">
        <f t="shared" si="3"/>
        <v>0</v>
      </c>
      <c r="X928" s="25"/>
      <c r="Y928" s="25"/>
      <c r="Z928" s="25"/>
      <c r="AA928" s="25"/>
      <c r="AB928" s="25"/>
    </row>
    <row r="929" spans="1:28" ht="13.15">
      <c r="A929" s="24">
        <v>68773</v>
      </c>
      <c r="B929" s="25" t="s">
        <v>935</v>
      </c>
      <c r="C929" s="25" t="s">
        <v>515</v>
      </c>
      <c r="D929" s="26">
        <v>7064</v>
      </c>
      <c r="E929" s="27">
        <f t="shared" si="0"/>
        <v>8040</v>
      </c>
      <c r="F929" s="25">
        <f>+VLOOKUP(A929,Hoja1!$D$3:$S$1124,3,FALSE)</f>
        <v>3432</v>
      </c>
      <c r="G929" s="25">
        <f>+VLOOKUP(A929,Hoja1!$D$3:$S$1124,4,FALSE)</f>
        <v>2051</v>
      </c>
      <c r="H929" s="25">
        <f>+VLOOKUP(A929,Hoja1!$D$3:$S$1124,5,FALSE)</f>
        <v>15</v>
      </c>
      <c r="I929" s="25">
        <f>+VLOOKUP(A929,Hoja1!$D$3:$S$1124,6,FALSE)</f>
        <v>2527</v>
      </c>
      <c r="J929" s="25">
        <f>+VLOOKUP(A929,Hoja1!$D$3:$S$1124,7,FALSE)</f>
        <v>15</v>
      </c>
      <c r="K929" s="27">
        <f t="shared" si="32"/>
        <v>5995</v>
      </c>
      <c r="L929" s="25">
        <f>+VLOOKUP(A929,Hoja1!$D$3:$S$1124,8,FALSE)</f>
        <v>1391</v>
      </c>
      <c r="M929" s="25">
        <f>+VLOOKUP(A929,Hoja1!$D$3:$S$1124,9,FALSE)</f>
        <v>2868</v>
      </c>
      <c r="N929" s="25">
        <f>+VLOOKUP(A929,Hoja1!$D$3:$S$1124,10,FALSE)</f>
        <v>311</v>
      </c>
      <c r="O929" s="25">
        <f>+VLOOKUP(A929,Hoja1!$D$3:$S$1124,11,FALSE)</f>
        <v>1053</v>
      </c>
      <c r="P929" s="25">
        <f>+VLOOKUP(A929,Hoja1!$D$3:$S$1124,12,FALSE)</f>
        <v>372</v>
      </c>
      <c r="Q929" s="27">
        <f t="shared" si="33"/>
        <v>6007</v>
      </c>
      <c r="R929" s="28">
        <f>+VLOOKUP(A929,Hoja1!$D$3:$S$1124,13,FALSE)</f>
        <v>25</v>
      </c>
      <c r="S929" s="25">
        <f>+VLOOKUP(A929,Hoja1!$D$3:$S$1124,14,FALSE)</f>
        <v>1263</v>
      </c>
      <c r="T929" s="25">
        <f>+VLOOKUP(A929,Hoja1!$D$3:$S$1124,15,FALSE)</f>
        <v>5</v>
      </c>
      <c r="U929" s="25">
        <f>+VLOOKUP(A929,Hoja1!$D$3:$S$1124,16,FALSE)</f>
        <v>4714</v>
      </c>
      <c r="V929" s="25"/>
      <c r="W929" s="27">
        <f t="shared" si="3"/>
        <v>0</v>
      </c>
      <c r="X929" s="25"/>
      <c r="Y929" s="25"/>
      <c r="Z929" s="25"/>
      <c r="AA929" s="25"/>
      <c r="AB929" s="25"/>
    </row>
    <row r="930" spans="1:28" ht="13.15">
      <c r="A930" s="24">
        <v>68780</v>
      </c>
      <c r="B930" s="25" t="s">
        <v>935</v>
      </c>
      <c r="C930" s="25" t="s">
        <v>1004</v>
      </c>
      <c r="D930" s="26">
        <v>3987</v>
      </c>
      <c r="E930" s="27">
        <f t="shared" si="0"/>
        <v>3905</v>
      </c>
      <c r="F930" s="25">
        <f>+VLOOKUP(A930,Hoja1!$D$3:$S$1124,3,FALSE)</f>
        <v>1313</v>
      </c>
      <c r="G930" s="25">
        <f>+VLOOKUP(A930,Hoja1!$D$3:$S$1124,4,FALSE)</f>
        <v>442</v>
      </c>
      <c r="H930" s="25">
        <f>+VLOOKUP(A930,Hoja1!$D$3:$S$1124,5,FALSE)</f>
        <v>3</v>
      </c>
      <c r="I930" s="25">
        <f>+VLOOKUP(A930,Hoja1!$D$3:$S$1124,6,FALSE)</f>
        <v>2128</v>
      </c>
      <c r="J930" s="25">
        <f>+VLOOKUP(A930,Hoja1!$D$3:$S$1124,7,FALSE)</f>
        <v>19</v>
      </c>
      <c r="K930" s="27">
        <f t="shared" si="32"/>
        <v>3485</v>
      </c>
      <c r="L930" s="25">
        <f>+VLOOKUP(A930,Hoja1!$D$3:$S$1124,8,FALSE)</f>
        <v>970</v>
      </c>
      <c r="M930" s="25">
        <f>+VLOOKUP(A930,Hoja1!$D$3:$S$1124,9,FALSE)</f>
        <v>1978</v>
      </c>
      <c r="N930" s="25">
        <f>+VLOOKUP(A930,Hoja1!$D$3:$S$1124,10,FALSE)</f>
        <v>34</v>
      </c>
      <c r="O930" s="25">
        <f>+VLOOKUP(A930,Hoja1!$D$3:$S$1124,11,FALSE)</f>
        <v>474</v>
      </c>
      <c r="P930" s="25">
        <f>+VLOOKUP(A930,Hoja1!$D$3:$S$1124,12,FALSE)</f>
        <v>29</v>
      </c>
      <c r="Q930" s="27">
        <f t="shared" si="33"/>
        <v>3496</v>
      </c>
      <c r="R930" s="28">
        <f>+VLOOKUP(A930,Hoja1!$D$3:$S$1124,13,FALSE)</f>
        <v>27</v>
      </c>
      <c r="S930" s="25">
        <f>+VLOOKUP(A930,Hoja1!$D$3:$S$1124,14,FALSE)</f>
        <v>506</v>
      </c>
      <c r="T930" s="25">
        <f>+VLOOKUP(A930,Hoja1!$D$3:$S$1124,15,FALSE)</f>
        <v>7</v>
      </c>
      <c r="U930" s="25">
        <f>+VLOOKUP(A930,Hoja1!$D$3:$S$1124,16,FALSE)</f>
        <v>2956</v>
      </c>
      <c r="V930" s="25"/>
      <c r="W930" s="27">
        <f t="shared" si="3"/>
        <v>0</v>
      </c>
      <c r="X930" s="25"/>
      <c r="Y930" s="25"/>
      <c r="Z930" s="25"/>
      <c r="AA930" s="25"/>
      <c r="AB930" s="25"/>
    </row>
    <row r="931" spans="1:28" ht="13.15">
      <c r="A931" s="24">
        <v>68820</v>
      </c>
      <c r="B931" s="25" t="s">
        <v>935</v>
      </c>
      <c r="C931" s="25" t="s">
        <v>1005</v>
      </c>
      <c r="D931" s="26">
        <v>7718</v>
      </c>
      <c r="E931" s="27">
        <f t="shared" si="0"/>
        <v>7404</v>
      </c>
      <c r="F931" s="25">
        <f>+VLOOKUP(A931,Hoja1!$D$3:$S$1124,3,FALSE)</f>
        <v>2521</v>
      </c>
      <c r="G931" s="25">
        <f>+VLOOKUP(A931,Hoja1!$D$3:$S$1124,4,FALSE)</f>
        <v>1102</v>
      </c>
      <c r="H931" s="25">
        <f>+VLOOKUP(A931,Hoja1!$D$3:$S$1124,5,FALSE)</f>
        <v>8</v>
      </c>
      <c r="I931" s="25">
        <f>+VLOOKUP(A931,Hoja1!$D$3:$S$1124,6,FALSE)</f>
        <v>3749</v>
      </c>
      <c r="J931" s="25">
        <f>+VLOOKUP(A931,Hoja1!$D$3:$S$1124,7,FALSE)</f>
        <v>24</v>
      </c>
      <c r="K931" s="27">
        <f t="shared" si="32"/>
        <v>6316</v>
      </c>
      <c r="L931" s="25">
        <f>+VLOOKUP(A931,Hoja1!$D$3:$S$1124,8,FALSE)</f>
        <v>1364</v>
      </c>
      <c r="M931" s="25">
        <f>+VLOOKUP(A931,Hoja1!$D$3:$S$1124,9,FALSE)</f>
        <v>4349</v>
      </c>
      <c r="N931" s="25">
        <f>+VLOOKUP(A931,Hoja1!$D$3:$S$1124,10,FALSE)</f>
        <v>42</v>
      </c>
      <c r="O931" s="25">
        <f>+VLOOKUP(A931,Hoja1!$D$3:$S$1124,11,FALSE)</f>
        <v>531</v>
      </c>
      <c r="P931" s="25">
        <f>+VLOOKUP(A931,Hoja1!$D$3:$S$1124,12,FALSE)</f>
        <v>30</v>
      </c>
      <c r="Q931" s="27">
        <f t="shared" si="33"/>
        <v>6326</v>
      </c>
      <c r="R931" s="28">
        <f>+VLOOKUP(A931,Hoja1!$D$3:$S$1124,13,FALSE)</f>
        <v>39</v>
      </c>
      <c r="S931" s="25">
        <f>+VLOOKUP(A931,Hoja1!$D$3:$S$1124,14,FALSE)</f>
        <v>2609</v>
      </c>
      <c r="T931" s="25">
        <f>+VLOOKUP(A931,Hoja1!$D$3:$S$1124,15,FALSE)</f>
        <v>5</v>
      </c>
      <c r="U931" s="25">
        <f>+VLOOKUP(A931,Hoja1!$D$3:$S$1124,16,FALSE)</f>
        <v>3673</v>
      </c>
      <c r="V931" s="25"/>
      <c r="W931" s="27">
        <f t="shared" si="3"/>
        <v>0</v>
      </c>
      <c r="X931" s="25"/>
      <c r="Y931" s="25"/>
      <c r="Z931" s="25"/>
      <c r="AA931" s="25"/>
      <c r="AB931" s="25"/>
    </row>
    <row r="932" spans="1:28" ht="13.15">
      <c r="A932" s="24">
        <v>68855</v>
      </c>
      <c r="B932" s="25" t="s">
        <v>935</v>
      </c>
      <c r="C932" s="25" t="s">
        <v>1006</v>
      </c>
      <c r="D932" s="26">
        <v>6336</v>
      </c>
      <c r="E932" s="27">
        <f t="shared" si="0"/>
        <v>6380</v>
      </c>
      <c r="F932" s="25">
        <f>+VLOOKUP(A932,Hoja1!$D$3:$S$1124,3,FALSE)</f>
        <v>3203</v>
      </c>
      <c r="G932" s="25">
        <f>+VLOOKUP(A932,Hoja1!$D$3:$S$1124,4,FALSE)</f>
        <v>961</v>
      </c>
      <c r="H932" s="25">
        <f>+VLOOKUP(A932,Hoja1!$D$3:$S$1124,5,FALSE)</f>
        <v>0</v>
      </c>
      <c r="I932" s="25">
        <f>+VLOOKUP(A932,Hoja1!$D$3:$S$1124,6,FALSE)</f>
        <v>2208</v>
      </c>
      <c r="J932" s="25">
        <f>+VLOOKUP(A932,Hoja1!$D$3:$S$1124,7,FALSE)</f>
        <v>8</v>
      </c>
      <c r="K932" s="27">
        <f t="shared" si="32"/>
        <v>5356</v>
      </c>
      <c r="L932" s="25">
        <f>+VLOOKUP(A932,Hoja1!$D$3:$S$1124,8,FALSE)</f>
        <v>2077</v>
      </c>
      <c r="M932" s="25">
        <f>+VLOOKUP(A932,Hoja1!$D$3:$S$1124,9,FALSE)</f>
        <v>3188</v>
      </c>
      <c r="N932" s="25">
        <f>+VLOOKUP(A932,Hoja1!$D$3:$S$1124,10,FALSE)</f>
        <v>0</v>
      </c>
      <c r="O932" s="25">
        <f>+VLOOKUP(A932,Hoja1!$D$3:$S$1124,11,FALSE)</f>
        <v>36</v>
      </c>
      <c r="P932" s="25">
        <f>+VLOOKUP(A932,Hoja1!$D$3:$S$1124,12,FALSE)</f>
        <v>55</v>
      </c>
      <c r="Q932" s="27">
        <f t="shared" si="33"/>
        <v>5369</v>
      </c>
      <c r="R932" s="28">
        <f>+VLOOKUP(A932,Hoja1!$D$3:$S$1124,13,FALSE)</f>
        <v>2062</v>
      </c>
      <c r="S932" s="25">
        <f>+VLOOKUP(A932,Hoja1!$D$3:$S$1124,14,FALSE)</f>
        <v>44</v>
      </c>
      <c r="T932" s="25">
        <f>+VLOOKUP(A932,Hoja1!$D$3:$S$1124,15,FALSE)</f>
        <v>3</v>
      </c>
      <c r="U932" s="25">
        <f>+VLOOKUP(A932,Hoja1!$D$3:$S$1124,16,FALSE)</f>
        <v>3260</v>
      </c>
      <c r="V932" s="25"/>
      <c r="W932" s="27">
        <f t="shared" si="3"/>
        <v>0</v>
      </c>
      <c r="X932" s="25"/>
      <c r="Y932" s="25"/>
      <c r="Z932" s="25"/>
      <c r="AA932" s="25"/>
      <c r="AB932" s="25"/>
    </row>
    <row r="933" spans="1:28" ht="13.15">
      <c r="A933" s="24">
        <v>68861</v>
      </c>
      <c r="B933" s="25" t="s">
        <v>935</v>
      </c>
      <c r="C933" s="25" t="s">
        <v>1007</v>
      </c>
      <c r="D933" s="26">
        <v>25219</v>
      </c>
      <c r="E933" s="27">
        <f t="shared" si="0"/>
        <v>20223</v>
      </c>
      <c r="F933" s="25">
        <f>+VLOOKUP(A933,Hoja1!$D$3:$S$1124,3,FALSE)</f>
        <v>13014</v>
      </c>
      <c r="G933" s="25">
        <f>+VLOOKUP(A933,Hoja1!$D$3:$S$1124,4,FALSE)</f>
        <v>2022</v>
      </c>
      <c r="H933" s="25">
        <f>+VLOOKUP(A933,Hoja1!$D$3:$S$1124,5,FALSE)</f>
        <v>68</v>
      </c>
      <c r="I933" s="25">
        <f>+VLOOKUP(A933,Hoja1!$D$3:$S$1124,6,FALSE)</f>
        <v>4983</v>
      </c>
      <c r="J933" s="25">
        <f>+VLOOKUP(A933,Hoja1!$D$3:$S$1124,7,FALSE)</f>
        <v>136</v>
      </c>
      <c r="K933" s="27">
        <f t="shared" si="32"/>
        <v>18148</v>
      </c>
      <c r="L933" s="25">
        <f>+VLOOKUP(A933,Hoja1!$D$3:$S$1124,8,FALSE)</f>
        <v>10482</v>
      </c>
      <c r="M933" s="25">
        <f>+VLOOKUP(A933,Hoja1!$D$3:$S$1124,9,FALSE)</f>
        <v>6523</v>
      </c>
      <c r="N933" s="25">
        <f>+VLOOKUP(A933,Hoja1!$D$3:$S$1124,10,FALSE)</f>
        <v>183</v>
      </c>
      <c r="O933" s="25">
        <f>+VLOOKUP(A933,Hoja1!$D$3:$S$1124,11,FALSE)</f>
        <v>654</v>
      </c>
      <c r="P933" s="25">
        <f>+VLOOKUP(A933,Hoja1!$D$3:$S$1124,12,FALSE)</f>
        <v>306</v>
      </c>
      <c r="Q933" s="27">
        <f t="shared" si="33"/>
        <v>18191</v>
      </c>
      <c r="R933" s="28">
        <f>+VLOOKUP(A933,Hoja1!$D$3:$S$1124,13,FALSE)</f>
        <v>8672</v>
      </c>
      <c r="S933" s="25">
        <f>+VLOOKUP(A933,Hoja1!$D$3:$S$1124,14,FALSE)</f>
        <v>1453</v>
      </c>
      <c r="T933" s="25">
        <f>+VLOOKUP(A933,Hoja1!$D$3:$S$1124,15,FALSE)</f>
        <v>39</v>
      </c>
      <c r="U933" s="25">
        <f>+VLOOKUP(A933,Hoja1!$D$3:$S$1124,16,FALSE)</f>
        <v>8027</v>
      </c>
      <c r="V933" s="25"/>
      <c r="W933" s="27">
        <f t="shared" si="3"/>
        <v>0</v>
      </c>
      <c r="X933" s="25"/>
      <c r="Y933" s="25"/>
      <c r="Z933" s="25"/>
      <c r="AA933" s="25"/>
      <c r="AB933" s="25"/>
    </row>
    <row r="934" spans="1:28" ht="13.15">
      <c r="A934" s="24">
        <v>68867</v>
      </c>
      <c r="B934" s="25" t="s">
        <v>935</v>
      </c>
      <c r="C934" s="25" t="s">
        <v>1008</v>
      </c>
      <c r="D934" s="26">
        <v>2168</v>
      </c>
      <c r="E934" s="27">
        <f t="shared" si="0"/>
        <v>2188</v>
      </c>
      <c r="F934" s="25">
        <f>+VLOOKUP(A934,Hoja1!$D$3:$S$1124,3,FALSE)</f>
        <v>1129</v>
      </c>
      <c r="G934" s="25">
        <f>+VLOOKUP(A934,Hoja1!$D$3:$S$1124,4,FALSE)</f>
        <v>450</v>
      </c>
      <c r="H934" s="25">
        <f>+VLOOKUP(A934,Hoja1!$D$3:$S$1124,5,FALSE)</f>
        <v>2</v>
      </c>
      <c r="I934" s="25">
        <f>+VLOOKUP(A934,Hoja1!$D$3:$S$1124,6,FALSE)</f>
        <v>590</v>
      </c>
      <c r="J934" s="25">
        <f>+VLOOKUP(A934,Hoja1!$D$3:$S$1124,7,FALSE)</f>
        <v>17</v>
      </c>
      <c r="K934" s="27">
        <f t="shared" si="32"/>
        <v>1738</v>
      </c>
      <c r="L934" s="25">
        <f>+VLOOKUP(A934,Hoja1!$D$3:$S$1124,8,FALSE)</f>
        <v>597</v>
      </c>
      <c r="M934" s="25">
        <f>+VLOOKUP(A934,Hoja1!$D$3:$S$1124,9,FALSE)</f>
        <v>632</v>
      </c>
      <c r="N934" s="25">
        <f>+VLOOKUP(A934,Hoja1!$D$3:$S$1124,10,FALSE)</f>
        <v>347</v>
      </c>
      <c r="O934" s="25">
        <f>+VLOOKUP(A934,Hoja1!$D$3:$S$1124,11,FALSE)</f>
        <v>161</v>
      </c>
      <c r="P934" s="25">
        <f>+VLOOKUP(A934,Hoja1!$D$3:$S$1124,12,FALSE)</f>
        <v>1</v>
      </c>
      <c r="Q934" s="27">
        <f t="shared" si="33"/>
        <v>1748</v>
      </c>
      <c r="R934" s="28">
        <f>+VLOOKUP(A934,Hoja1!$D$3:$S$1124,13,FALSE)</f>
        <v>30</v>
      </c>
      <c r="S934" s="25">
        <f>+VLOOKUP(A934,Hoja1!$D$3:$S$1124,14,FALSE)</f>
        <v>1109</v>
      </c>
      <c r="T934" s="25">
        <f>+VLOOKUP(A934,Hoja1!$D$3:$S$1124,15,FALSE)</f>
        <v>7</v>
      </c>
      <c r="U934" s="25">
        <f>+VLOOKUP(A934,Hoja1!$D$3:$S$1124,16,FALSE)</f>
        <v>602</v>
      </c>
      <c r="V934" s="25"/>
      <c r="W934" s="27">
        <f t="shared" si="3"/>
        <v>0</v>
      </c>
      <c r="X934" s="25"/>
      <c r="Y934" s="25"/>
      <c r="Z934" s="25"/>
      <c r="AA934" s="25"/>
      <c r="AB934" s="25"/>
    </row>
    <row r="935" spans="1:28" ht="13.15">
      <c r="A935" s="24">
        <v>68872</v>
      </c>
      <c r="B935" s="25" t="s">
        <v>935</v>
      </c>
      <c r="C935" s="25" t="s">
        <v>319</v>
      </c>
      <c r="D935" s="26">
        <v>7982</v>
      </c>
      <c r="E935" s="27">
        <f t="shared" si="0"/>
        <v>8495</v>
      </c>
      <c r="F935" s="25">
        <f>+VLOOKUP(A935,Hoja1!$D$3:$S$1124,3,FALSE)</f>
        <v>6170</v>
      </c>
      <c r="G935" s="25">
        <f>+VLOOKUP(A935,Hoja1!$D$3:$S$1124,4,FALSE)</f>
        <v>1595</v>
      </c>
      <c r="H935" s="25">
        <f>+VLOOKUP(A935,Hoja1!$D$3:$S$1124,5,FALSE)</f>
        <v>18</v>
      </c>
      <c r="I935" s="25">
        <f>+VLOOKUP(A935,Hoja1!$D$3:$S$1124,6,FALSE)</f>
        <v>550</v>
      </c>
      <c r="J935" s="25">
        <f>+VLOOKUP(A935,Hoja1!$D$3:$S$1124,7,FALSE)</f>
        <v>162</v>
      </c>
      <c r="K935" s="27">
        <f t="shared" si="32"/>
        <v>6566</v>
      </c>
      <c r="L935" s="25">
        <f>+VLOOKUP(A935,Hoja1!$D$3:$S$1124,8,FALSE)</f>
        <v>4171</v>
      </c>
      <c r="M935" s="25">
        <f>+VLOOKUP(A935,Hoja1!$D$3:$S$1124,9,FALSE)</f>
        <v>2060</v>
      </c>
      <c r="N935" s="25">
        <f>+VLOOKUP(A935,Hoja1!$D$3:$S$1124,10,FALSE)</f>
        <v>11</v>
      </c>
      <c r="O935" s="25">
        <f>+VLOOKUP(A935,Hoja1!$D$3:$S$1124,11,FALSE)</f>
        <v>108</v>
      </c>
      <c r="P935" s="25">
        <f>+VLOOKUP(A935,Hoja1!$D$3:$S$1124,12,FALSE)</f>
        <v>216</v>
      </c>
      <c r="Q935" s="27">
        <f t="shared" si="33"/>
        <v>6593</v>
      </c>
      <c r="R935" s="28">
        <f>+VLOOKUP(A935,Hoja1!$D$3:$S$1124,13,FALSE)</f>
        <v>4192</v>
      </c>
      <c r="S935" s="25">
        <f>+VLOOKUP(A935,Hoja1!$D$3:$S$1124,14,FALSE)</f>
        <v>16</v>
      </c>
      <c r="T935" s="25">
        <f>+VLOOKUP(A935,Hoja1!$D$3:$S$1124,15,FALSE)</f>
        <v>2</v>
      </c>
      <c r="U935" s="25">
        <f>+VLOOKUP(A935,Hoja1!$D$3:$S$1124,16,FALSE)</f>
        <v>2383</v>
      </c>
      <c r="V935" s="25"/>
      <c r="W935" s="27">
        <f t="shared" si="3"/>
        <v>0</v>
      </c>
      <c r="X935" s="25"/>
      <c r="Y935" s="25"/>
      <c r="Z935" s="25"/>
      <c r="AA935" s="25"/>
      <c r="AB935" s="25"/>
    </row>
    <row r="936" spans="1:28" ht="13.15">
      <c r="A936" s="24">
        <v>68895</v>
      </c>
      <c r="B936" s="25" t="s">
        <v>935</v>
      </c>
      <c r="C936" s="25" t="s">
        <v>1009</v>
      </c>
      <c r="D936" s="26">
        <v>9566</v>
      </c>
      <c r="E936" s="27">
        <f t="shared" si="0"/>
        <v>9481</v>
      </c>
      <c r="F936" s="25">
        <f>+VLOOKUP(A936,Hoja1!$D$3:$S$1124,3,FALSE)</f>
        <v>7025</v>
      </c>
      <c r="G936" s="25">
        <f>+VLOOKUP(A936,Hoja1!$D$3:$S$1124,4,FALSE)</f>
        <v>828</v>
      </c>
      <c r="H936" s="25">
        <f>+VLOOKUP(A936,Hoja1!$D$3:$S$1124,5,FALSE)</f>
        <v>17</v>
      </c>
      <c r="I936" s="25">
        <f>+VLOOKUP(A936,Hoja1!$D$3:$S$1124,6,FALSE)</f>
        <v>1587</v>
      </c>
      <c r="J936" s="25">
        <f>+VLOOKUP(A936,Hoja1!$D$3:$S$1124,7,FALSE)</f>
        <v>24</v>
      </c>
      <c r="K936" s="27">
        <f t="shared" si="32"/>
        <v>8757</v>
      </c>
      <c r="L936" s="25">
        <f>+VLOOKUP(A936,Hoja1!$D$3:$S$1124,8,FALSE)</f>
        <v>6008</v>
      </c>
      <c r="M936" s="25">
        <f>+VLOOKUP(A936,Hoja1!$D$3:$S$1124,9,FALSE)</f>
        <v>2044</v>
      </c>
      <c r="N936" s="25">
        <f>+VLOOKUP(A936,Hoja1!$D$3:$S$1124,10,FALSE)</f>
        <v>88</v>
      </c>
      <c r="O936" s="25">
        <f>+VLOOKUP(A936,Hoja1!$D$3:$S$1124,11,FALSE)</f>
        <v>583</v>
      </c>
      <c r="P936" s="25">
        <f>+VLOOKUP(A936,Hoja1!$D$3:$S$1124,12,FALSE)</f>
        <v>34</v>
      </c>
      <c r="Q936" s="27">
        <f t="shared" si="33"/>
        <v>8780</v>
      </c>
      <c r="R936" s="28">
        <f>+VLOOKUP(A936,Hoja1!$D$3:$S$1124,13,FALSE)</f>
        <v>5762</v>
      </c>
      <c r="S936" s="25">
        <f>+VLOOKUP(A936,Hoja1!$D$3:$S$1124,14,FALSE)</f>
        <v>377</v>
      </c>
      <c r="T936" s="25">
        <f>+VLOOKUP(A936,Hoja1!$D$3:$S$1124,15,FALSE)</f>
        <v>0</v>
      </c>
      <c r="U936" s="25">
        <f>+VLOOKUP(A936,Hoja1!$D$3:$S$1124,16,FALSE)</f>
        <v>2641</v>
      </c>
      <c r="V936" s="25"/>
      <c r="W936" s="27">
        <f t="shared" si="3"/>
        <v>0</v>
      </c>
      <c r="X936" s="25"/>
      <c r="Y936" s="25"/>
      <c r="Z936" s="25"/>
      <c r="AA936" s="25"/>
      <c r="AB936" s="25"/>
    </row>
    <row r="937" spans="1:28" ht="13.15">
      <c r="A937" s="24">
        <v>70001</v>
      </c>
      <c r="B937" s="25" t="s">
        <v>515</v>
      </c>
      <c r="C937" s="25" t="s">
        <v>1010</v>
      </c>
      <c r="D937" s="26">
        <v>293951</v>
      </c>
      <c r="E937" s="27">
        <f t="shared" si="0"/>
        <v>271412</v>
      </c>
      <c r="F937" s="25">
        <f>+VLOOKUP(A937,Hoja1!$D$3:$S$1124,3,FALSE)</f>
        <v>242973</v>
      </c>
      <c r="G937" s="25">
        <f>+VLOOKUP(A937,Hoja1!$D$3:$S$1124,4,FALSE)</f>
        <v>4764</v>
      </c>
      <c r="H937" s="25">
        <f>+VLOOKUP(A937,Hoja1!$D$3:$S$1124,5,FALSE)</f>
        <v>10663</v>
      </c>
      <c r="I937" s="25">
        <f>+VLOOKUP(A937,Hoja1!$D$3:$S$1124,6,FALSE)</f>
        <v>10039</v>
      </c>
      <c r="J937" s="25">
        <f>+VLOOKUP(A937,Hoja1!$D$3:$S$1124,7,FALSE)</f>
        <v>2973</v>
      </c>
      <c r="K937" s="27">
        <f t="shared" si="32"/>
        <v>266196</v>
      </c>
      <c r="L937" s="25">
        <f>+VLOOKUP(A937,Hoja1!$D$3:$S$1124,8,FALSE)</f>
        <v>231437</v>
      </c>
      <c r="M937" s="25">
        <f>+VLOOKUP(A937,Hoja1!$D$3:$S$1124,9,FALSE)</f>
        <v>24554</v>
      </c>
      <c r="N937" s="25">
        <f>+VLOOKUP(A937,Hoja1!$D$3:$S$1124,10,FALSE)</f>
        <v>410</v>
      </c>
      <c r="O937" s="25">
        <f>+VLOOKUP(A937,Hoja1!$D$3:$S$1124,11,FALSE)</f>
        <v>2209</v>
      </c>
      <c r="P937" s="25">
        <f>+VLOOKUP(A937,Hoja1!$D$3:$S$1124,12,FALSE)</f>
        <v>7586</v>
      </c>
      <c r="Q937" s="27">
        <f t="shared" si="33"/>
        <v>267470</v>
      </c>
      <c r="R937" s="28">
        <f>+VLOOKUP(A937,Hoja1!$D$3:$S$1124,13,FALSE)</f>
        <v>230735</v>
      </c>
      <c r="S937" s="25">
        <f>+VLOOKUP(A937,Hoja1!$D$3:$S$1124,14,FALSE)</f>
        <v>1505</v>
      </c>
      <c r="T937" s="25">
        <f>+VLOOKUP(A937,Hoja1!$D$3:$S$1124,15,FALSE)</f>
        <v>132</v>
      </c>
      <c r="U937" s="25">
        <f>+VLOOKUP(A937,Hoja1!$D$3:$S$1124,16,FALSE)</f>
        <v>35098</v>
      </c>
      <c r="V937" s="25"/>
      <c r="W937" s="27">
        <f t="shared" si="3"/>
        <v>0</v>
      </c>
      <c r="X937" s="25"/>
      <c r="Y937" s="25"/>
      <c r="Z937" s="25"/>
      <c r="AA937" s="25"/>
      <c r="AB937" s="25"/>
    </row>
    <row r="938" spans="1:28" ht="13.15">
      <c r="A938" s="24">
        <v>70110</v>
      </c>
      <c r="B938" s="25" t="s">
        <v>515</v>
      </c>
      <c r="C938" s="25" t="s">
        <v>330</v>
      </c>
      <c r="D938" s="26">
        <v>10964</v>
      </c>
      <c r="E938" s="27">
        <f t="shared" si="0"/>
        <v>10478</v>
      </c>
      <c r="F938" s="25">
        <f>+VLOOKUP(A938,Hoja1!$D$3:$S$1124,3,FALSE)</f>
        <v>8699</v>
      </c>
      <c r="G938" s="25">
        <f>+VLOOKUP(A938,Hoja1!$D$3:$S$1124,4,FALSE)</f>
        <v>897</v>
      </c>
      <c r="H938" s="25">
        <f>+VLOOKUP(A938,Hoja1!$D$3:$S$1124,5,FALSE)</f>
        <v>170</v>
      </c>
      <c r="I938" s="25">
        <f>+VLOOKUP(A938,Hoja1!$D$3:$S$1124,6,FALSE)</f>
        <v>665</v>
      </c>
      <c r="J938" s="25">
        <f>+VLOOKUP(A938,Hoja1!$D$3:$S$1124,7,FALSE)</f>
        <v>47</v>
      </c>
      <c r="K938" s="27">
        <f t="shared" si="32"/>
        <v>9577</v>
      </c>
      <c r="L938" s="25">
        <f>+VLOOKUP(A938,Hoja1!$D$3:$S$1124,8,FALSE)</f>
        <v>7185</v>
      </c>
      <c r="M938" s="25">
        <f>+VLOOKUP(A938,Hoja1!$D$3:$S$1124,9,FALSE)</f>
        <v>1534</v>
      </c>
      <c r="N938" s="25">
        <f>+VLOOKUP(A938,Hoja1!$D$3:$S$1124,10,FALSE)</f>
        <v>4</v>
      </c>
      <c r="O938" s="25">
        <f>+VLOOKUP(A938,Hoja1!$D$3:$S$1124,11,FALSE)</f>
        <v>56</v>
      </c>
      <c r="P938" s="25">
        <f>+VLOOKUP(A938,Hoja1!$D$3:$S$1124,12,FALSE)</f>
        <v>798</v>
      </c>
      <c r="Q938" s="27">
        <f t="shared" si="33"/>
        <v>9786</v>
      </c>
      <c r="R938" s="28">
        <f>+VLOOKUP(A938,Hoja1!$D$3:$S$1124,13,FALSE)</f>
        <v>98</v>
      </c>
      <c r="S938" s="25">
        <f>+VLOOKUP(A938,Hoja1!$D$3:$S$1124,14,FALSE)</f>
        <v>1452</v>
      </c>
      <c r="T938" s="25">
        <f>+VLOOKUP(A938,Hoja1!$D$3:$S$1124,15,FALSE)</f>
        <v>18</v>
      </c>
      <c r="U938" s="25">
        <f>+VLOOKUP(A938,Hoja1!$D$3:$S$1124,16,FALSE)</f>
        <v>8218</v>
      </c>
      <c r="V938" s="25"/>
      <c r="W938" s="27">
        <f t="shared" si="3"/>
        <v>0</v>
      </c>
      <c r="X938" s="25"/>
      <c r="Y938" s="25"/>
      <c r="Z938" s="25"/>
      <c r="AA938" s="25"/>
      <c r="AB938" s="25"/>
    </row>
    <row r="939" spans="1:28" ht="13.15">
      <c r="A939" s="24">
        <v>70124</v>
      </c>
      <c r="B939" s="25" t="s">
        <v>515</v>
      </c>
      <c r="C939" s="25" t="s">
        <v>1011</v>
      </c>
      <c r="D939" s="26">
        <v>16028</v>
      </c>
      <c r="E939" s="27">
        <f t="shared" si="0"/>
        <v>17239</v>
      </c>
      <c r="F939" s="25">
        <f>+VLOOKUP(A939,Hoja1!$D$3:$S$1124,3,FALSE)</f>
        <v>12101</v>
      </c>
      <c r="G939" s="25">
        <f>+VLOOKUP(A939,Hoja1!$D$3:$S$1124,4,FALSE)</f>
        <v>4157</v>
      </c>
      <c r="H939" s="25">
        <f>+VLOOKUP(A939,Hoja1!$D$3:$S$1124,5,FALSE)</f>
        <v>682</v>
      </c>
      <c r="I939" s="25">
        <f>+VLOOKUP(A939,Hoja1!$D$3:$S$1124,6,FALSE)</f>
        <v>240</v>
      </c>
      <c r="J939" s="25">
        <f>+VLOOKUP(A939,Hoja1!$D$3:$S$1124,7,FALSE)</f>
        <v>59</v>
      </c>
      <c r="K939" s="27">
        <f t="shared" si="32"/>
        <v>13202</v>
      </c>
      <c r="L939" s="25">
        <f>+VLOOKUP(A939,Hoja1!$D$3:$S$1124,8,FALSE)</f>
        <v>3293</v>
      </c>
      <c r="M939" s="25">
        <f>+VLOOKUP(A939,Hoja1!$D$3:$S$1124,9,FALSE)</f>
        <v>3720</v>
      </c>
      <c r="N939" s="25">
        <f>+VLOOKUP(A939,Hoja1!$D$3:$S$1124,10,FALSE)</f>
        <v>13</v>
      </c>
      <c r="O939" s="25">
        <f>+VLOOKUP(A939,Hoja1!$D$3:$S$1124,11,FALSE)</f>
        <v>106</v>
      </c>
      <c r="P939" s="25">
        <f>+VLOOKUP(A939,Hoja1!$D$3:$S$1124,12,FALSE)</f>
        <v>6070</v>
      </c>
      <c r="Q939" s="27">
        <f t="shared" si="33"/>
        <v>13232</v>
      </c>
      <c r="R939" s="28">
        <f>+VLOOKUP(A939,Hoja1!$D$3:$S$1124,13,FALSE)</f>
        <v>1693</v>
      </c>
      <c r="S939" s="25">
        <f>+VLOOKUP(A939,Hoja1!$D$3:$S$1124,14,FALSE)</f>
        <v>42</v>
      </c>
      <c r="T939" s="25">
        <f>+VLOOKUP(A939,Hoja1!$D$3:$S$1124,15,FALSE)</f>
        <v>1</v>
      </c>
      <c r="U939" s="25">
        <f>+VLOOKUP(A939,Hoja1!$D$3:$S$1124,16,FALSE)</f>
        <v>11496</v>
      </c>
      <c r="V939" s="25"/>
      <c r="W939" s="27">
        <f t="shared" si="3"/>
        <v>0</v>
      </c>
      <c r="X939" s="25"/>
      <c r="Y939" s="25"/>
      <c r="Z939" s="25"/>
      <c r="AA939" s="25"/>
      <c r="AB939" s="25"/>
    </row>
    <row r="940" spans="1:28" ht="13.15">
      <c r="A940" s="24">
        <v>70204</v>
      </c>
      <c r="B940" s="25" t="s">
        <v>515</v>
      </c>
      <c r="C940" s="25" t="s">
        <v>1012</v>
      </c>
      <c r="D940" s="26">
        <v>8732</v>
      </c>
      <c r="E940" s="27">
        <f t="shared" si="0"/>
        <v>7844</v>
      </c>
      <c r="F940" s="25">
        <f>+VLOOKUP(A940,Hoja1!$D$3:$S$1124,3,FALSE)</f>
        <v>6276</v>
      </c>
      <c r="G940" s="25">
        <f>+VLOOKUP(A940,Hoja1!$D$3:$S$1124,4,FALSE)</f>
        <v>358</v>
      </c>
      <c r="H940" s="25">
        <f>+VLOOKUP(A940,Hoja1!$D$3:$S$1124,5,FALSE)</f>
        <v>205</v>
      </c>
      <c r="I940" s="25">
        <f>+VLOOKUP(A940,Hoja1!$D$3:$S$1124,6,FALSE)</f>
        <v>957</v>
      </c>
      <c r="J940" s="25">
        <f>+VLOOKUP(A940,Hoja1!$D$3:$S$1124,7,FALSE)</f>
        <v>48</v>
      </c>
      <c r="K940" s="27">
        <f t="shared" si="32"/>
        <v>7722</v>
      </c>
      <c r="L940" s="25">
        <f>+VLOOKUP(A940,Hoja1!$D$3:$S$1124,8,FALSE)</f>
        <v>3349</v>
      </c>
      <c r="M940" s="25">
        <f>+VLOOKUP(A940,Hoja1!$D$3:$S$1124,9,FALSE)</f>
        <v>2936</v>
      </c>
      <c r="N940" s="25">
        <f>+VLOOKUP(A940,Hoja1!$D$3:$S$1124,10,FALSE)</f>
        <v>4</v>
      </c>
      <c r="O940" s="25">
        <f>+VLOOKUP(A940,Hoja1!$D$3:$S$1124,11,FALSE)</f>
        <v>132</v>
      </c>
      <c r="P940" s="25">
        <f>+VLOOKUP(A940,Hoja1!$D$3:$S$1124,12,FALSE)</f>
        <v>1301</v>
      </c>
      <c r="Q940" s="27">
        <f t="shared" si="33"/>
        <v>7731</v>
      </c>
      <c r="R940" s="28">
        <f>+VLOOKUP(A940,Hoja1!$D$3:$S$1124,13,FALSE)</f>
        <v>103</v>
      </c>
      <c r="S940" s="25">
        <f>+VLOOKUP(A940,Hoja1!$D$3:$S$1124,14,FALSE)</f>
        <v>2478</v>
      </c>
      <c r="T940" s="25">
        <f>+VLOOKUP(A940,Hoja1!$D$3:$S$1124,15,FALSE)</f>
        <v>22</v>
      </c>
      <c r="U940" s="25">
        <f>+VLOOKUP(A940,Hoja1!$D$3:$S$1124,16,FALSE)</f>
        <v>5128</v>
      </c>
      <c r="V940" s="25"/>
      <c r="W940" s="27">
        <f t="shared" si="3"/>
        <v>0</v>
      </c>
      <c r="X940" s="25"/>
      <c r="Y940" s="25"/>
      <c r="Z940" s="25"/>
      <c r="AA940" s="25"/>
      <c r="AB940" s="25"/>
    </row>
    <row r="941" spans="1:28" ht="13.15">
      <c r="A941" s="24">
        <v>70215</v>
      </c>
      <c r="B941" s="25" t="s">
        <v>515</v>
      </c>
      <c r="C941" s="25" t="s">
        <v>1013</v>
      </c>
      <c r="D941" s="26">
        <v>70853</v>
      </c>
      <c r="E941" s="27">
        <f t="shared" si="0"/>
        <v>67316</v>
      </c>
      <c r="F941" s="25">
        <f>+VLOOKUP(A941,Hoja1!$D$3:$S$1124,3,FALSE)</f>
        <v>61518</v>
      </c>
      <c r="G941" s="25">
        <f>+VLOOKUP(A941,Hoja1!$D$3:$S$1124,4,FALSE)</f>
        <v>2907</v>
      </c>
      <c r="H941" s="25">
        <f>+VLOOKUP(A941,Hoja1!$D$3:$S$1124,5,FALSE)</f>
        <v>1250</v>
      </c>
      <c r="I941" s="25">
        <f>+VLOOKUP(A941,Hoja1!$D$3:$S$1124,6,FALSE)</f>
        <v>1185</v>
      </c>
      <c r="J941" s="25">
        <f>+VLOOKUP(A941,Hoja1!$D$3:$S$1124,7,FALSE)</f>
        <v>456</v>
      </c>
      <c r="K941" s="27">
        <f t="shared" si="32"/>
        <v>64256</v>
      </c>
      <c r="L941" s="25">
        <f>+VLOOKUP(A941,Hoja1!$D$3:$S$1124,8,FALSE)</f>
        <v>49902</v>
      </c>
      <c r="M941" s="25">
        <f>+VLOOKUP(A941,Hoja1!$D$3:$S$1124,9,FALSE)</f>
        <v>8054</v>
      </c>
      <c r="N941" s="25">
        <f>+VLOOKUP(A941,Hoja1!$D$3:$S$1124,10,FALSE)</f>
        <v>393</v>
      </c>
      <c r="O941" s="25">
        <f>+VLOOKUP(A941,Hoja1!$D$3:$S$1124,11,FALSE)</f>
        <v>860</v>
      </c>
      <c r="P941" s="25">
        <f>+VLOOKUP(A941,Hoja1!$D$3:$S$1124,12,FALSE)</f>
        <v>5047</v>
      </c>
      <c r="Q941" s="27">
        <f t="shared" si="33"/>
        <v>64610</v>
      </c>
      <c r="R941" s="28">
        <f>+VLOOKUP(A941,Hoja1!$D$3:$S$1124,13,FALSE)</f>
        <v>49246</v>
      </c>
      <c r="S941" s="25">
        <f>+VLOOKUP(A941,Hoja1!$D$3:$S$1124,14,FALSE)</f>
        <v>651</v>
      </c>
      <c r="T941" s="25">
        <f>+VLOOKUP(A941,Hoja1!$D$3:$S$1124,15,FALSE)</f>
        <v>35</v>
      </c>
      <c r="U941" s="25">
        <f>+VLOOKUP(A941,Hoja1!$D$3:$S$1124,16,FALSE)</f>
        <v>14678</v>
      </c>
      <c r="V941" s="25"/>
      <c r="W941" s="27">
        <f t="shared" si="3"/>
        <v>0</v>
      </c>
      <c r="X941" s="25"/>
      <c r="Y941" s="25"/>
      <c r="Z941" s="25"/>
      <c r="AA941" s="25"/>
      <c r="AB941" s="25"/>
    </row>
    <row r="942" spans="1:28" ht="13.15">
      <c r="A942" s="24">
        <v>70221</v>
      </c>
      <c r="B942" s="25" t="s">
        <v>515</v>
      </c>
      <c r="C942" s="25" t="s">
        <v>1014</v>
      </c>
      <c r="D942" s="26">
        <v>19516</v>
      </c>
      <c r="E942" s="27">
        <f t="shared" si="0"/>
        <v>22234</v>
      </c>
      <c r="F942" s="25">
        <f>+VLOOKUP(A942,Hoja1!$D$3:$S$1124,3,FALSE)</f>
        <v>8872</v>
      </c>
      <c r="G942" s="25">
        <f>+VLOOKUP(A942,Hoja1!$D$3:$S$1124,4,FALSE)</f>
        <v>561</v>
      </c>
      <c r="H942" s="25">
        <f>+VLOOKUP(A942,Hoja1!$D$3:$S$1124,5,FALSE)</f>
        <v>1136</v>
      </c>
      <c r="I942" s="25">
        <f>+VLOOKUP(A942,Hoja1!$D$3:$S$1124,6,FALSE)</f>
        <v>6314</v>
      </c>
      <c r="J942" s="25">
        <f>+VLOOKUP(A942,Hoja1!$D$3:$S$1124,7,FALSE)</f>
        <v>5351</v>
      </c>
      <c r="K942" s="27">
        <f t="shared" si="32"/>
        <v>14800</v>
      </c>
      <c r="L942" s="25">
        <f>+VLOOKUP(A942,Hoja1!$D$3:$S$1124,8,FALSE)</f>
        <v>3657</v>
      </c>
      <c r="M942" s="25">
        <f>+VLOOKUP(A942,Hoja1!$D$3:$S$1124,9,FALSE)</f>
        <v>9740</v>
      </c>
      <c r="N942" s="25">
        <f>+VLOOKUP(A942,Hoja1!$D$3:$S$1124,10,FALSE)</f>
        <v>39</v>
      </c>
      <c r="O942" s="25">
        <f>+VLOOKUP(A942,Hoja1!$D$3:$S$1124,11,FALSE)</f>
        <v>482</v>
      </c>
      <c r="P942" s="25">
        <f>+VLOOKUP(A942,Hoja1!$D$3:$S$1124,12,FALSE)</f>
        <v>882</v>
      </c>
      <c r="Q942" s="27">
        <f t="shared" si="33"/>
        <v>14844</v>
      </c>
      <c r="R942" s="28">
        <f>+VLOOKUP(A942,Hoja1!$D$3:$S$1124,13,FALSE)</f>
        <v>9114</v>
      </c>
      <c r="S942" s="25">
        <f>+VLOOKUP(A942,Hoja1!$D$3:$S$1124,14,FALSE)</f>
        <v>310</v>
      </c>
      <c r="T942" s="25">
        <f>+VLOOKUP(A942,Hoja1!$D$3:$S$1124,15,FALSE)</f>
        <v>20</v>
      </c>
      <c r="U942" s="25">
        <f>+VLOOKUP(A942,Hoja1!$D$3:$S$1124,16,FALSE)</f>
        <v>5400</v>
      </c>
      <c r="V942" s="25"/>
      <c r="W942" s="27">
        <f t="shared" si="3"/>
        <v>0</v>
      </c>
      <c r="X942" s="25"/>
      <c r="Y942" s="25"/>
      <c r="Z942" s="25"/>
      <c r="AA942" s="25"/>
      <c r="AB942" s="25"/>
    </row>
    <row r="943" spans="1:28" ht="13.15">
      <c r="A943" s="24">
        <v>70230</v>
      </c>
      <c r="B943" s="25" t="s">
        <v>515</v>
      </c>
      <c r="C943" s="25" t="s">
        <v>1015</v>
      </c>
      <c r="D943" s="26">
        <v>4604</v>
      </c>
      <c r="E943" s="27">
        <f t="shared" si="0"/>
        <v>4605</v>
      </c>
      <c r="F943" s="25">
        <f>+VLOOKUP(A943,Hoja1!$D$3:$S$1124,3,FALSE)</f>
        <v>3964</v>
      </c>
      <c r="G943" s="25">
        <f>+VLOOKUP(A943,Hoja1!$D$3:$S$1124,4,FALSE)</f>
        <v>349</v>
      </c>
      <c r="H943" s="25">
        <f>+VLOOKUP(A943,Hoja1!$D$3:$S$1124,5,FALSE)</f>
        <v>22</v>
      </c>
      <c r="I943" s="25">
        <f>+VLOOKUP(A943,Hoja1!$D$3:$S$1124,6,FALSE)</f>
        <v>244</v>
      </c>
      <c r="J943" s="25">
        <f>+VLOOKUP(A943,Hoja1!$D$3:$S$1124,7,FALSE)</f>
        <v>26</v>
      </c>
      <c r="K943" s="27">
        <f t="shared" si="32"/>
        <v>4307</v>
      </c>
      <c r="L943" s="25">
        <f>+VLOOKUP(A943,Hoja1!$D$3:$S$1124,8,FALSE)</f>
        <v>2505</v>
      </c>
      <c r="M943" s="25">
        <f>+VLOOKUP(A943,Hoja1!$D$3:$S$1124,9,FALSE)</f>
        <v>889</v>
      </c>
      <c r="N943" s="25">
        <f>+VLOOKUP(A943,Hoja1!$D$3:$S$1124,10,FALSE)</f>
        <v>18</v>
      </c>
      <c r="O943" s="25">
        <f>+VLOOKUP(A943,Hoja1!$D$3:$S$1124,11,FALSE)</f>
        <v>56</v>
      </c>
      <c r="P943" s="25">
        <f>+VLOOKUP(A943,Hoja1!$D$3:$S$1124,12,FALSE)</f>
        <v>839</v>
      </c>
      <c r="Q943" s="27">
        <f t="shared" si="33"/>
        <v>4390</v>
      </c>
      <c r="R943" s="28">
        <f>+VLOOKUP(A943,Hoja1!$D$3:$S$1124,13,FALSE)</f>
        <v>45</v>
      </c>
      <c r="S943" s="25">
        <f>+VLOOKUP(A943,Hoja1!$D$3:$S$1124,14,FALSE)</f>
        <v>2240</v>
      </c>
      <c r="T943" s="25">
        <f>+VLOOKUP(A943,Hoja1!$D$3:$S$1124,15,FALSE)</f>
        <v>0</v>
      </c>
      <c r="U943" s="25">
        <f>+VLOOKUP(A943,Hoja1!$D$3:$S$1124,16,FALSE)</f>
        <v>2105</v>
      </c>
      <c r="V943" s="25"/>
      <c r="W943" s="27">
        <f t="shared" si="3"/>
        <v>0</v>
      </c>
      <c r="X943" s="25"/>
      <c r="Y943" s="25"/>
      <c r="Z943" s="25"/>
      <c r="AA943" s="25"/>
      <c r="AB943" s="25"/>
    </row>
    <row r="944" spans="1:28" ht="13.15">
      <c r="A944" s="24">
        <v>70233</v>
      </c>
      <c r="B944" s="25" t="s">
        <v>515</v>
      </c>
      <c r="C944" s="25" t="s">
        <v>1016</v>
      </c>
      <c r="D944" s="26">
        <v>10439</v>
      </c>
      <c r="E944" s="27">
        <f t="shared" si="0"/>
        <v>11451</v>
      </c>
      <c r="F944" s="25">
        <f>+VLOOKUP(A944,Hoja1!$D$3:$S$1124,3,FALSE)</f>
        <v>8922</v>
      </c>
      <c r="G944" s="25">
        <f>+VLOOKUP(A944,Hoja1!$D$3:$S$1124,4,FALSE)</f>
        <v>1557</v>
      </c>
      <c r="H944" s="25">
        <f>+VLOOKUP(A944,Hoja1!$D$3:$S$1124,5,FALSE)</f>
        <v>578</v>
      </c>
      <c r="I944" s="25">
        <f>+VLOOKUP(A944,Hoja1!$D$3:$S$1124,6,FALSE)</f>
        <v>186</v>
      </c>
      <c r="J944" s="25">
        <f>+VLOOKUP(A944,Hoja1!$D$3:$S$1124,7,FALSE)</f>
        <v>208</v>
      </c>
      <c r="K944" s="27">
        <f t="shared" si="32"/>
        <v>9508</v>
      </c>
      <c r="L944" s="25">
        <f>+VLOOKUP(A944,Hoja1!$D$3:$S$1124,8,FALSE)</f>
        <v>5349</v>
      </c>
      <c r="M944" s="25">
        <f>+VLOOKUP(A944,Hoja1!$D$3:$S$1124,9,FALSE)</f>
        <v>1497</v>
      </c>
      <c r="N944" s="25">
        <f>+VLOOKUP(A944,Hoja1!$D$3:$S$1124,10,FALSE)</f>
        <v>37</v>
      </c>
      <c r="O944" s="25">
        <f>+VLOOKUP(A944,Hoja1!$D$3:$S$1124,11,FALSE)</f>
        <v>668</v>
      </c>
      <c r="P944" s="25">
        <f>+VLOOKUP(A944,Hoja1!$D$3:$S$1124,12,FALSE)</f>
        <v>1957</v>
      </c>
      <c r="Q944" s="27">
        <f t="shared" si="33"/>
        <v>9605</v>
      </c>
      <c r="R944" s="28">
        <f>+VLOOKUP(A944,Hoja1!$D$3:$S$1124,13,FALSE)</f>
        <v>37</v>
      </c>
      <c r="S944" s="25">
        <f>+VLOOKUP(A944,Hoja1!$D$3:$S$1124,14,FALSE)</f>
        <v>495</v>
      </c>
      <c r="T944" s="25">
        <f>+VLOOKUP(A944,Hoja1!$D$3:$S$1124,15,FALSE)</f>
        <v>0</v>
      </c>
      <c r="U944" s="25">
        <f>+VLOOKUP(A944,Hoja1!$D$3:$S$1124,16,FALSE)</f>
        <v>9073</v>
      </c>
      <c r="V944" s="25"/>
      <c r="W944" s="27">
        <f t="shared" si="3"/>
        <v>0</v>
      </c>
      <c r="X944" s="25"/>
      <c r="Y944" s="25"/>
      <c r="Z944" s="25"/>
      <c r="AA944" s="25"/>
      <c r="AB944" s="25"/>
    </row>
    <row r="945" spans="1:28" ht="13.15">
      <c r="A945" s="24">
        <v>70235</v>
      </c>
      <c r="B945" s="25" t="s">
        <v>515</v>
      </c>
      <c r="C945" s="25" t="s">
        <v>1017</v>
      </c>
      <c r="D945" s="26">
        <v>23238</v>
      </c>
      <c r="E945" s="27">
        <f t="shared" si="0"/>
        <v>20805</v>
      </c>
      <c r="F945" s="25">
        <f>+VLOOKUP(A945,Hoja1!$D$3:$S$1124,3,FALSE)</f>
        <v>16351</v>
      </c>
      <c r="G945" s="25">
        <f>+VLOOKUP(A945,Hoja1!$D$3:$S$1124,4,FALSE)</f>
        <v>1636</v>
      </c>
      <c r="H945" s="25">
        <f>+VLOOKUP(A945,Hoja1!$D$3:$S$1124,5,FALSE)</f>
        <v>2099</v>
      </c>
      <c r="I945" s="25">
        <f>+VLOOKUP(A945,Hoja1!$D$3:$S$1124,6,FALSE)</f>
        <v>650</v>
      </c>
      <c r="J945" s="25">
        <f>+VLOOKUP(A945,Hoja1!$D$3:$S$1124,7,FALSE)</f>
        <v>69</v>
      </c>
      <c r="K945" s="27">
        <f t="shared" si="32"/>
        <v>19800</v>
      </c>
      <c r="L945" s="25">
        <f>+VLOOKUP(A945,Hoja1!$D$3:$S$1124,8,FALSE)</f>
        <v>10924</v>
      </c>
      <c r="M945" s="25">
        <f>+VLOOKUP(A945,Hoja1!$D$3:$S$1124,9,FALSE)</f>
        <v>5355</v>
      </c>
      <c r="N945" s="25">
        <f>+VLOOKUP(A945,Hoja1!$D$3:$S$1124,10,FALSE)</f>
        <v>10</v>
      </c>
      <c r="O945" s="25">
        <f>+VLOOKUP(A945,Hoja1!$D$3:$S$1124,11,FALSE)</f>
        <v>284</v>
      </c>
      <c r="P945" s="25">
        <f>+VLOOKUP(A945,Hoja1!$D$3:$S$1124,12,FALSE)</f>
        <v>3227</v>
      </c>
      <c r="Q945" s="27">
        <f t="shared" si="33"/>
        <v>19818</v>
      </c>
      <c r="R945" s="28">
        <f>+VLOOKUP(A945,Hoja1!$D$3:$S$1124,13,FALSE)</f>
        <v>134</v>
      </c>
      <c r="S945" s="25">
        <f>+VLOOKUP(A945,Hoja1!$D$3:$S$1124,14,FALSE)</f>
        <v>10391</v>
      </c>
      <c r="T945" s="25">
        <f>+VLOOKUP(A945,Hoja1!$D$3:$S$1124,15,FALSE)</f>
        <v>1</v>
      </c>
      <c r="U945" s="25">
        <f>+VLOOKUP(A945,Hoja1!$D$3:$S$1124,16,FALSE)</f>
        <v>9292</v>
      </c>
      <c r="V945" s="25"/>
      <c r="W945" s="27">
        <f t="shared" si="3"/>
        <v>0</v>
      </c>
      <c r="X945" s="25"/>
      <c r="Y945" s="25"/>
      <c r="Z945" s="25"/>
      <c r="AA945" s="25"/>
      <c r="AB945" s="25"/>
    </row>
    <row r="946" spans="1:28" ht="13.15">
      <c r="A946" s="24">
        <v>70265</v>
      </c>
      <c r="B946" s="25" t="s">
        <v>515</v>
      </c>
      <c r="C946" s="25" t="s">
        <v>1018</v>
      </c>
      <c r="D946" s="26">
        <v>18601</v>
      </c>
      <c r="E946" s="27">
        <f t="shared" si="0"/>
        <v>20791</v>
      </c>
      <c r="F946" s="25">
        <f>+VLOOKUP(A946,Hoja1!$D$3:$S$1124,3,FALSE)</f>
        <v>7611</v>
      </c>
      <c r="G946" s="25">
        <f>+VLOOKUP(A946,Hoja1!$D$3:$S$1124,4,FALSE)</f>
        <v>477</v>
      </c>
      <c r="H946" s="25">
        <f>+VLOOKUP(A946,Hoja1!$D$3:$S$1124,5,FALSE)</f>
        <v>6075</v>
      </c>
      <c r="I946" s="25">
        <f>+VLOOKUP(A946,Hoja1!$D$3:$S$1124,6,FALSE)</f>
        <v>6436</v>
      </c>
      <c r="J946" s="25">
        <f>+VLOOKUP(A946,Hoja1!$D$3:$S$1124,7,FALSE)</f>
        <v>192</v>
      </c>
      <c r="K946" s="27">
        <f t="shared" si="32"/>
        <v>15361</v>
      </c>
      <c r="L946" s="25">
        <f>+VLOOKUP(A946,Hoja1!$D$3:$S$1124,8,FALSE)</f>
        <v>451</v>
      </c>
      <c r="M946" s="25">
        <f>+VLOOKUP(A946,Hoja1!$D$3:$S$1124,9,FALSE)</f>
        <v>10375</v>
      </c>
      <c r="N946" s="25">
        <f>+VLOOKUP(A946,Hoja1!$D$3:$S$1124,10,FALSE)</f>
        <v>78</v>
      </c>
      <c r="O946" s="25">
        <f>+VLOOKUP(A946,Hoja1!$D$3:$S$1124,11,FALSE)</f>
        <v>206</v>
      </c>
      <c r="P946" s="25">
        <f>+VLOOKUP(A946,Hoja1!$D$3:$S$1124,12,FALSE)</f>
        <v>4251</v>
      </c>
      <c r="Q946" s="27">
        <f t="shared" si="33"/>
        <v>15382</v>
      </c>
      <c r="R946" s="28">
        <f>+VLOOKUP(A946,Hoja1!$D$3:$S$1124,13,FALSE)</f>
        <v>493</v>
      </c>
      <c r="S946" s="25">
        <f>+VLOOKUP(A946,Hoja1!$D$3:$S$1124,14,FALSE)</f>
        <v>1429</v>
      </c>
      <c r="T946" s="25">
        <f>+VLOOKUP(A946,Hoja1!$D$3:$S$1124,15,FALSE)</f>
        <v>1</v>
      </c>
      <c r="U946" s="25">
        <f>+VLOOKUP(A946,Hoja1!$D$3:$S$1124,16,FALSE)</f>
        <v>13459</v>
      </c>
      <c r="V946" s="25"/>
      <c r="W946" s="27">
        <f t="shared" si="3"/>
        <v>0</v>
      </c>
      <c r="X946" s="25"/>
      <c r="Y946" s="25"/>
      <c r="Z946" s="25"/>
      <c r="AA946" s="25"/>
      <c r="AB946" s="25"/>
    </row>
    <row r="947" spans="1:28" ht="13.15">
      <c r="A947" s="24">
        <v>70400</v>
      </c>
      <c r="B947" s="25" t="s">
        <v>515</v>
      </c>
      <c r="C947" s="25" t="s">
        <v>190</v>
      </c>
      <c r="D947" s="26">
        <v>12994</v>
      </c>
      <c r="E947" s="27">
        <f t="shared" si="0"/>
        <v>12337</v>
      </c>
      <c r="F947" s="25">
        <f>+VLOOKUP(A947,Hoja1!$D$3:$S$1124,3,FALSE)</f>
        <v>10391</v>
      </c>
      <c r="G947" s="25">
        <f>+VLOOKUP(A947,Hoja1!$D$3:$S$1124,4,FALSE)</f>
        <v>982</v>
      </c>
      <c r="H947" s="25">
        <f>+VLOOKUP(A947,Hoja1!$D$3:$S$1124,5,FALSE)</f>
        <v>620</v>
      </c>
      <c r="I947" s="25">
        <f>+VLOOKUP(A947,Hoja1!$D$3:$S$1124,6,FALSE)</f>
        <v>283</v>
      </c>
      <c r="J947" s="25">
        <f>+VLOOKUP(A947,Hoja1!$D$3:$S$1124,7,FALSE)</f>
        <v>61</v>
      </c>
      <c r="K947" s="27">
        <f t="shared" si="32"/>
        <v>11415</v>
      </c>
      <c r="L947" s="25">
        <f>+VLOOKUP(A947,Hoja1!$D$3:$S$1124,8,FALSE)</f>
        <v>4209</v>
      </c>
      <c r="M947" s="25">
        <f>+VLOOKUP(A947,Hoja1!$D$3:$S$1124,9,FALSE)</f>
        <v>3706</v>
      </c>
      <c r="N947" s="25">
        <f>+VLOOKUP(A947,Hoja1!$D$3:$S$1124,10,FALSE)</f>
        <v>61</v>
      </c>
      <c r="O947" s="25">
        <f>+VLOOKUP(A947,Hoja1!$D$3:$S$1124,11,FALSE)</f>
        <v>429</v>
      </c>
      <c r="P947" s="25">
        <f>+VLOOKUP(A947,Hoja1!$D$3:$S$1124,12,FALSE)</f>
        <v>3010</v>
      </c>
      <c r="Q947" s="27">
        <f t="shared" si="33"/>
        <v>11425</v>
      </c>
      <c r="R947" s="28">
        <f>+VLOOKUP(A947,Hoja1!$D$3:$S$1124,13,FALSE)</f>
        <v>4297</v>
      </c>
      <c r="S947" s="25">
        <f>+VLOOKUP(A947,Hoja1!$D$3:$S$1124,14,FALSE)</f>
        <v>216</v>
      </c>
      <c r="T947" s="25">
        <f>+VLOOKUP(A947,Hoja1!$D$3:$S$1124,15,FALSE)</f>
        <v>0</v>
      </c>
      <c r="U947" s="25">
        <f>+VLOOKUP(A947,Hoja1!$D$3:$S$1124,16,FALSE)</f>
        <v>6912</v>
      </c>
      <c r="V947" s="25"/>
      <c r="W947" s="27">
        <f t="shared" si="3"/>
        <v>0</v>
      </c>
      <c r="X947" s="25"/>
      <c r="Y947" s="25"/>
      <c r="Z947" s="25"/>
      <c r="AA947" s="25"/>
      <c r="AB947" s="25"/>
    </row>
    <row r="948" spans="1:28" ht="13.15">
      <c r="A948" s="24">
        <v>70418</v>
      </c>
      <c r="B948" s="25" t="s">
        <v>515</v>
      </c>
      <c r="C948" s="25" t="s">
        <v>1019</v>
      </c>
      <c r="D948" s="26">
        <v>23884</v>
      </c>
      <c r="E948" s="27">
        <f t="shared" si="0"/>
        <v>21653</v>
      </c>
      <c r="F948" s="25">
        <f>+VLOOKUP(A948,Hoja1!$D$3:$S$1124,3,FALSE)</f>
        <v>20593</v>
      </c>
      <c r="G948" s="25">
        <f>+VLOOKUP(A948,Hoja1!$D$3:$S$1124,4,FALSE)</f>
        <v>310</v>
      </c>
      <c r="H948" s="25">
        <f>+VLOOKUP(A948,Hoja1!$D$3:$S$1124,5,FALSE)</f>
        <v>59</v>
      </c>
      <c r="I948" s="25">
        <f>+VLOOKUP(A948,Hoja1!$D$3:$S$1124,6,FALSE)</f>
        <v>514</v>
      </c>
      <c r="J948" s="25">
        <f>+VLOOKUP(A948,Hoja1!$D$3:$S$1124,7,FALSE)</f>
        <v>177</v>
      </c>
      <c r="K948" s="27">
        <f t="shared" si="32"/>
        <v>21467</v>
      </c>
      <c r="L948" s="25">
        <f>+VLOOKUP(A948,Hoja1!$D$3:$S$1124,8,FALSE)</f>
        <v>9969</v>
      </c>
      <c r="M948" s="25">
        <f>+VLOOKUP(A948,Hoja1!$D$3:$S$1124,9,FALSE)</f>
        <v>7216</v>
      </c>
      <c r="N948" s="25">
        <f>+VLOOKUP(A948,Hoja1!$D$3:$S$1124,10,FALSE)</f>
        <v>47</v>
      </c>
      <c r="O948" s="25">
        <f>+VLOOKUP(A948,Hoja1!$D$3:$S$1124,11,FALSE)</f>
        <v>1077</v>
      </c>
      <c r="P948" s="25">
        <f>+VLOOKUP(A948,Hoja1!$D$3:$S$1124,12,FALSE)</f>
        <v>3158</v>
      </c>
      <c r="Q948" s="27">
        <f t="shared" si="33"/>
        <v>21556</v>
      </c>
      <c r="R948" s="28">
        <f>+VLOOKUP(A948,Hoja1!$D$3:$S$1124,13,FALSE)</f>
        <v>5825</v>
      </c>
      <c r="S948" s="25">
        <f>+VLOOKUP(A948,Hoja1!$D$3:$S$1124,14,FALSE)</f>
        <v>4098</v>
      </c>
      <c r="T948" s="25">
        <f>+VLOOKUP(A948,Hoja1!$D$3:$S$1124,15,FALSE)</f>
        <v>1</v>
      </c>
      <c r="U948" s="25">
        <f>+VLOOKUP(A948,Hoja1!$D$3:$S$1124,16,FALSE)</f>
        <v>11632</v>
      </c>
      <c r="V948" s="25"/>
      <c r="W948" s="27">
        <f t="shared" si="3"/>
        <v>0</v>
      </c>
      <c r="X948" s="25"/>
      <c r="Y948" s="25"/>
      <c r="Z948" s="25"/>
      <c r="AA948" s="25"/>
      <c r="AB948" s="25"/>
    </row>
    <row r="949" spans="1:28" ht="13.15">
      <c r="A949" s="24">
        <v>70429</v>
      </c>
      <c r="B949" s="25" t="s">
        <v>515</v>
      </c>
      <c r="C949" s="25" t="s">
        <v>1020</v>
      </c>
      <c r="D949" s="26">
        <v>38306</v>
      </c>
      <c r="E949" s="27">
        <f t="shared" si="0"/>
        <v>38177</v>
      </c>
      <c r="F949" s="25">
        <f>+VLOOKUP(A949,Hoja1!$D$3:$S$1124,3,FALSE)</f>
        <v>26254</v>
      </c>
      <c r="G949" s="25">
        <f>+VLOOKUP(A949,Hoja1!$D$3:$S$1124,4,FALSE)</f>
        <v>4515</v>
      </c>
      <c r="H949" s="25">
        <f>+VLOOKUP(A949,Hoja1!$D$3:$S$1124,5,FALSE)</f>
        <v>3297</v>
      </c>
      <c r="I949" s="25">
        <f>+VLOOKUP(A949,Hoja1!$D$3:$S$1124,6,FALSE)</f>
        <v>3413</v>
      </c>
      <c r="J949" s="25">
        <f>+VLOOKUP(A949,Hoja1!$D$3:$S$1124,7,FALSE)</f>
        <v>698</v>
      </c>
      <c r="K949" s="27">
        <f t="shared" si="32"/>
        <v>31898</v>
      </c>
      <c r="L949" s="25">
        <f>+VLOOKUP(A949,Hoja1!$D$3:$S$1124,8,FALSE)</f>
        <v>510</v>
      </c>
      <c r="M949" s="25">
        <f>+VLOOKUP(A949,Hoja1!$D$3:$S$1124,9,FALSE)</f>
        <v>20934</v>
      </c>
      <c r="N949" s="25">
        <f>+VLOOKUP(A949,Hoja1!$D$3:$S$1124,10,FALSE)</f>
        <v>91</v>
      </c>
      <c r="O949" s="25">
        <f>+VLOOKUP(A949,Hoja1!$D$3:$S$1124,11,FALSE)</f>
        <v>599</v>
      </c>
      <c r="P949" s="25">
        <f>+VLOOKUP(A949,Hoja1!$D$3:$S$1124,12,FALSE)</f>
        <v>9764</v>
      </c>
      <c r="Q949" s="27">
        <f t="shared" si="33"/>
        <v>31943</v>
      </c>
      <c r="R949" s="28">
        <f>+VLOOKUP(A949,Hoja1!$D$3:$S$1124,13,FALSE)</f>
        <v>2223</v>
      </c>
      <c r="S949" s="25">
        <f>+VLOOKUP(A949,Hoja1!$D$3:$S$1124,14,FALSE)</f>
        <v>847</v>
      </c>
      <c r="T949" s="25">
        <f>+VLOOKUP(A949,Hoja1!$D$3:$S$1124,15,FALSE)</f>
        <v>1</v>
      </c>
      <c r="U949" s="25">
        <f>+VLOOKUP(A949,Hoja1!$D$3:$S$1124,16,FALSE)</f>
        <v>28872</v>
      </c>
      <c r="V949" s="25"/>
      <c r="W949" s="27">
        <f t="shared" si="3"/>
        <v>0</v>
      </c>
      <c r="X949" s="25"/>
      <c r="Y949" s="25"/>
      <c r="Z949" s="25"/>
      <c r="AA949" s="25"/>
      <c r="AB949" s="25"/>
    </row>
    <row r="950" spans="1:28" ht="13.15">
      <c r="A950" s="24">
        <v>70473</v>
      </c>
      <c r="B950" s="25" t="s">
        <v>515</v>
      </c>
      <c r="C950" s="25" t="s">
        <v>1021</v>
      </c>
      <c r="D950" s="26">
        <v>15858</v>
      </c>
      <c r="E950" s="27">
        <f t="shared" si="0"/>
        <v>14604</v>
      </c>
      <c r="F950" s="25">
        <f>+VLOOKUP(A950,Hoja1!$D$3:$S$1124,3,FALSE)</f>
        <v>11953</v>
      </c>
      <c r="G950" s="25">
        <f>+VLOOKUP(A950,Hoja1!$D$3:$S$1124,4,FALSE)</f>
        <v>569</v>
      </c>
      <c r="H950" s="25">
        <f>+VLOOKUP(A950,Hoja1!$D$3:$S$1124,5,FALSE)</f>
        <v>778</v>
      </c>
      <c r="I950" s="25">
        <f>+VLOOKUP(A950,Hoja1!$D$3:$S$1124,6,FALSE)</f>
        <v>1209</v>
      </c>
      <c r="J950" s="25">
        <f>+VLOOKUP(A950,Hoja1!$D$3:$S$1124,7,FALSE)</f>
        <v>95</v>
      </c>
      <c r="K950" s="27">
        <f t="shared" si="32"/>
        <v>14585</v>
      </c>
      <c r="L950" s="25">
        <f>+VLOOKUP(A950,Hoja1!$D$3:$S$1124,8,FALSE)</f>
        <v>9466</v>
      </c>
      <c r="M950" s="25">
        <f>+VLOOKUP(A950,Hoja1!$D$3:$S$1124,9,FALSE)</f>
        <v>2626</v>
      </c>
      <c r="N950" s="25">
        <f>+VLOOKUP(A950,Hoja1!$D$3:$S$1124,10,FALSE)</f>
        <v>15</v>
      </c>
      <c r="O950" s="25">
        <f>+VLOOKUP(A950,Hoja1!$D$3:$S$1124,11,FALSE)</f>
        <v>149</v>
      </c>
      <c r="P950" s="25">
        <f>+VLOOKUP(A950,Hoja1!$D$3:$S$1124,12,FALSE)</f>
        <v>2329</v>
      </c>
      <c r="Q950" s="27">
        <f t="shared" si="33"/>
        <v>14604</v>
      </c>
      <c r="R950" s="28">
        <f>+VLOOKUP(A950,Hoja1!$D$3:$S$1124,13,FALSE)</f>
        <v>8331</v>
      </c>
      <c r="S950" s="25">
        <f>+VLOOKUP(A950,Hoja1!$D$3:$S$1124,14,FALSE)</f>
        <v>1112</v>
      </c>
      <c r="T950" s="25">
        <f>+VLOOKUP(A950,Hoja1!$D$3:$S$1124,15,FALSE)</f>
        <v>18</v>
      </c>
      <c r="U950" s="25">
        <f>+VLOOKUP(A950,Hoja1!$D$3:$S$1124,16,FALSE)</f>
        <v>5143</v>
      </c>
      <c r="V950" s="25"/>
      <c r="W950" s="27">
        <f t="shared" si="3"/>
        <v>0</v>
      </c>
      <c r="X950" s="25"/>
      <c r="Y950" s="25"/>
      <c r="Z950" s="25"/>
      <c r="AA950" s="25"/>
      <c r="AB950" s="25"/>
    </row>
    <row r="951" spans="1:28" ht="13.15">
      <c r="A951" s="24">
        <v>70508</v>
      </c>
      <c r="B951" s="25" t="s">
        <v>515</v>
      </c>
      <c r="C951" s="25" t="s">
        <v>1022</v>
      </c>
      <c r="D951" s="26">
        <v>23436</v>
      </c>
      <c r="E951" s="27">
        <f t="shared" si="0"/>
        <v>25228</v>
      </c>
      <c r="F951" s="25">
        <f>+VLOOKUP(A951,Hoja1!$D$3:$S$1124,3,FALSE)</f>
        <v>16898</v>
      </c>
      <c r="G951" s="25">
        <f>+VLOOKUP(A951,Hoja1!$D$3:$S$1124,4,FALSE)</f>
        <v>3516</v>
      </c>
      <c r="H951" s="25">
        <f>+VLOOKUP(A951,Hoja1!$D$3:$S$1124,5,FALSE)</f>
        <v>645</v>
      </c>
      <c r="I951" s="25">
        <f>+VLOOKUP(A951,Hoja1!$D$3:$S$1124,6,FALSE)</f>
        <v>3942</v>
      </c>
      <c r="J951" s="25">
        <f>+VLOOKUP(A951,Hoja1!$D$3:$S$1124,7,FALSE)</f>
        <v>227</v>
      </c>
      <c r="K951" s="27">
        <f t="shared" si="32"/>
        <v>21950</v>
      </c>
      <c r="L951" s="25">
        <f>+VLOOKUP(A951,Hoja1!$D$3:$S$1124,8,FALSE)</f>
        <v>11230</v>
      </c>
      <c r="M951" s="25">
        <f>+VLOOKUP(A951,Hoja1!$D$3:$S$1124,9,FALSE)</f>
        <v>6332</v>
      </c>
      <c r="N951" s="25">
        <f>+VLOOKUP(A951,Hoja1!$D$3:$S$1124,10,FALSE)</f>
        <v>53</v>
      </c>
      <c r="O951" s="25">
        <f>+VLOOKUP(A951,Hoja1!$D$3:$S$1124,11,FALSE)</f>
        <v>529</v>
      </c>
      <c r="P951" s="25">
        <f>+VLOOKUP(A951,Hoja1!$D$3:$S$1124,12,FALSE)</f>
        <v>3806</v>
      </c>
      <c r="Q951" s="27">
        <f t="shared" si="33"/>
        <v>22028</v>
      </c>
      <c r="R951" s="28">
        <f>+VLOOKUP(A951,Hoja1!$D$3:$S$1124,13,FALSE)</f>
        <v>7631</v>
      </c>
      <c r="S951" s="25">
        <f>+VLOOKUP(A951,Hoja1!$D$3:$S$1124,14,FALSE)</f>
        <v>868</v>
      </c>
      <c r="T951" s="25">
        <f>+VLOOKUP(A951,Hoja1!$D$3:$S$1124,15,FALSE)</f>
        <v>10</v>
      </c>
      <c r="U951" s="25">
        <f>+VLOOKUP(A951,Hoja1!$D$3:$S$1124,16,FALSE)</f>
        <v>13519</v>
      </c>
      <c r="V951" s="25"/>
      <c r="W951" s="27">
        <f t="shared" si="3"/>
        <v>0</v>
      </c>
      <c r="X951" s="25"/>
      <c r="Y951" s="25"/>
      <c r="Z951" s="25"/>
      <c r="AA951" s="25"/>
      <c r="AB951" s="25"/>
    </row>
    <row r="952" spans="1:28" ht="13.15">
      <c r="A952" s="24">
        <v>70523</v>
      </c>
      <c r="B952" s="25" t="s">
        <v>515</v>
      </c>
      <c r="C952" s="25" t="s">
        <v>1023</v>
      </c>
      <c r="D952" s="26">
        <v>15056</v>
      </c>
      <c r="E952" s="27">
        <f t="shared" si="0"/>
        <v>13181</v>
      </c>
      <c r="F952" s="25">
        <f>+VLOOKUP(A952,Hoja1!$D$3:$S$1124,3,FALSE)</f>
        <v>4997</v>
      </c>
      <c r="G952" s="25">
        <f>+VLOOKUP(A952,Hoja1!$D$3:$S$1124,4,FALSE)</f>
        <v>527</v>
      </c>
      <c r="H952" s="25">
        <f>+VLOOKUP(A952,Hoja1!$D$3:$S$1124,5,FALSE)</f>
        <v>1826</v>
      </c>
      <c r="I952" s="25">
        <f>+VLOOKUP(A952,Hoja1!$D$3:$S$1124,6,FALSE)</f>
        <v>5621</v>
      </c>
      <c r="J952" s="25">
        <f>+VLOOKUP(A952,Hoja1!$D$3:$S$1124,7,FALSE)</f>
        <v>210</v>
      </c>
      <c r="K952" s="27">
        <f t="shared" si="32"/>
        <v>12277</v>
      </c>
      <c r="L952" s="25">
        <f>+VLOOKUP(A952,Hoja1!$D$3:$S$1124,8,FALSE)</f>
        <v>4002</v>
      </c>
      <c r="M952" s="25">
        <f>+VLOOKUP(A952,Hoja1!$D$3:$S$1124,9,FALSE)</f>
        <v>2886</v>
      </c>
      <c r="N952" s="25">
        <f>+VLOOKUP(A952,Hoja1!$D$3:$S$1124,10,FALSE)</f>
        <v>15</v>
      </c>
      <c r="O952" s="25">
        <f>+VLOOKUP(A952,Hoja1!$D$3:$S$1124,11,FALSE)</f>
        <v>591</v>
      </c>
      <c r="P952" s="25">
        <f>+VLOOKUP(A952,Hoja1!$D$3:$S$1124,12,FALSE)</f>
        <v>4783</v>
      </c>
      <c r="Q952" s="27">
        <f t="shared" si="33"/>
        <v>12293</v>
      </c>
      <c r="R952" s="28">
        <f>+VLOOKUP(A952,Hoja1!$D$3:$S$1124,13,FALSE)</f>
        <v>713</v>
      </c>
      <c r="S952" s="25">
        <f>+VLOOKUP(A952,Hoja1!$D$3:$S$1124,14,FALSE)</f>
        <v>2639</v>
      </c>
      <c r="T952" s="25">
        <f>+VLOOKUP(A952,Hoja1!$D$3:$S$1124,15,FALSE)</f>
        <v>9</v>
      </c>
      <c r="U952" s="25">
        <f>+VLOOKUP(A952,Hoja1!$D$3:$S$1124,16,FALSE)</f>
        <v>8932</v>
      </c>
      <c r="V952" s="25"/>
      <c r="W952" s="27">
        <f t="shared" si="3"/>
        <v>0</v>
      </c>
      <c r="X952" s="25"/>
      <c r="Y952" s="25"/>
      <c r="Z952" s="25"/>
      <c r="AA952" s="25"/>
      <c r="AB952" s="25"/>
    </row>
    <row r="953" spans="1:28" ht="13.15">
      <c r="A953" s="24">
        <v>70670</v>
      </c>
      <c r="B953" s="25" t="s">
        <v>515</v>
      </c>
      <c r="C953" s="25" t="s">
        <v>1024</v>
      </c>
      <c r="D953" s="26">
        <v>48819</v>
      </c>
      <c r="E953" s="27">
        <f t="shared" si="0"/>
        <v>48643</v>
      </c>
      <c r="F953" s="25">
        <f>+VLOOKUP(A953,Hoja1!$D$3:$S$1124,3,FALSE)</f>
        <v>33777</v>
      </c>
      <c r="G953" s="25">
        <f>+VLOOKUP(A953,Hoja1!$D$3:$S$1124,4,FALSE)</f>
        <v>5864</v>
      </c>
      <c r="H953" s="25">
        <f>+VLOOKUP(A953,Hoja1!$D$3:$S$1124,5,FALSE)</f>
        <v>1860</v>
      </c>
      <c r="I953" s="25">
        <f>+VLOOKUP(A953,Hoja1!$D$3:$S$1124,6,FALSE)</f>
        <v>6746</v>
      </c>
      <c r="J953" s="25">
        <f>+VLOOKUP(A953,Hoja1!$D$3:$S$1124,7,FALSE)</f>
        <v>396</v>
      </c>
      <c r="K953" s="27">
        <f t="shared" si="32"/>
        <v>43962</v>
      </c>
      <c r="L953" s="25">
        <f>+VLOOKUP(A953,Hoja1!$D$3:$S$1124,8,FALSE)</f>
        <v>22795</v>
      </c>
      <c r="M953" s="25">
        <f>+VLOOKUP(A953,Hoja1!$D$3:$S$1124,9,FALSE)</f>
        <v>9920</v>
      </c>
      <c r="N953" s="25">
        <f>+VLOOKUP(A953,Hoja1!$D$3:$S$1124,10,FALSE)</f>
        <v>69</v>
      </c>
      <c r="O953" s="25">
        <f>+VLOOKUP(A953,Hoja1!$D$3:$S$1124,11,FALSE)</f>
        <v>815</v>
      </c>
      <c r="P953" s="25">
        <f>+VLOOKUP(A953,Hoja1!$D$3:$S$1124,12,FALSE)</f>
        <v>10363</v>
      </c>
      <c r="Q953" s="27">
        <f t="shared" si="33"/>
        <v>44030</v>
      </c>
      <c r="R953" s="28">
        <f>+VLOOKUP(A953,Hoja1!$D$3:$S$1124,13,FALSE)</f>
        <v>21821</v>
      </c>
      <c r="S953" s="25">
        <f>+VLOOKUP(A953,Hoja1!$D$3:$S$1124,14,FALSE)</f>
        <v>268</v>
      </c>
      <c r="T953" s="25">
        <f>+VLOOKUP(A953,Hoja1!$D$3:$S$1124,15,FALSE)</f>
        <v>40</v>
      </c>
      <c r="U953" s="25">
        <f>+VLOOKUP(A953,Hoja1!$D$3:$S$1124,16,FALSE)</f>
        <v>21901</v>
      </c>
      <c r="V953" s="25"/>
      <c r="W953" s="27">
        <f t="shared" si="3"/>
        <v>0</v>
      </c>
      <c r="X953" s="25"/>
      <c r="Y953" s="25"/>
      <c r="Z953" s="25"/>
      <c r="AA953" s="25"/>
      <c r="AB953" s="25"/>
    </row>
    <row r="954" spans="1:28" ht="13.15">
      <c r="A954" s="24">
        <v>70678</v>
      </c>
      <c r="B954" s="25" t="s">
        <v>515</v>
      </c>
      <c r="C954" s="25" t="s">
        <v>1025</v>
      </c>
      <c r="D954" s="26">
        <v>29774</v>
      </c>
      <c r="E954" s="27">
        <f t="shared" si="0"/>
        <v>30496</v>
      </c>
      <c r="F954" s="25">
        <f>+VLOOKUP(A954,Hoja1!$D$3:$S$1124,3,FALSE)</f>
        <v>22078</v>
      </c>
      <c r="G954" s="25">
        <f>+VLOOKUP(A954,Hoja1!$D$3:$S$1124,4,FALSE)</f>
        <v>5770</v>
      </c>
      <c r="H954" s="25">
        <f>+VLOOKUP(A954,Hoja1!$D$3:$S$1124,5,FALSE)</f>
        <v>1281</v>
      </c>
      <c r="I954" s="25">
        <f>+VLOOKUP(A954,Hoja1!$D$3:$S$1124,6,FALSE)</f>
        <v>1213</v>
      </c>
      <c r="J954" s="25">
        <f>+VLOOKUP(A954,Hoja1!$D$3:$S$1124,7,FALSE)</f>
        <v>154</v>
      </c>
      <c r="K954" s="27">
        <f t="shared" si="32"/>
        <v>25208</v>
      </c>
      <c r="L954" s="25">
        <f>+VLOOKUP(A954,Hoja1!$D$3:$S$1124,8,FALSE)</f>
        <v>726</v>
      </c>
      <c r="M954" s="25">
        <f>+VLOOKUP(A954,Hoja1!$D$3:$S$1124,9,FALSE)</f>
        <v>14551</v>
      </c>
      <c r="N954" s="25">
        <f>+VLOOKUP(A954,Hoja1!$D$3:$S$1124,10,FALSE)</f>
        <v>52</v>
      </c>
      <c r="O954" s="25">
        <f>+VLOOKUP(A954,Hoja1!$D$3:$S$1124,11,FALSE)</f>
        <v>504</v>
      </c>
      <c r="P954" s="25">
        <f>+VLOOKUP(A954,Hoja1!$D$3:$S$1124,12,FALSE)</f>
        <v>9375</v>
      </c>
      <c r="Q954" s="27">
        <f t="shared" si="33"/>
        <v>25235</v>
      </c>
      <c r="R954" s="28">
        <f>+VLOOKUP(A954,Hoja1!$D$3:$S$1124,13,FALSE)</f>
        <v>91</v>
      </c>
      <c r="S954" s="25">
        <f>+VLOOKUP(A954,Hoja1!$D$3:$S$1124,14,FALSE)</f>
        <v>1647</v>
      </c>
      <c r="T954" s="25">
        <f>+VLOOKUP(A954,Hoja1!$D$3:$S$1124,15,FALSE)</f>
        <v>13</v>
      </c>
      <c r="U954" s="25">
        <f>+VLOOKUP(A954,Hoja1!$D$3:$S$1124,16,FALSE)</f>
        <v>23484</v>
      </c>
      <c r="V954" s="25"/>
      <c r="W954" s="27">
        <f t="shared" si="3"/>
        <v>0</v>
      </c>
      <c r="X954" s="25"/>
      <c r="Y954" s="25"/>
      <c r="Z954" s="25"/>
      <c r="AA954" s="25"/>
      <c r="AB954" s="25"/>
    </row>
    <row r="955" spans="1:28" ht="13.15">
      <c r="A955" s="24">
        <v>70702</v>
      </c>
      <c r="B955" s="25" t="s">
        <v>515</v>
      </c>
      <c r="C955" s="25" t="s">
        <v>1026</v>
      </c>
      <c r="D955" s="26">
        <v>14191</v>
      </c>
      <c r="E955" s="27">
        <f t="shared" si="0"/>
        <v>13298</v>
      </c>
      <c r="F955" s="25">
        <f>+VLOOKUP(A955,Hoja1!$D$3:$S$1124,3,FALSE)</f>
        <v>11358</v>
      </c>
      <c r="G955" s="25">
        <f>+VLOOKUP(A955,Hoja1!$D$3:$S$1124,4,FALSE)</f>
        <v>576</v>
      </c>
      <c r="H955" s="25">
        <f>+VLOOKUP(A955,Hoja1!$D$3:$S$1124,5,FALSE)</f>
        <v>189</v>
      </c>
      <c r="I955" s="25">
        <f>+VLOOKUP(A955,Hoja1!$D$3:$S$1124,6,FALSE)</f>
        <v>998</v>
      </c>
      <c r="J955" s="25">
        <f>+VLOOKUP(A955,Hoja1!$D$3:$S$1124,7,FALSE)</f>
        <v>177</v>
      </c>
      <c r="K955" s="27">
        <f t="shared" si="32"/>
        <v>13175</v>
      </c>
      <c r="L955" s="25">
        <f>+VLOOKUP(A955,Hoja1!$D$3:$S$1124,8,FALSE)</f>
        <v>7934</v>
      </c>
      <c r="M955" s="25">
        <f>+VLOOKUP(A955,Hoja1!$D$3:$S$1124,9,FALSE)</f>
        <v>2392</v>
      </c>
      <c r="N955" s="25">
        <f>+VLOOKUP(A955,Hoja1!$D$3:$S$1124,10,FALSE)</f>
        <v>5</v>
      </c>
      <c r="O955" s="25">
        <f>+VLOOKUP(A955,Hoja1!$D$3:$S$1124,11,FALSE)</f>
        <v>571</v>
      </c>
      <c r="P955" s="25">
        <f>+VLOOKUP(A955,Hoja1!$D$3:$S$1124,12,FALSE)</f>
        <v>2273</v>
      </c>
      <c r="Q955" s="27">
        <f t="shared" si="33"/>
        <v>13205</v>
      </c>
      <c r="R955" s="28">
        <f>+VLOOKUP(A955,Hoja1!$D$3:$S$1124,13,FALSE)</f>
        <v>154</v>
      </c>
      <c r="S955" s="25">
        <f>+VLOOKUP(A955,Hoja1!$D$3:$S$1124,14,FALSE)</f>
        <v>5093</v>
      </c>
      <c r="T955" s="25">
        <f>+VLOOKUP(A955,Hoja1!$D$3:$S$1124,15,FALSE)</f>
        <v>10</v>
      </c>
      <c r="U955" s="25">
        <f>+VLOOKUP(A955,Hoja1!$D$3:$S$1124,16,FALSE)</f>
        <v>7948</v>
      </c>
      <c r="V955" s="25"/>
      <c r="W955" s="27">
        <f t="shared" si="3"/>
        <v>0</v>
      </c>
      <c r="X955" s="25"/>
      <c r="Y955" s="25"/>
      <c r="Z955" s="25"/>
      <c r="AA955" s="25"/>
      <c r="AB955" s="25"/>
    </row>
    <row r="956" spans="1:28" ht="13.15">
      <c r="A956" s="24">
        <v>70708</v>
      </c>
      <c r="B956" s="25" t="s">
        <v>515</v>
      </c>
      <c r="C956" s="25" t="s">
        <v>1027</v>
      </c>
      <c r="D956" s="26">
        <v>60566</v>
      </c>
      <c r="E956" s="27">
        <f t="shared" si="0"/>
        <v>64974</v>
      </c>
      <c r="F956" s="25">
        <f>+VLOOKUP(A956,Hoja1!$D$3:$S$1124,3,FALSE)</f>
        <v>47785</v>
      </c>
      <c r="G956" s="25">
        <f>+VLOOKUP(A956,Hoja1!$D$3:$S$1124,4,FALSE)</f>
        <v>12666</v>
      </c>
      <c r="H956" s="25">
        <f>+VLOOKUP(A956,Hoja1!$D$3:$S$1124,5,FALSE)</f>
        <v>2943</v>
      </c>
      <c r="I956" s="25">
        <f>+VLOOKUP(A956,Hoja1!$D$3:$S$1124,6,FALSE)</f>
        <v>1339</v>
      </c>
      <c r="J956" s="25">
        <f>+VLOOKUP(A956,Hoja1!$D$3:$S$1124,7,FALSE)</f>
        <v>241</v>
      </c>
      <c r="K956" s="27">
        <f t="shared" si="32"/>
        <v>52220</v>
      </c>
      <c r="L956" s="25">
        <f>+VLOOKUP(A956,Hoja1!$D$3:$S$1124,8,FALSE)</f>
        <v>1631</v>
      </c>
      <c r="M956" s="25">
        <f>+VLOOKUP(A956,Hoja1!$D$3:$S$1124,9,FALSE)</f>
        <v>41750</v>
      </c>
      <c r="N956" s="25">
        <f>+VLOOKUP(A956,Hoja1!$D$3:$S$1124,10,FALSE)</f>
        <v>285</v>
      </c>
      <c r="O956" s="25">
        <f>+VLOOKUP(A956,Hoja1!$D$3:$S$1124,11,FALSE)</f>
        <v>768</v>
      </c>
      <c r="P956" s="25">
        <f>+VLOOKUP(A956,Hoja1!$D$3:$S$1124,12,FALSE)</f>
        <v>7786</v>
      </c>
      <c r="Q956" s="27">
        <f t="shared" si="33"/>
        <v>52402</v>
      </c>
      <c r="R956" s="28">
        <f>+VLOOKUP(A956,Hoja1!$D$3:$S$1124,13,FALSE)</f>
        <v>18352</v>
      </c>
      <c r="S956" s="25">
        <f>+VLOOKUP(A956,Hoja1!$D$3:$S$1124,14,FALSE)</f>
        <v>3139</v>
      </c>
      <c r="T956" s="25">
        <f>+VLOOKUP(A956,Hoja1!$D$3:$S$1124,15,FALSE)</f>
        <v>4</v>
      </c>
      <c r="U956" s="25">
        <f>+VLOOKUP(A956,Hoja1!$D$3:$S$1124,16,FALSE)</f>
        <v>30907</v>
      </c>
      <c r="V956" s="25"/>
      <c r="W956" s="27">
        <f t="shared" si="3"/>
        <v>0</v>
      </c>
      <c r="X956" s="25"/>
      <c r="Y956" s="25"/>
      <c r="Z956" s="25"/>
      <c r="AA956" s="25"/>
      <c r="AB956" s="25"/>
    </row>
    <row r="957" spans="1:28" ht="13.15">
      <c r="A957" s="24">
        <v>70713</v>
      </c>
      <c r="B957" s="25" t="s">
        <v>515</v>
      </c>
      <c r="C957" s="25" t="s">
        <v>1028</v>
      </c>
      <c r="D957" s="26">
        <v>51109</v>
      </c>
      <c r="E957" s="27">
        <f t="shared" si="0"/>
        <v>58131</v>
      </c>
      <c r="F957" s="25">
        <f>+VLOOKUP(A957,Hoja1!$D$3:$S$1124,3,FALSE)</f>
        <v>34959</v>
      </c>
      <c r="G957" s="25">
        <f>+VLOOKUP(A957,Hoja1!$D$3:$S$1124,4,FALSE)</f>
        <v>3706</v>
      </c>
      <c r="H957" s="25">
        <f>+VLOOKUP(A957,Hoja1!$D$3:$S$1124,5,FALSE)</f>
        <v>9528</v>
      </c>
      <c r="I957" s="25">
        <f>+VLOOKUP(A957,Hoja1!$D$3:$S$1124,6,FALSE)</f>
        <v>9418</v>
      </c>
      <c r="J957" s="25">
        <f>+VLOOKUP(A957,Hoja1!$D$3:$S$1124,7,FALSE)</f>
        <v>520</v>
      </c>
      <c r="K957" s="27">
        <f t="shared" si="32"/>
        <v>46366</v>
      </c>
      <c r="L957" s="25">
        <f>+VLOOKUP(A957,Hoja1!$D$3:$S$1124,8,FALSE)</f>
        <v>8941</v>
      </c>
      <c r="M957" s="25">
        <f>+VLOOKUP(A957,Hoja1!$D$3:$S$1124,9,FALSE)</f>
        <v>17931</v>
      </c>
      <c r="N957" s="25">
        <f>+VLOOKUP(A957,Hoja1!$D$3:$S$1124,10,FALSE)</f>
        <v>783</v>
      </c>
      <c r="O957" s="25">
        <f>+VLOOKUP(A957,Hoja1!$D$3:$S$1124,11,FALSE)</f>
        <v>3103</v>
      </c>
      <c r="P957" s="25">
        <f>+VLOOKUP(A957,Hoja1!$D$3:$S$1124,12,FALSE)</f>
        <v>15608</v>
      </c>
      <c r="Q957" s="27">
        <f t="shared" si="33"/>
        <v>46450</v>
      </c>
      <c r="R957" s="28">
        <f>+VLOOKUP(A957,Hoja1!$D$3:$S$1124,13,FALSE)</f>
        <v>13390</v>
      </c>
      <c r="S957" s="25">
        <f>+VLOOKUP(A957,Hoja1!$D$3:$S$1124,14,FALSE)</f>
        <v>379</v>
      </c>
      <c r="T957" s="25">
        <f>+VLOOKUP(A957,Hoja1!$D$3:$S$1124,15,FALSE)</f>
        <v>7</v>
      </c>
      <c r="U957" s="25">
        <f>+VLOOKUP(A957,Hoja1!$D$3:$S$1124,16,FALSE)</f>
        <v>32674</v>
      </c>
      <c r="V957" s="25"/>
      <c r="W957" s="27">
        <f t="shared" si="3"/>
        <v>0</v>
      </c>
      <c r="X957" s="25"/>
      <c r="Y957" s="25"/>
      <c r="Z957" s="25"/>
      <c r="AA957" s="25"/>
      <c r="AB957" s="25"/>
    </row>
    <row r="958" spans="1:28" ht="13.15">
      <c r="A958" s="24">
        <v>70717</v>
      </c>
      <c r="B958" s="25" t="s">
        <v>515</v>
      </c>
      <c r="C958" s="25" t="s">
        <v>1029</v>
      </c>
      <c r="D958" s="26">
        <v>19210</v>
      </c>
      <c r="E958" s="27">
        <f t="shared" si="0"/>
        <v>17811</v>
      </c>
      <c r="F958" s="25">
        <f>+VLOOKUP(A958,Hoja1!$D$3:$S$1124,3,FALSE)</f>
        <v>15184</v>
      </c>
      <c r="G958" s="25">
        <f>+VLOOKUP(A958,Hoja1!$D$3:$S$1124,4,FALSE)</f>
        <v>326</v>
      </c>
      <c r="H958" s="25">
        <f>+VLOOKUP(A958,Hoja1!$D$3:$S$1124,5,FALSE)</f>
        <v>184</v>
      </c>
      <c r="I958" s="25">
        <f>+VLOOKUP(A958,Hoja1!$D$3:$S$1124,6,FALSE)</f>
        <v>2034</v>
      </c>
      <c r="J958" s="25">
        <f>+VLOOKUP(A958,Hoja1!$D$3:$S$1124,7,FALSE)</f>
        <v>83</v>
      </c>
      <c r="K958" s="27">
        <f t="shared" si="32"/>
        <v>17547</v>
      </c>
      <c r="L958" s="25">
        <f>+VLOOKUP(A958,Hoja1!$D$3:$S$1124,8,FALSE)</f>
        <v>12648</v>
      </c>
      <c r="M958" s="25">
        <f>+VLOOKUP(A958,Hoja1!$D$3:$S$1124,9,FALSE)</f>
        <v>2397</v>
      </c>
      <c r="N958" s="25">
        <f>+VLOOKUP(A958,Hoja1!$D$3:$S$1124,10,FALSE)</f>
        <v>16</v>
      </c>
      <c r="O958" s="25">
        <f>+VLOOKUP(A958,Hoja1!$D$3:$S$1124,11,FALSE)</f>
        <v>302</v>
      </c>
      <c r="P958" s="25">
        <f>+VLOOKUP(A958,Hoja1!$D$3:$S$1124,12,FALSE)</f>
        <v>2184</v>
      </c>
      <c r="Q958" s="27">
        <f t="shared" si="33"/>
        <v>17612</v>
      </c>
      <c r="R958" s="28">
        <f>+VLOOKUP(A958,Hoja1!$D$3:$S$1124,13,FALSE)</f>
        <v>10886</v>
      </c>
      <c r="S958" s="25">
        <f>+VLOOKUP(A958,Hoja1!$D$3:$S$1124,14,FALSE)</f>
        <v>847</v>
      </c>
      <c r="T958" s="25">
        <f>+VLOOKUP(A958,Hoja1!$D$3:$S$1124,15,FALSE)</f>
        <v>1</v>
      </c>
      <c r="U958" s="25">
        <f>+VLOOKUP(A958,Hoja1!$D$3:$S$1124,16,FALSE)</f>
        <v>5878</v>
      </c>
      <c r="V958" s="25"/>
      <c r="W958" s="27">
        <f t="shared" si="3"/>
        <v>0</v>
      </c>
      <c r="X958" s="25"/>
      <c r="Y958" s="25"/>
      <c r="Z958" s="25"/>
      <c r="AA958" s="25"/>
      <c r="AB958" s="25"/>
    </row>
    <row r="959" spans="1:28" ht="13.15">
      <c r="A959" s="24">
        <v>70742</v>
      </c>
      <c r="B959" s="25" t="s">
        <v>515</v>
      </c>
      <c r="C959" s="25" t="s">
        <v>1030</v>
      </c>
      <c r="D959" s="26">
        <v>31903</v>
      </c>
      <c r="E959" s="27">
        <f t="shared" si="0"/>
        <v>29878</v>
      </c>
      <c r="F959" s="25">
        <f>+VLOOKUP(A959,Hoja1!$D$3:$S$1124,3,FALSE)</f>
        <v>25962</v>
      </c>
      <c r="G959" s="25">
        <f>+VLOOKUP(A959,Hoja1!$D$3:$S$1124,4,FALSE)</f>
        <v>795</v>
      </c>
      <c r="H959" s="25">
        <f>+VLOOKUP(A959,Hoja1!$D$3:$S$1124,5,FALSE)</f>
        <v>374</v>
      </c>
      <c r="I959" s="25">
        <f>+VLOOKUP(A959,Hoja1!$D$3:$S$1124,6,FALSE)</f>
        <v>2519</v>
      </c>
      <c r="J959" s="25">
        <f>+VLOOKUP(A959,Hoja1!$D$3:$S$1124,7,FALSE)</f>
        <v>228</v>
      </c>
      <c r="K959" s="27">
        <f t="shared" si="32"/>
        <v>29467</v>
      </c>
      <c r="L959" s="25">
        <f>+VLOOKUP(A959,Hoja1!$D$3:$S$1124,8,FALSE)</f>
        <v>21993</v>
      </c>
      <c r="M959" s="25">
        <f>+VLOOKUP(A959,Hoja1!$D$3:$S$1124,9,FALSE)</f>
        <v>4299</v>
      </c>
      <c r="N959" s="25">
        <f>+VLOOKUP(A959,Hoja1!$D$3:$S$1124,10,FALSE)</f>
        <v>24</v>
      </c>
      <c r="O959" s="25">
        <f>+VLOOKUP(A959,Hoja1!$D$3:$S$1124,11,FALSE)</f>
        <v>670</v>
      </c>
      <c r="P959" s="25">
        <f>+VLOOKUP(A959,Hoja1!$D$3:$S$1124,12,FALSE)</f>
        <v>2481</v>
      </c>
      <c r="Q959" s="27">
        <f t="shared" si="33"/>
        <v>29555</v>
      </c>
      <c r="R959" s="28">
        <f>+VLOOKUP(A959,Hoja1!$D$3:$S$1124,13,FALSE)</f>
        <v>19263</v>
      </c>
      <c r="S959" s="25">
        <f>+VLOOKUP(A959,Hoja1!$D$3:$S$1124,14,FALSE)</f>
        <v>1177</v>
      </c>
      <c r="T959" s="25">
        <f>+VLOOKUP(A959,Hoja1!$D$3:$S$1124,15,FALSE)</f>
        <v>2</v>
      </c>
      <c r="U959" s="25">
        <f>+VLOOKUP(A959,Hoja1!$D$3:$S$1124,16,FALSE)</f>
        <v>9113</v>
      </c>
      <c r="V959" s="25"/>
      <c r="W959" s="27">
        <f t="shared" si="3"/>
        <v>0</v>
      </c>
      <c r="X959" s="25"/>
      <c r="Y959" s="25"/>
      <c r="Z959" s="25"/>
      <c r="AA959" s="25"/>
      <c r="AB959" s="25"/>
    </row>
    <row r="960" spans="1:28" ht="13.15">
      <c r="A960" s="24">
        <v>70771</v>
      </c>
      <c r="B960" s="25" t="s">
        <v>515</v>
      </c>
      <c r="C960" s="25" t="s">
        <v>515</v>
      </c>
      <c r="D960" s="26">
        <v>30814</v>
      </c>
      <c r="E960" s="27">
        <f t="shared" si="0"/>
        <v>29359</v>
      </c>
      <c r="F960" s="25">
        <f>+VLOOKUP(A960,Hoja1!$D$3:$S$1124,3,FALSE)</f>
        <v>20659</v>
      </c>
      <c r="G960" s="25">
        <f>+VLOOKUP(A960,Hoja1!$D$3:$S$1124,4,FALSE)</f>
        <v>5896</v>
      </c>
      <c r="H960" s="25">
        <f>+VLOOKUP(A960,Hoja1!$D$3:$S$1124,5,FALSE)</f>
        <v>1579</v>
      </c>
      <c r="I960" s="25">
        <f>+VLOOKUP(A960,Hoja1!$D$3:$S$1124,6,FALSE)</f>
        <v>1178</v>
      </c>
      <c r="J960" s="25">
        <f>+VLOOKUP(A960,Hoja1!$D$3:$S$1124,7,FALSE)</f>
        <v>47</v>
      </c>
      <c r="K960" s="27">
        <f t="shared" si="32"/>
        <v>23634</v>
      </c>
      <c r="L960" s="25">
        <f>+VLOOKUP(A960,Hoja1!$D$3:$S$1124,8,FALSE)</f>
        <v>109</v>
      </c>
      <c r="M960" s="25">
        <f>+VLOOKUP(A960,Hoja1!$D$3:$S$1124,9,FALSE)</f>
        <v>12007</v>
      </c>
      <c r="N960" s="25">
        <f>+VLOOKUP(A960,Hoja1!$D$3:$S$1124,10,FALSE)</f>
        <v>96</v>
      </c>
      <c r="O960" s="25">
        <f>+VLOOKUP(A960,Hoja1!$D$3:$S$1124,11,FALSE)</f>
        <v>547</v>
      </c>
      <c r="P960" s="25">
        <f>+VLOOKUP(A960,Hoja1!$D$3:$S$1124,12,FALSE)</f>
        <v>10875</v>
      </c>
      <c r="Q960" s="27">
        <f t="shared" si="33"/>
        <v>23666</v>
      </c>
      <c r="R960" s="28">
        <f>+VLOOKUP(A960,Hoja1!$D$3:$S$1124,13,FALSE)</f>
        <v>5042</v>
      </c>
      <c r="S960" s="25">
        <f>+VLOOKUP(A960,Hoja1!$D$3:$S$1124,14,FALSE)</f>
        <v>61</v>
      </c>
      <c r="T960" s="25">
        <f>+VLOOKUP(A960,Hoja1!$D$3:$S$1124,15,FALSE)</f>
        <v>0</v>
      </c>
      <c r="U960" s="25">
        <f>+VLOOKUP(A960,Hoja1!$D$3:$S$1124,16,FALSE)</f>
        <v>18563</v>
      </c>
      <c r="V960" s="25"/>
      <c r="W960" s="27">
        <f t="shared" si="3"/>
        <v>0</v>
      </c>
      <c r="X960" s="25"/>
      <c r="Y960" s="25"/>
      <c r="Z960" s="25"/>
      <c r="AA960" s="25"/>
      <c r="AB960" s="25"/>
    </row>
    <row r="961" spans="1:28" ht="13.15">
      <c r="A961" s="24">
        <v>70820</v>
      </c>
      <c r="B961" s="25" t="s">
        <v>515</v>
      </c>
      <c r="C961" s="25" t="s">
        <v>1031</v>
      </c>
      <c r="D961" s="26">
        <v>34117</v>
      </c>
      <c r="E961" s="27">
        <f t="shared" si="0"/>
        <v>37674</v>
      </c>
      <c r="F961" s="25">
        <f>+VLOOKUP(A961,Hoja1!$D$3:$S$1124,3,FALSE)</f>
        <v>25391</v>
      </c>
      <c r="G961" s="25">
        <f>+VLOOKUP(A961,Hoja1!$D$3:$S$1124,4,FALSE)</f>
        <v>5104</v>
      </c>
      <c r="H961" s="25">
        <f>+VLOOKUP(A961,Hoja1!$D$3:$S$1124,5,FALSE)</f>
        <v>2461</v>
      </c>
      <c r="I961" s="25">
        <f>+VLOOKUP(A961,Hoja1!$D$3:$S$1124,6,FALSE)</f>
        <v>1013</v>
      </c>
      <c r="J961" s="25">
        <f>+VLOOKUP(A961,Hoja1!$D$3:$S$1124,7,FALSE)</f>
        <v>3705</v>
      </c>
      <c r="K961" s="27">
        <f t="shared" si="32"/>
        <v>31486</v>
      </c>
      <c r="L961" s="25">
        <f>+VLOOKUP(A961,Hoja1!$D$3:$S$1124,8,FALSE)</f>
        <v>16138</v>
      </c>
      <c r="M961" s="25">
        <f>+VLOOKUP(A961,Hoja1!$D$3:$S$1124,9,FALSE)</f>
        <v>12385</v>
      </c>
      <c r="N961" s="25">
        <f>+VLOOKUP(A961,Hoja1!$D$3:$S$1124,10,FALSE)</f>
        <v>78</v>
      </c>
      <c r="O961" s="25">
        <f>+VLOOKUP(A961,Hoja1!$D$3:$S$1124,11,FALSE)</f>
        <v>1259</v>
      </c>
      <c r="P961" s="25">
        <f>+VLOOKUP(A961,Hoja1!$D$3:$S$1124,12,FALSE)</f>
        <v>1626</v>
      </c>
      <c r="Q961" s="27">
        <f t="shared" si="33"/>
        <v>31535</v>
      </c>
      <c r="R961" s="28">
        <f>+VLOOKUP(A961,Hoja1!$D$3:$S$1124,13,FALSE)</f>
        <v>19937</v>
      </c>
      <c r="S961" s="25">
        <f>+VLOOKUP(A961,Hoja1!$D$3:$S$1124,14,FALSE)</f>
        <v>634</v>
      </c>
      <c r="T961" s="25">
        <f>+VLOOKUP(A961,Hoja1!$D$3:$S$1124,15,FALSE)</f>
        <v>12</v>
      </c>
      <c r="U961" s="25">
        <f>+VLOOKUP(A961,Hoja1!$D$3:$S$1124,16,FALSE)</f>
        <v>10952</v>
      </c>
      <c r="V961" s="25"/>
      <c r="W961" s="27">
        <f t="shared" si="3"/>
        <v>0</v>
      </c>
      <c r="X961" s="25"/>
      <c r="Y961" s="25"/>
      <c r="Z961" s="25"/>
      <c r="AA961" s="25"/>
      <c r="AB961" s="25"/>
    </row>
    <row r="962" spans="1:28" ht="13.15">
      <c r="A962" s="24">
        <v>70823</v>
      </c>
      <c r="B962" s="25" t="s">
        <v>515</v>
      </c>
      <c r="C962" s="25" t="s">
        <v>1032</v>
      </c>
      <c r="D962" s="26">
        <v>22289</v>
      </c>
      <c r="E962" s="27">
        <f t="shared" si="0"/>
        <v>24501</v>
      </c>
      <c r="F962" s="25">
        <f>+VLOOKUP(A962,Hoja1!$D$3:$S$1124,3,FALSE)</f>
        <v>14511</v>
      </c>
      <c r="G962" s="25">
        <f>+VLOOKUP(A962,Hoja1!$D$3:$S$1124,4,FALSE)</f>
        <v>2535</v>
      </c>
      <c r="H962" s="25">
        <f>+VLOOKUP(A962,Hoja1!$D$3:$S$1124,5,FALSE)</f>
        <v>1502</v>
      </c>
      <c r="I962" s="25">
        <f>+VLOOKUP(A962,Hoja1!$D$3:$S$1124,6,FALSE)</f>
        <v>5176</v>
      </c>
      <c r="J962" s="25">
        <f>+VLOOKUP(A962,Hoja1!$D$3:$S$1124,7,FALSE)</f>
        <v>777</v>
      </c>
      <c r="K962" s="27">
        <f t="shared" si="32"/>
        <v>19475</v>
      </c>
      <c r="L962" s="25">
        <f>+VLOOKUP(A962,Hoja1!$D$3:$S$1124,8,FALSE)</f>
        <v>11152</v>
      </c>
      <c r="M962" s="25">
        <f>+VLOOKUP(A962,Hoja1!$D$3:$S$1124,9,FALSE)</f>
        <v>6056</v>
      </c>
      <c r="N962" s="25">
        <f>+VLOOKUP(A962,Hoja1!$D$3:$S$1124,10,FALSE)</f>
        <v>24</v>
      </c>
      <c r="O962" s="25">
        <f>+VLOOKUP(A962,Hoja1!$D$3:$S$1124,11,FALSE)</f>
        <v>403</v>
      </c>
      <c r="P962" s="25">
        <f>+VLOOKUP(A962,Hoja1!$D$3:$S$1124,12,FALSE)</f>
        <v>1840</v>
      </c>
      <c r="Q962" s="27">
        <f t="shared" si="33"/>
        <v>19731</v>
      </c>
      <c r="R962" s="28">
        <f>+VLOOKUP(A962,Hoja1!$D$3:$S$1124,13,FALSE)</f>
        <v>4278</v>
      </c>
      <c r="S962" s="25">
        <f>+VLOOKUP(A962,Hoja1!$D$3:$S$1124,14,FALSE)</f>
        <v>8919</v>
      </c>
      <c r="T962" s="25">
        <f>+VLOOKUP(A962,Hoja1!$D$3:$S$1124,15,FALSE)</f>
        <v>15</v>
      </c>
      <c r="U962" s="25">
        <f>+VLOOKUP(A962,Hoja1!$D$3:$S$1124,16,FALSE)</f>
        <v>6519</v>
      </c>
      <c r="V962" s="25"/>
      <c r="W962" s="27">
        <f t="shared" si="3"/>
        <v>0</v>
      </c>
      <c r="X962" s="25"/>
      <c r="Y962" s="25"/>
      <c r="Z962" s="25"/>
      <c r="AA962" s="25"/>
      <c r="AB962" s="25"/>
    </row>
    <row r="963" spans="1:28" ht="13.15">
      <c r="A963" s="24">
        <v>73001</v>
      </c>
      <c r="B963" s="25" t="s">
        <v>1033</v>
      </c>
      <c r="C963" s="25" t="s">
        <v>1034</v>
      </c>
      <c r="D963" s="26">
        <v>541101</v>
      </c>
      <c r="E963" s="27">
        <f t="shared" si="0"/>
        <v>543675</v>
      </c>
      <c r="F963" s="25">
        <f>+VLOOKUP(A963,Hoja1!$D$3:$S$1124,3,FALSE)</f>
        <v>472411</v>
      </c>
      <c r="G963" s="25">
        <f>+VLOOKUP(A963,Hoja1!$D$3:$S$1124,4,FALSE)</f>
        <v>52345</v>
      </c>
      <c r="H963" s="25">
        <f>+VLOOKUP(A963,Hoja1!$D$3:$S$1124,5,FALSE)</f>
        <v>484</v>
      </c>
      <c r="I963" s="25">
        <f>+VLOOKUP(A963,Hoja1!$D$3:$S$1124,6,FALSE)</f>
        <v>13456</v>
      </c>
      <c r="J963" s="25">
        <f>+VLOOKUP(A963,Hoja1!$D$3:$S$1124,7,FALSE)</f>
        <v>4979</v>
      </c>
      <c r="K963" s="27">
        <f t="shared" si="32"/>
        <v>486530</v>
      </c>
      <c r="L963" s="25">
        <f>+VLOOKUP(A963,Hoja1!$D$3:$S$1124,8,FALSE)</f>
        <v>451695</v>
      </c>
      <c r="M963" s="25">
        <f>+VLOOKUP(A963,Hoja1!$D$3:$S$1124,9,FALSE)</f>
        <v>24651</v>
      </c>
      <c r="N963" s="25">
        <f>+VLOOKUP(A963,Hoja1!$D$3:$S$1124,10,FALSE)</f>
        <v>4913</v>
      </c>
      <c r="O963" s="25">
        <f>+VLOOKUP(A963,Hoja1!$D$3:$S$1124,11,FALSE)</f>
        <v>4402</v>
      </c>
      <c r="P963" s="25">
        <f>+VLOOKUP(A963,Hoja1!$D$3:$S$1124,12,FALSE)</f>
        <v>869</v>
      </c>
      <c r="Q963" s="27">
        <f t="shared" si="33"/>
        <v>490923</v>
      </c>
      <c r="R963" s="28">
        <f>+VLOOKUP(A963,Hoja1!$D$3:$S$1124,13,FALSE)</f>
        <v>456839</v>
      </c>
      <c r="S963" s="25">
        <f>+VLOOKUP(A963,Hoja1!$D$3:$S$1124,14,FALSE)</f>
        <v>6304</v>
      </c>
      <c r="T963" s="25">
        <f>+VLOOKUP(A963,Hoja1!$D$3:$S$1124,15,FALSE)</f>
        <v>1443</v>
      </c>
      <c r="U963" s="25">
        <f>+VLOOKUP(A963,Hoja1!$D$3:$S$1124,16,FALSE)</f>
        <v>26337</v>
      </c>
      <c r="V963" s="25"/>
      <c r="W963" s="27">
        <f t="shared" si="3"/>
        <v>0</v>
      </c>
      <c r="X963" s="25"/>
      <c r="Y963" s="25"/>
      <c r="Z963" s="25"/>
      <c r="AA963" s="25"/>
      <c r="AB963" s="25"/>
    </row>
    <row r="964" spans="1:28" ht="13.15">
      <c r="A964" s="24">
        <v>73024</v>
      </c>
      <c r="B964" s="25" t="s">
        <v>1033</v>
      </c>
      <c r="C964" s="25" t="s">
        <v>1035</v>
      </c>
      <c r="D964" s="26">
        <v>4458</v>
      </c>
      <c r="E964" s="27">
        <f t="shared" si="0"/>
        <v>5509</v>
      </c>
      <c r="F964" s="25">
        <f>+VLOOKUP(A964,Hoja1!$D$3:$S$1124,3,FALSE)</f>
        <v>3626</v>
      </c>
      <c r="G964" s="25">
        <f>+VLOOKUP(A964,Hoja1!$D$3:$S$1124,4,FALSE)</f>
        <v>1347</v>
      </c>
      <c r="H964" s="25">
        <f>+VLOOKUP(A964,Hoja1!$D$3:$S$1124,5,FALSE)</f>
        <v>12</v>
      </c>
      <c r="I964" s="25">
        <f>+VLOOKUP(A964,Hoja1!$D$3:$S$1124,6,FALSE)</f>
        <v>511</v>
      </c>
      <c r="J964" s="25">
        <f>+VLOOKUP(A964,Hoja1!$D$3:$S$1124,7,FALSE)</f>
        <v>13</v>
      </c>
      <c r="K964" s="27">
        <f t="shared" si="32"/>
        <v>4054</v>
      </c>
      <c r="L964" s="25">
        <f>+VLOOKUP(A964,Hoja1!$D$3:$S$1124,8,FALSE)</f>
        <v>2421</v>
      </c>
      <c r="M964" s="25">
        <f>+VLOOKUP(A964,Hoja1!$D$3:$S$1124,9,FALSE)</f>
        <v>1263</v>
      </c>
      <c r="N964" s="25">
        <f>+VLOOKUP(A964,Hoja1!$D$3:$S$1124,10,FALSE)</f>
        <v>35</v>
      </c>
      <c r="O964" s="25">
        <f>+VLOOKUP(A964,Hoja1!$D$3:$S$1124,11,FALSE)</f>
        <v>236</v>
      </c>
      <c r="P964" s="25">
        <f>+VLOOKUP(A964,Hoja1!$D$3:$S$1124,12,FALSE)</f>
        <v>99</v>
      </c>
      <c r="Q964" s="27">
        <f t="shared" si="33"/>
        <v>4065</v>
      </c>
      <c r="R964" s="28">
        <f>+VLOOKUP(A964,Hoja1!$D$3:$S$1124,13,FALSE)</f>
        <v>1664</v>
      </c>
      <c r="S964" s="25">
        <f>+VLOOKUP(A964,Hoja1!$D$3:$S$1124,14,FALSE)</f>
        <v>799</v>
      </c>
      <c r="T964" s="25">
        <f>+VLOOKUP(A964,Hoja1!$D$3:$S$1124,15,FALSE)</f>
        <v>1</v>
      </c>
      <c r="U964" s="25">
        <f>+VLOOKUP(A964,Hoja1!$D$3:$S$1124,16,FALSE)</f>
        <v>1601</v>
      </c>
      <c r="V964" s="25"/>
      <c r="W964" s="27">
        <f t="shared" si="3"/>
        <v>0</v>
      </c>
      <c r="X964" s="25"/>
      <c r="Y964" s="25"/>
      <c r="Z964" s="25"/>
      <c r="AA964" s="25"/>
      <c r="AB964" s="25"/>
    </row>
    <row r="965" spans="1:28" ht="13.15">
      <c r="A965" s="24">
        <v>73026</v>
      </c>
      <c r="B965" s="25" t="s">
        <v>1033</v>
      </c>
      <c r="C965" s="25" t="s">
        <v>1036</v>
      </c>
      <c r="D965" s="26">
        <v>8715</v>
      </c>
      <c r="E965" s="27">
        <f t="shared" si="0"/>
        <v>9398</v>
      </c>
      <c r="F965" s="25">
        <f>+VLOOKUP(A965,Hoja1!$D$3:$S$1124,3,FALSE)</f>
        <v>5594</v>
      </c>
      <c r="G965" s="25">
        <f>+VLOOKUP(A965,Hoja1!$D$3:$S$1124,4,FALSE)</f>
        <v>2467</v>
      </c>
      <c r="H965" s="25">
        <f>+VLOOKUP(A965,Hoja1!$D$3:$S$1124,5,FALSE)</f>
        <v>72</v>
      </c>
      <c r="I965" s="25">
        <f>+VLOOKUP(A965,Hoja1!$D$3:$S$1124,6,FALSE)</f>
        <v>1219</v>
      </c>
      <c r="J965" s="25">
        <f>+VLOOKUP(A965,Hoja1!$D$3:$S$1124,7,FALSE)</f>
        <v>46</v>
      </c>
      <c r="K965" s="27">
        <f t="shared" si="32"/>
        <v>6657</v>
      </c>
      <c r="L965" s="25">
        <f>+VLOOKUP(A965,Hoja1!$D$3:$S$1124,8,FALSE)</f>
        <v>3145</v>
      </c>
      <c r="M965" s="25">
        <f>+VLOOKUP(A965,Hoja1!$D$3:$S$1124,9,FALSE)</f>
        <v>2665</v>
      </c>
      <c r="N965" s="25">
        <f>+VLOOKUP(A965,Hoja1!$D$3:$S$1124,10,FALSE)</f>
        <v>96</v>
      </c>
      <c r="O965" s="25">
        <f>+VLOOKUP(A965,Hoja1!$D$3:$S$1124,11,FALSE)</f>
        <v>628</v>
      </c>
      <c r="P965" s="25">
        <f>+VLOOKUP(A965,Hoja1!$D$3:$S$1124,12,FALSE)</f>
        <v>123</v>
      </c>
      <c r="Q965" s="27">
        <f t="shared" si="33"/>
        <v>6702</v>
      </c>
      <c r="R965" s="28">
        <f>+VLOOKUP(A965,Hoja1!$D$3:$S$1124,13,FALSE)</f>
        <v>2760</v>
      </c>
      <c r="S965" s="25">
        <f>+VLOOKUP(A965,Hoja1!$D$3:$S$1124,14,FALSE)</f>
        <v>1373</v>
      </c>
      <c r="T965" s="25">
        <f>+VLOOKUP(A965,Hoja1!$D$3:$S$1124,15,FALSE)</f>
        <v>10</v>
      </c>
      <c r="U965" s="25">
        <f>+VLOOKUP(A965,Hoja1!$D$3:$S$1124,16,FALSE)</f>
        <v>2559</v>
      </c>
      <c r="V965" s="25"/>
      <c r="W965" s="27">
        <f t="shared" si="3"/>
        <v>0</v>
      </c>
      <c r="X965" s="25"/>
      <c r="Y965" s="25"/>
      <c r="Z965" s="25"/>
      <c r="AA965" s="25"/>
      <c r="AB965" s="25"/>
    </row>
    <row r="966" spans="1:28" ht="13.15">
      <c r="A966" s="24">
        <v>73030</v>
      </c>
      <c r="B966" s="25" t="s">
        <v>1033</v>
      </c>
      <c r="C966" s="25" t="s">
        <v>1037</v>
      </c>
      <c r="D966" s="26">
        <v>6561</v>
      </c>
      <c r="E966" s="27">
        <f t="shared" si="0"/>
        <v>7219</v>
      </c>
      <c r="F966" s="25">
        <f>+VLOOKUP(A966,Hoja1!$D$3:$S$1124,3,FALSE)</f>
        <v>6138</v>
      </c>
      <c r="G966" s="25">
        <f>+VLOOKUP(A966,Hoja1!$D$3:$S$1124,4,FALSE)</f>
        <v>783</v>
      </c>
      <c r="H966" s="25">
        <f>+VLOOKUP(A966,Hoja1!$D$3:$S$1124,5,FALSE)</f>
        <v>5</v>
      </c>
      <c r="I966" s="25">
        <f>+VLOOKUP(A966,Hoja1!$D$3:$S$1124,6,FALSE)</f>
        <v>271</v>
      </c>
      <c r="J966" s="25">
        <f>+VLOOKUP(A966,Hoja1!$D$3:$S$1124,7,FALSE)</f>
        <v>22</v>
      </c>
      <c r="K966" s="27">
        <f t="shared" ref="K966:K1029" si="34">SUM(L966:P966)</f>
        <v>6508</v>
      </c>
      <c r="L966" s="25">
        <f>+VLOOKUP(A966,Hoja1!$D$3:$S$1124,8,FALSE)</f>
        <v>5374</v>
      </c>
      <c r="M966" s="25">
        <f>+VLOOKUP(A966,Hoja1!$D$3:$S$1124,9,FALSE)</f>
        <v>753</v>
      </c>
      <c r="N966" s="25">
        <f>+VLOOKUP(A966,Hoja1!$D$3:$S$1124,10,FALSE)</f>
        <v>49</v>
      </c>
      <c r="O966" s="25">
        <f>+VLOOKUP(A966,Hoja1!$D$3:$S$1124,11,FALSE)</f>
        <v>238</v>
      </c>
      <c r="P966" s="25">
        <f>+VLOOKUP(A966,Hoja1!$D$3:$S$1124,12,FALSE)</f>
        <v>94</v>
      </c>
      <c r="Q966" s="27">
        <f t="shared" ref="Q966:Q1029" si="35">SUM(R966:V966)</f>
        <v>6516</v>
      </c>
      <c r="R966" s="28">
        <f>+VLOOKUP(A966,Hoja1!$D$3:$S$1124,13,FALSE)</f>
        <v>414</v>
      </c>
      <c r="S966" s="25">
        <f>+VLOOKUP(A966,Hoja1!$D$3:$S$1124,14,FALSE)</f>
        <v>4803</v>
      </c>
      <c r="T966" s="25">
        <f>+VLOOKUP(A966,Hoja1!$D$3:$S$1124,15,FALSE)</f>
        <v>2</v>
      </c>
      <c r="U966" s="25">
        <f>+VLOOKUP(A966,Hoja1!$D$3:$S$1124,16,FALSE)</f>
        <v>1297</v>
      </c>
      <c r="V966" s="25"/>
      <c r="W966" s="27">
        <f t="shared" si="3"/>
        <v>0</v>
      </c>
      <c r="X966" s="25"/>
      <c r="Y966" s="25"/>
      <c r="Z966" s="25"/>
      <c r="AA966" s="25"/>
      <c r="AB966" s="25"/>
    </row>
    <row r="967" spans="1:28" ht="13.15">
      <c r="A967" s="24">
        <v>73043</v>
      </c>
      <c r="B967" s="25" t="s">
        <v>1033</v>
      </c>
      <c r="C967" s="25" t="s">
        <v>1038</v>
      </c>
      <c r="D967" s="26">
        <v>10006</v>
      </c>
      <c r="E967" s="27">
        <f t="shared" si="0"/>
        <v>10727</v>
      </c>
      <c r="F967" s="25">
        <f>+VLOOKUP(A967,Hoja1!$D$3:$S$1124,3,FALSE)</f>
        <v>4774</v>
      </c>
      <c r="G967" s="25">
        <f>+VLOOKUP(A967,Hoja1!$D$3:$S$1124,4,FALSE)</f>
        <v>2703</v>
      </c>
      <c r="H967" s="25">
        <f>+VLOOKUP(A967,Hoja1!$D$3:$S$1124,5,FALSE)</f>
        <v>28</v>
      </c>
      <c r="I967" s="25">
        <f>+VLOOKUP(A967,Hoja1!$D$3:$S$1124,6,FALSE)</f>
        <v>3188</v>
      </c>
      <c r="J967" s="25">
        <f>+VLOOKUP(A967,Hoja1!$D$3:$S$1124,7,FALSE)</f>
        <v>34</v>
      </c>
      <c r="K967" s="27">
        <f t="shared" si="34"/>
        <v>7550</v>
      </c>
      <c r="L967" s="25">
        <f>+VLOOKUP(A967,Hoja1!$D$3:$S$1124,8,FALSE)</f>
        <v>1587</v>
      </c>
      <c r="M967" s="25">
        <f>+VLOOKUP(A967,Hoja1!$D$3:$S$1124,9,FALSE)</f>
        <v>1838</v>
      </c>
      <c r="N967" s="25">
        <f>+VLOOKUP(A967,Hoja1!$D$3:$S$1124,10,FALSE)</f>
        <v>449</v>
      </c>
      <c r="O967" s="25">
        <f>+VLOOKUP(A967,Hoja1!$D$3:$S$1124,11,FALSE)</f>
        <v>3511</v>
      </c>
      <c r="P967" s="25">
        <f>+VLOOKUP(A967,Hoja1!$D$3:$S$1124,12,FALSE)</f>
        <v>165</v>
      </c>
      <c r="Q967" s="27">
        <f t="shared" si="35"/>
        <v>7582</v>
      </c>
      <c r="R967" s="28">
        <f>+VLOOKUP(A967,Hoja1!$D$3:$S$1124,13,FALSE)</f>
        <v>1305</v>
      </c>
      <c r="S967" s="25">
        <f>+VLOOKUP(A967,Hoja1!$D$3:$S$1124,14,FALSE)</f>
        <v>810</v>
      </c>
      <c r="T967" s="25">
        <f>+VLOOKUP(A967,Hoja1!$D$3:$S$1124,15,FALSE)</f>
        <v>2</v>
      </c>
      <c r="U967" s="25">
        <f>+VLOOKUP(A967,Hoja1!$D$3:$S$1124,16,FALSE)</f>
        <v>5465</v>
      </c>
      <c r="V967" s="25"/>
      <c r="W967" s="27">
        <f t="shared" si="3"/>
        <v>0</v>
      </c>
      <c r="X967" s="25"/>
      <c r="Y967" s="25"/>
      <c r="Z967" s="25"/>
      <c r="AA967" s="25"/>
      <c r="AB967" s="25"/>
    </row>
    <row r="968" spans="1:28" ht="13.15">
      <c r="A968" s="24">
        <v>73055</v>
      </c>
      <c r="B968" s="25" t="s">
        <v>1033</v>
      </c>
      <c r="C968" s="25" t="s">
        <v>1039</v>
      </c>
      <c r="D968" s="26">
        <v>12038</v>
      </c>
      <c r="E968" s="27">
        <f t="shared" si="0"/>
        <v>13501</v>
      </c>
      <c r="F968" s="25">
        <f>+VLOOKUP(A968,Hoja1!$D$3:$S$1124,3,FALSE)</f>
        <v>10465</v>
      </c>
      <c r="G968" s="25">
        <f>+VLOOKUP(A968,Hoja1!$D$3:$S$1124,4,FALSE)</f>
        <v>2200</v>
      </c>
      <c r="H968" s="25">
        <f>+VLOOKUP(A968,Hoja1!$D$3:$S$1124,5,FALSE)</f>
        <v>313</v>
      </c>
      <c r="I968" s="25">
        <f>+VLOOKUP(A968,Hoja1!$D$3:$S$1124,6,FALSE)</f>
        <v>476</v>
      </c>
      <c r="J968" s="25">
        <f>+VLOOKUP(A968,Hoja1!$D$3:$S$1124,7,FALSE)</f>
        <v>47</v>
      </c>
      <c r="K968" s="27">
        <f t="shared" si="34"/>
        <v>11246</v>
      </c>
      <c r="L968" s="25">
        <f>+VLOOKUP(A968,Hoja1!$D$3:$S$1124,8,FALSE)</f>
        <v>8510</v>
      </c>
      <c r="M968" s="25">
        <f>+VLOOKUP(A968,Hoja1!$D$3:$S$1124,9,FALSE)</f>
        <v>2462</v>
      </c>
      <c r="N968" s="25">
        <f>+VLOOKUP(A968,Hoja1!$D$3:$S$1124,10,FALSE)</f>
        <v>50</v>
      </c>
      <c r="O968" s="25">
        <f>+VLOOKUP(A968,Hoja1!$D$3:$S$1124,11,FALSE)</f>
        <v>135</v>
      </c>
      <c r="P968" s="25">
        <f>+VLOOKUP(A968,Hoja1!$D$3:$S$1124,12,FALSE)</f>
        <v>89</v>
      </c>
      <c r="Q968" s="27">
        <f t="shared" si="35"/>
        <v>11281</v>
      </c>
      <c r="R968" s="28">
        <f>+VLOOKUP(A968,Hoja1!$D$3:$S$1124,13,FALSE)</f>
        <v>570</v>
      </c>
      <c r="S968" s="25">
        <f>+VLOOKUP(A968,Hoja1!$D$3:$S$1124,14,FALSE)</f>
        <v>7930</v>
      </c>
      <c r="T968" s="25">
        <f>+VLOOKUP(A968,Hoja1!$D$3:$S$1124,15,FALSE)</f>
        <v>0</v>
      </c>
      <c r="U968" s="25">
        <f>+VLOOKUP(A968,Hoja1!$D$3:$S$1124,16,FALSE)</f>
        <v>2781</v>
      </c>
      <c r="V968" s="25"/>
      <c r="W968" s="27">
        <f t="shared" si="3"/>
        <v>0</v>
      </c>
      <c r="X968" s="25"/>
      <c r="Y968" s="25"/>
      <c r="Z968" s="25"/>
      <c r="AA968" s="25"/>
      <c r="AB968" s="25"/>
    </row>
    <row r="969" spans="1:28" ht="13.15">
      <c r="A969" s="24">
        <v>73067</v>
      </c>
      <c r="B969" s="25" t="s">
        <v>1033</v>
      </c>
      <c r="C969" s="25" t="s">
        <v>1040</v>
      </c>
      <c r="D969" s="26">
        <v>19117</v>
      </c>
      <c r="E969" s="27">
        <f t="shared" si="0"/>
        <v>21205</v>
      </c>
      <c r="F969" s="25">
        <f>+VLOOKUP(A969,Hoja1!$D$3:$S$1124,3,FALSE)</f>
        <v>6722</v>
      </c>
      <c r="G969" s="25">
        <f>+VLOOKUP(A969,Hoja1!$D$3:$S$1124,4,FALSE)</f>
        <v>2093</v>
      </c>
      <c r="H969" s="25">
        <f>+VLOOKUP(A969,Hoja1!$D$3:$S$1124,5,FALSE)</f>
        <v>802</v>
      </c>
      <c r="I969" s="25">
        <f>+VLOOKUP(A969,Hoja1!$D$3:$S$1124,6,FALSE)</f>
        <v>11275</v>
      </c>
      <c r="J969" s="25">
        <f>+VLOOKUP(A969,Hoja1!$D$3:$S$1124,7,FALSE)</f>
        <v>313</v>
      </c>
      <c r="K969" s="27">
        <f t="shared" si="34"/>
        <v>18162</v>
      </c>
      <c r="L969" s="25">
        <f>+VLOOKUP(A969,Hoja1!$D$3:$S$1124,8,FALSE)</f>
        <v>5615</v>
      </c>
      <c r="M969" s="25">
        <f>+VLOOKUP(A969,Hoja1!$D$3:$S$1124,9,FALSE)</f>
        <v>6232</v>
      </c>
      <c r="N969" s="25">
        <f>+VLOOKUP(A969,Hoja1!$D$3:$S$1124,10,FALSE)</f>
        <v>834</v>
      </c>
      <c r="O969" s="25">
        <f>+VLOOKUP(A969,Hoja1!$D$3:$S$1124,11,FALSE)</f>
        <v>2942</v>
      </c>
      <c r="P969" s="25">
        <f>+VLOOKUP(A969,Hoja1!$D$3:$S$1124,12,FALSE)</f>
        <v>2539</v>
      </c>
      <c r="Q969" s="27">
        <f t="shared" si="35"/>
        <v>18205</v>
      </c>
      <c r="R969" s="28">
        <f>+VLOOKUP(A969,Hoja1!$D$3:$S$1124,13,FALSE)</f>
        <v>365</v>
      </c>
      <c r="S969" s="25">
        <f>+VLOOKUP(A969,Hoja1!$D$3:$S$1124,14,FALSE)</f>
        <v>4755</v>
      </c>
      <c r="T969" s="25">
        <f>+VLOOKUP(A969,Hoja1!$D$3:$S$1124,15,FALSE)</f>
        <v>6</v>
      </c>
      <c r="U969" s="25">
        <f>+VLOOKUP(A969,Hoja1!$D$3:$S$1124,16,FALSE)</f>
        <v>13079</v>
      </c>
      <c r="V969" s="25"/>
      <c r="W969" s="27">
        <f t="shared" si="3"/>
        <v>0</v>
      </c>
      <c r="X969" s="25"/>
      <c r="Y969" s="25"/>
      <c r="Z969" s="25"/>
      <c r="AA969" s="25"/>
      <c r="AB969" s="25"/>
    </row>
    <row r="970" spans="1:28" ht="13.15">
      <c r="A970" s="24">
        <v>73124</v>
      </c>
      <c r="B970" s="25" t="s">
        <v>1033</v>
      </c>
      <c r="C970" s="25" t="s">
        <v>1041</v>
      </c>
      <c r="D970" s="26">
        <v>18442</v>
      </c>
      <c r="E970" s="27">
        <f t="shared" si="0"/>
        <v>19848</v>
      </c>
      <c r="F970" s="25">
        <f>+VLOOKUP(A970,Hoja1!$D$3:$S$1124,3,FALSE)</f>
        <v>11990</v>
      </c>
      <c r="G970" s="25">
        <f>+VLOOKUP(A970,Hoja1!$D$3:$S$1124,4,FALSE)</f>
        <v>2065</v>
      </c>
      <c r="H970" s="25">
        <f>+VLOOKUP(A970,Hoja1!$D$3:$S$1124,5,FALSE)</f>
        <v>14</v>
      </c>
      <c r="I970" s="25">
        <f>+VLOOKUP(A970,Hoja1!$D$3:$S$1124,6,FALSE)</f>
        <v>5566</v>
      </c>
      <c r="J970" s="25">
        <f>+VLOOKUP(A970,Hoja1!$D$3:$S$1124,7,FALSE)</f>
        <v>213</v>
      </c>
      <c r="K970" s="27">
        <f t="shared" si="34"/>
        <v>17115</v>
      </c>
      <c r="L970" s="25">
        <f>+VLOOKUP(A970,Hoja1!$D$3:$S$1124,8,FALSE)</f>
        <v>10243</v>
      </c>
      <c r="M970" s="25">
        <f>+VLOOKUP(A970,Hoja1!$D$3:$S$1124,9,FALSE)</f>
        <v>3468</v>
      </c>
      <c r="N970" s="25">
        <f>+VLOOKUP(A970,Hoja1!$D$3:$S$1124,10,FALSE)</f>
        <v>754</v>
      </c>
      <c r="O970" s="25">
        <f>+VLOOKUP(A970,Hoja1!$D$3:$S$1124,11,FALSE)</f>
        <v>2558</v>
      </c>
      <c r="P970" s="25">
        <f>+VLOOKUP(A970,Hoja1!$D$3:$S$1124,12,FALSE)</f>
        <v>92</v>
      </c>
      <c r="Q970" s="27">
        <f t="shared" si="35"/>
        <v>17188</v>
      </c>
      <c r="R970" s="28">
        <f>+VLOOKUP(A970,Hoja1!$D$3:$S$1124,13,FALSE)</f>
        <v>8224</v>
      </c>
      <c r="S970" s="25">
        <f>+VLOOKUP(A970,Hoja1!$D$3:$S$1124,14,FALSE)</f>
        <v>2412</v>
      </c>
      <c r="T970" s="25">
        <f>+VLOOKUP(A970,Hoja1!$D$3:$S$1124,15,FALSE)</f>
        <v>8</v>
      </c>
      <c r="U970" s="25">
        <f>+VLOOKUP(A970,Hoja1!$D$3:$S$1124,16,FALSE)</f>
        <v>6544</v>
      </c>
      <c r="V970" s="25"/>
      <c r="W970" s="27">
        <f t="shared" si="3"/>
        <v>0</v>
      </c>
      <c r="X970" s="25"/>
      <c r="Y970" s="25"/>
      <c r="Z970" s="25"/>
      <c r="AA970" s="25"/>
      <c r="AB970" s="25"/>
    </row>
    <row r="971" spans="1:28" ht="13.15">
      <c r="A971" s="24">
        <v>73148</v>
      </c>
      <c r="B971" s="25" t="s">
        <v>1033</v>
      </c>
      <c r="C971" s="25" t="s">
        <v>1042</v>
      </c>
      <c r="D971" s="26">
        <v>10448</v>
      </c>
      <c r="E971" s="27">
        <f t="shared" si="0"/>
        <v>11226</v>
      </c>
      <c r="F971" s="25">
        <f>+VLOOKUP(A971,Hoja1!$D$3:$S$1124,3,FALSE)</f>
        <v>9160</v>
      </c>
      <c r="G971" s="25">
        <f>+VLOOKUP(A971,Hoja1!$D$3:$S$1124,4,FALSE)</f>
        <v>1625</v>
      </c>
      <c r="H971" s="25">
        <f>+VLOOKUP(A971,Hoja1!$D$3:$S$1124,5,FALSE)</f>
        <v>8</v>
      </c>
      <c r="I971" s="25">
        <f>+VLOOKUP(A971,Hoja1!$D$3:$S$1124,6,FALSE)</f>
        <v>357</v>
      </c>
      <c r="J971" s="25">
        <f>+VLOOKUP(A971,Hoja1!$D$3:$S$1124,7,FALSE)</f>
        <v>76</v>
      </c>
      <c r="K971" s="27">
        <f t="shared" si="34"/>
        <v>9531</v>
      </c>
      <c r="L971" s="25">
        <f>+VLOOKUP(A971,Hoja1!$D$3:$S$1124,8,FALSE)</f>
        <v>7304</v>
      </c>
      <c r="M971" s="25">
        <f>+VLOOKUP(A971,Hoja1!$D$3:$S$1124,9,FALSE)</f>
        <v>2128</v>
      </c>
      <c r="N971" s="25">
        <f>+VLOOKUP(A971,Hoja1!$D$3:$S$1124,10,FALSE)</f>
        <v>42</v>
      </c>
      <c r="O971" s="25">
        <f>+VLOOKUP(A971,Hoja1!$D$3:$S$1124,11,FALSE)</f>
        <v>25</v>
      </c>
      <c r="P971" s="25">
        <f>+VLOOKUP(A971,Hoja1!$D$3:$S$1124,12,FALSE)</f>
        <v>32</v>
      </c>
      <c r="Q971" s="27">
        <f t="shared" si="35"/>
        <v>9553</v>
      </c>
      <c r="R971" s="28">
        <f>+VLOOKUP(A971,Hoja1!$D$3:$S$1124,13,FALSE)</f>
        <v>7247</v>
      </c>
      <c r="S971" s="25">
        <f>+VLOOKUP(A971,Hoja1!$D$3:$S$1124,14,FALSE)</f>
        <v>71</v>
      </c>
      <c r="T971" s="25">
        <f>+VLOOKUP(A971,Hoja1!$D$3:$S$1124,15,FALSE)</f>
        <v>6</v>
      </c>
      <c r="U971" s="25">
        <f>+VLOOKUP(A971,Hoja1!$D$3:$S$1124,16,FALSE)</f>
        <v>2229</v>
      </c>
      <c r="V971" s="25"/>
      <c r="W971" s="27">
        <f t="shared" si="3"/>
        <v>0</v>
      </c>
      <c r="X971" s="25"/>
      <c r="Y971" s="25"/>
      <c r="Z971" s="25"/>
      <c r="AA971" s="25"/>
      <c r="AB971" s="25"/>
    </row>
    <row r="972" spans="1:28" ht="13.15">
      <c r="A972" s="24">
        <v>73152</v>
      </c>
      <c r="B972" s="25" t="s">
        <v>1033</v>
      </c>
      <c r="C972" s="25" t="s">
        <v>1043</v>
      </c>
      <c r="D972" s="26">
        <v>6297</v>
      </c>
      <c r="E972" s="27">
        <f t="shared" si="0"/>
        <v>7545</v>
      </c>
      <c r="F972" s="25">
        <f>+VLOOKUP(A972,Hoja1!$D$3:$S$1124,3,FALSE)</f>
        <v>3772</v>
      </c>
      <c r="G972" s="25">
        <f>+VLOOKUP(A972,Hoja1!$D$3:$S$1124,4,FALSE)</f>
        <v>1831</v>
      </c>
      <c r="H972" s="25">
        <f>+VLOOKUP(A972,Hoja1!$D$3:$S$1124,5,FALSE)</f>
        <v>6</v>
      </c>
      <c r="I972" s="25">
        <f>+VLOOKUP(A972,Hoja1!$D$3:$S$1124,6,FALSE)</f>
        <v>1915</v>
      </c>
      <c r="J972" s="25">
        <f>+VLOOKUP(A972,Hoja1!$D$3:$S$1124,7,FALSE)</f>
        <v>21</v>
      </c>
      <c r="K972" s="27">
        <f t="shared" si="34"/>
        <v>5461</v>
      </c>
      <c r="L972" s="25">
        <f>+VLOOKUP(A972,Hoja1!$D$3:$S$1124,8,FALSE)</f>
        <v>1677</v>
      </c>
      <c r="M972" s="25">
        <f>+VLOOKUP(A972,Hoja1!$D$3:$S$1124,9,FALSE)</f>
        <v>1896</v>
      </c>
      <c r="N972" s="25">
        <f>+VLOOKUP(A972,Hoja1!$D$3:$S$1124,10,FALSE)</f>
        <v>57</v>
      </c>
      <c r="O972" s="25">
        <f>+VLOOKUP(A972,Hoja1!$D$3:$S$1124,11,FALSE)</f>
        <v>1789</v>
      </c>
      <c r="P972" s="25">
        <f>+VLOOKUP(A972,Hoja1!$D$3:$S$1124,12,FALSE)</f>
        <v>42</v>
      </c>
      <c r="Q972" s="27">
        <f t="shared" si="35"/>
        <v>5490</v>
      </c>
      <c r="R972" s="28">
        <f>+VLOOKUP(A972,Hoja1!$D$3:$S$1124,13,FALSE)</f>
        <v>33</v>
      </c>
      <c r="S972" s="25">
        <f>+VLOOKUP(A972,Hoja1!$D$3:$S$1124,14,FALSE)</f>
        <v>1801</v>
      </c>
      <c r="T972" s="25">
        <f>+VLOOKUP(A972,Hoja1!$D$3:$S$1124,15,FALSE)</f>
        <v>1</v>
      </c>
      <c r="U972" s="25">
        <f>+VLOOKUP(A972,Hoja1!$D$3:$S$1124,16,FALSE)</f>
        <v>3655</v>
      </c>
      <c r="V972" s="25"/>
      <c r="W972" s="27">
        <f t="shared" si="3"/>
        <v>0</v>
      </c>
      <c r="X972" s="25"/>
      <c r="Y972" s="25"/>
      <c r="Z972" s="25"/>
      <c r="AA972" s="25"/>
      <c r="AB972" s="25"/>
    </row>
    <row r="973" spans="1:28" ht="13.15">
      <c r="A973" s="24">
        <v>73168</v>
      </c>
      <c r="B973" s="25" t="s">
        <v>1033</v>
      </c>
      <c r="C973" s="25" t="s">
        <v>1044</v>
      </c>
      <c r="D973" s="26">
        <v>50741</v>
      </c>
      <c r="E973" s="27">
        <f t="shared" si="0"/>
        <v>47884</v>
      </c>
      <c r="F973" s="25">
        <f>+VLOOKUP(A973,Hoja1!$D$3:$S$1124,3,FALSE)</f>
        <v>32041</v>
      </c>
      <c r="G973" s="25">
        <f>+VLOOKUP(A973,Hoja1!$D$3:$S$1124,4,FALSE)</f>
        <v>5788</v>
      </c>
      <c r="H973" s="25">
        <f>+VLOOKUP(A973,Hoja1!$D$3:$S$1124,5,FALSE)</f>
        <v>125</v>
      </c>
      <c r="I973" s="25">
        <f>+VLOOKUP(A973,Hoja1!$D$3:$S$1124,6,FALSE)</f>
        <v>9627</v>
      </c>
      <c r="J973" s="25">
        <f>+VLOOKUP(A973,Hoja1!$D$3:$S$1124,7,FALSE)</f>
        <v>303</v>
      </c>
      <c r="K973" s="27">
        <f t="shared" si="34"/>
        <v>42924</v>
      </c>
      <c r="L973" s="25">
        <f>+VLOOKUP(A973,Hoja1!$D$3:$S$1124,8,FALSE)</f>
        <v>25717</v>
      </c>
      <c r="M973" s="25">
        <f>+VLOOKUP(A973,Hoja1!$D$3:$S$1124,9,FALSE)</f>
        <v>11546</v>
      </c>
      <c r="N973" s="25">
        <f>+VLOOKUP(A973,Hoja1!$D$3:$S$1124,10,FALSE)</f>
        <v>873</v>
      </c>
      <c r="O973" s="25">
        <f>+VLOOKUP(A973,Hoja1!$D$3:$S$1124,11,FALSE)</f>
        <v>3361</v>
      </c>
      <c r="P973" s="25">
        <f>+VLOOKUP(A973,Hoja1!$D$3:$S$1124,12,FALSE)</f>
        <v>1427</v>
      </c>
      <c r="Q973" s="27">
        <f t="shared" si="35"/>
        <v>43147</v>
      </c>
      <c r="R973" s="28">
        <f>+VLOOKUP(A973,Hoja1!$D$3:$S$1124,13,FALSE)</f>
        <v>25482</v>
      </c>
      <c r="S973" s="25">
        <f>+VLOOKUP(A973,Hoja1!$D$3:$S$1124,14,FALSE)</f>
        <v>1111</v>
      </c>
      <c r="T973" s="25">
        <f>+VLOOKUP(A973,Hoja1!$D$3:$S$1124,15,FALSE)</f>
        <v>36</v>
      </c>
      <c r="U973" s="25">
        <f>+VLOOKUP(A973,Hoja1!$D$3:$S$1124,16,FALSE)</f>
        <v>16518</v>
      </c>
      <c r="V973" s="25"/>
      <c r="W973" s="27">
        <f t="shared" si="3"/>
        <v>0</v>
      </c>
      <c r="X973" s="25"/>
      <c r="Y973" s="25"/>
      <c r="Z973" s="25"/>
      <c r="AA973" s="25"/>
      <c r="AB973" s="25"/>
    </row>
    <row r="974" spans="1:28" ht="13.15">
      <c r="A974" s="24">
        <v>73200</v>
      </c>
      <c r="B974" s="25" t="s">
        <v>1033</v>
      </c>
      <c r="C974" s="25" t="s">
        <v>1045</v>
      </c>
      <c r="D974" s="26">
        <v>8320</v>
      </c>
      <c r="E974" s="27">
        <f t="shared" si="0"/>
        <v>8299</v>
      </c>
      <c r="F974" s="25">
        <f>+VLOOKUP(A974,Hoja1!$D$3:$S$1124,3,FALSE)</f>
        <v>6302</v>
      </c>
      <c r="G974" s="25">
        <f>+VLOOKUP(A974,Hoja1!$D$3:$S$1124,4,FALSE)</f>
        <v>840</v>
      </c>
      <c r="H974" s="25">
        <f>+VLOOKUP(A974,Hoja1!$D$3:$S$1124,5,FALSE)</f>
        <v>133</v>
      </c>
      <c r="I974" s="25">
        <f>+VLOOKUP(A974,Hoja1!$D$3:$S$1124,6,FALSE)</f>
        <v>1002</v>
      </c>
      <c r="J974" s="25">
        <f>+VLOOKUP(A974,Hoja1!$D$3:$S$1124,7,FALSE)</f>
        <v>22</v>
      </c>
      <c r="K974" s="27">
        <f t="shared" si="34"/>
        <v>7486</v>
      </c>
      <c r="L974" s="25">
        <f>+VLOOKUP(A974,Hoja1!$D$3:$S$1124,8,FALSE)</f>
        <v>2907</v>
      </c>
      <c r="M974" s="25">
        <f>+VLOOKUP(A974,Hoja1!$D$3:$S$1124,9,FALSE)</f>
        <v>3681</v>
      </c>
      <c r="N974" s="25">
        <f>+VLOOKUP(A974,Hoja1!$D$3:$S$1124,10,FALSE)</f>
        <v>43</v>
      </c>
      <c r="O974" s="25">
        <f>+VLOOKUP(A974,Hoja1!$D$3:$S$1124,11,FALSE)</f>
        <v>440</v>
      </c>
      <c r="P974" s="25">
        <f>+VLOOKUP(A974,Hoja1!$D$3:$S$1124,12,FALSE)</f>
        <v>415</v>
      </c>
      <c r="Q974" s="27">
        <f t="shared" si="35"/>
        <v>7487</v>
      </c>
      <c r="R974" s="28">
        <f>+VLOOKUP(A974,Hoja1!$D$3:$S$1124,13,FALSE)</f>
        <v>2617</v>
      </c>
      <c r="S974" s="25">
        <f>+VLOOKUP(A974,Hoja1!$D$3:$S$1124,14,FALSE)</f>
        <v>798</v>
      </c>
      <c r="T974" s="25">
        <f>+VLOOKUP(A974,Hoja1!$D$3:$S$1124,15,FALSE)</f>
        <v>5</v>
      </c>
      <c r="U974" s="25">
        <f>+VLOOKUP(A974,Hoja1!$D$3:$S$1124,16,FALSE)</f>
        <v>4067</v>
      </c>
      <c r="V974" s="25"/>
      <c r="W974" s="27">
        <f t="shared" si="3"/>
        <v>0</v>
      </c>
      <c r="X974" s="25"/>
      <c r="Y974" s="25"/>
      <c r="Z974" s="25"/>
      <c r="AA974" s="25"/>
      <c r="AB974" s="25"/>
    </row>
    <row r="975" spans="1:28" ht="13.15">
      <c r="A975" s="24">
        <v>73217</v>
      </c>
      <c r="B975" s="25" t="s">
        <v>1033</v>
      </c>
      <c r="C975" s="25" t="s">
        <v>1046</v>
      </c>
      <c r="D975" s="26">
        <v>22490</v>
      </c>
      <c r="E975" s="27">
        <f t="shared" si="0"/>
        <v>21315</v>
      </c>
      <c r="F975" s="25">
        <f>+VLOOKUP(A975,Hoja1!$D$3:$S$1124,3,FALSE)</f>
        <v>6645</v>
      </c>
      <c r="G975" s="25">
        <f>+VLOOKUP(A975,Hoja1!$D$3:$S$1124,4,FALSE)</f>
        <v>3076</v>
      </c>
      <c r="H975" s="25">
        <f>+VLOOKUP(A975,Hoja1!$D$3:$S$1124,5,FALSE)</f>
        <v>1538</v>
      </c>
      <c r="I975" s="25">
        <f>+VLOOKUP(A975,Hoja1!$D$3:$S$1124,6,FALSE)</f>
        <v>9986</v>
      </c>
      <c r="J975" s="25">
        <f>+VLOOKUP(A975,Hoja1!$D$3:$S$1124,7,FALSE)</f>
        <v>70</v>
      </c>
      <c r="K975" s="27">
        <f t="shared" si="34"/>
        <v>18940</v>
      </c>
      <c r="L975" s="25">
        <f>+VLOOKUP(A975,Hoja1!$D$3:$S$1124,8,FALSE)</f>
        <v>3257</v>
      </c>
      <c r="M975" s="25">
        <f>+VLOOKUP(A975,Hoja1!$D$3:$S$1124,9,FALSE)</f>
        <v>5043</v>
      </c>
      <c r="N975" s="25">
        <f>+VLOOKUP(A975,Hoja1!$D$3:$S$1124,10,FALSE)</f>
        <v>95</v>
      </c>
      <c r="O975" s="25">
        <f>+VLOOKUP(A975,Hoja1!$D$3:$S$1124,11,FALSE)</f>
        <v>1187</v>
      </c>
      <c r="P975" s="25">
        <f>+VLOOKUP(A975,Hoja1!$D$3:$S$1124,12,FALSE)</f>
        <v>9358</v>
      </c>
      <c r="Q975" s="27">
        <f t="shared" si="35"/>
        <v>18974</v>
      </c>
      <c r="R975" s="28">
        <f>+VLOOKUP(A975,Hoja1!$D$3:$S$1124,13,FALSE)</f>
        <v>3233</v>
      </c>
      <c r="S975" s="25">
        <f>+VLOOKUP(A975,Hoja1!$D$3:$S$1124,14,FALSE)</f>
        <v>1113</v>
      </c>
      <c r="T975" s="25">
        <f>+VLOOKUP(A975,Hoja1!$D$3:$S$1124,15,FALSE)</f>
        <v>10</v>
      </c>
      <c r="U975" s="25">
        <f>+VLOOKUP(A975,Hoja1!$D$3:$S$1124,16,FALSE)</f>
        <v>14618</v>
      </c>
      <c r="V975" s="25"/>
      <c r="W975" s="27">
        <f t="shared" si="3"/>
        <v>0</v>
      </c>
      <c r="X975" s="25"/>
      <c r="Y975" s="25"/>
      <c r="Z975" s="25"/>
      <c r="AA975" s="25"/>
      <c r="AB975" s="25"/>
    </row>
    <row r="976" spans="1:28" ht="13.15">
      <c r="A976" s="24">
        <v>73226</v>
      </c>
      <c r="B976" s="25" t="s">
        <v>1033</v>
      </c>
      <c r="C976" s="25" t="s">
        <v>1047</v>
      </c>
      <c r="D976" s="26">
        <v>8372</v>
      </c>
      <c r="E976" s="27">
        <f t="shared" si="0"/>
        <v>10024</v>
      </c>
      <c r="F976" s="25">
        <f>+VLOOKUP(A976,Hoja1!$D$3:$S$1124,3,FALSE)</f>
        <v>5394</v>
      </c>
      <c r="G976" s="25">
        <f>+VLOOKUP(A976,Hoja1!$D$3:$S$1124,4,FALSE)</f>
        <v>2244</v>
      </c>
      <c r="H976" s="25">
        <f>+VLOOKUP(A976,Hoja1!$D$3:$S$1124,5,FALSE)</f>
        <v>21</v>
      </c>
      <c r="I976" s="25">
        <f>+VLOOKUP(A976,Hoja1!$D$3:$S$1124,6,FALSE)</f>
        <v>2321</v>
      </c>
      <c r="J976" s="25">
        <f>+VLOOKUP(A976,Hoja1!$D$3:$S$1124,7,FALSE)</f>
        <v>44</v>
      </c>
      <c r="K976" s="27">
        <f t="shared" si="34"/>
        <v>7706</v>
      </c>
      <c r="L976" s="25">
        <f>+VLOOKUP(A976,Hoja1!$D$3:$S$1124,8,FALSE)</f>
        <v>3437</v>
      </c>
      <c r="M976" s="25">
        <f>+VLOOKUP(A976,Hoja1!$D$3:$S$1124,9,FALSE)</f>
        <v>3539</v>
      </c>
      <c r="N976" s="25">
        <f>+VLOOKUP(A976,Hoja1!$D$3:$S$1124,10,FALSE)</f>
        <v>127</v>
      </c>
      <c r="O976" s="25">
        <f>+VLOOKUP(A976,Hoja1!$D$3:$S$1124,11,FALSE)</f>
        <v>404</v>
      </c>
      <c r="P976" s="25">
        <f>+VLOOKUP(A976,Hoja1!$D$3:$S$1124,12,FALSE)</f>
        <v>199</v>
      </c>
      <c r="Q976" s="27">
        <f t="shared" si="35"/>
        <v>7747</v>
      </c>
      <c r="R976" s="28">
        <f>+VLOOKUP(A976,Hoja1!$D$3:$S$1124,13,FALSE)</f>
        <v>1908</v>
      </c>
      <c r="S976" s="25">
        <f>+VLOOKUP(A976,Hoja1!$D$3:$S$1124,14,FALSE)</f>
        <v>176</v>
      </c>
      <c r="T976" s="25">
        <f>+VLOOKUP(A976,Hoja1!$D$3:$S$1124,15,FALSE)</f>
        <v>7</v>
      </c>
      <c r="U976" s="25">
        <f>+VLOOKUP(A976,Hoja1!$D$3:$S$1124,16,FALSE)</f>
        <v>5656</v>
      </c>
      <c r="V976" s="25"/>
      <c r="W976" s="27">
        <f t="shared" si="3"/>
        <v>0</v>
      </c>
      <c r="X976" s="25"/>
      <c r="Y976" s="25"/>
      <c r="Z976" s="25"/>
      <c r="AA976" s="25"/>
      <c r="AB976" s="25"/>
    </row>
    <row r="977" spans="1:28" ht="13.15">
      <c r="A977" s="24">
        <v>73236</v>
      </c>
      <c r="B977" s="25" t="s">
        <v>1033</v>
      </c>
      <c r="C977" s="25" t="s">
        <v>1048</v>
      </c>
      <c r="D977" s="26">
        <v>8185</v>
      </c>
      <c r="E977" s="27">
        <f t="shared" si="0"/>
        <v>9890</v>
      </c>
      <c r="F977" s="25">
        <f>+VLOOKUP(A977,Hoja1!$D$3:$S$1124,3,FALSE)</f>
        <v>5731</v>
      </c>
      <c r="G977" s="25">
        <f>+VLOOKUP(A977,Hoja1!$D$3:$S$1124,4,FALSE)</f>
        <v>2651</v>
      </c>
      <c r="H977" s="25">
        <f>+VLOOKUP(A977,Hoja1!$D$3:$S$1124,5,FALSE)</f>
        <v>18</v>
      </c>
      <c r="I977" s="25">
        <f>+VLOOKUP(A977,Hoja1!$D$3:$S$1124,6,FALSE)</f>
        <v>1474</v>
      </c>
      <c r="J977" s="25">
        <f>+VLOOKUP(A977,Hoja1!$D$3:$S$1124,7,FALSE)</f>
        <v>16</v>
      </c>
      <c r="K977" s="27">
        <f t="shared" si="34"/>
        <v>7243</v>
      </c>
      <c r="L977" s="25">
        <f>+VLOOKUP(A977,Hoja1!$D$3:$S$1124,8,FALSE)</f>
        <v>3151</v>
      </c>
      <c r="M977" s="25">
        <f>+VLOOKUP(A977,Hoja1!$D$3:$S$1124,9,FALSE)</f>
        <v>3120</v>
      </c>
      <c r="N977" s="25">
        <f>+VLOOKUP(A977,Hoja1!$D$3:$S$1124,10,FALSE)</f>
        <v>45</v>
      </c>
      <c r="O977" s="25">
        <f>+VLOOKUP(A977,Hoja1!$D$3:$S$1124,11,FALSE)</f>
        <v>414</v>
      </c>
      <c r="P977" s="25">
        <f>+VLOOKUP(A977,Hoja1!$D$3:$S$1124,12,FALSE)</f>
        <v>513</v>
      </c>
      <c r="Q977" s="27">
        <f t="shared" si="35"/>
        <v>7259</v>
      </c>
      <c r="R977" s="28">
        <f>+VLOOKUP(A977,Hoja1!$D$3:$S$1124,13,FALSE)</f>
        <v>61</v>
      </c>
      <c r="S977" s="25">
        <f>+VLOOKUP(A977,Hoja1!$D$3:$S$1124,14,FALSE)</f>
        <v>2851</v>
      </c>
      <c r="T977" s="25">
        <f>+VLOOKUP(A977,Hoja1!$D$3:$S$1124,15,FALSE)</f>
        <v>2</v>
      </c>
      <c r="U977" s="25">
        <f>+VLOOKUP(A977,Hoja1!$D$3:$S$1124,16,FALSE)</f>
        <v>4345</v>
      </c>
      <c r="V977" s="25"/>
      <c r="W977" s="27">
        <f t="shared" si="3"/>
        <v>0</v>
      </c>
      <c r="X977" s="25"/>
      <c r="Y977" s="25"/>
      <c r="Z977" s="25"/>
      <c r="AA977" s="25"/>
      <c r="AB977" s="25"/>
    </row>
    <row r="978" spans="1:28" ht="13.15">
      <c r="A978" s="24">
        <v>73268</v>
      </c>
      <c r="B978" s="25" t="s">
        <v>1033</v>
      </c>
      <c r="C978" s="25" t="s">
        <v>1049</v>
      </c>
      <c r="D978" s="26">
        <v>71015</v>
      </c>
      <c r="E978" s="27">
        <f t="shared" si="0"/>
        <v>69216</v>
      </c>
      <c r="F978" s="25">
        <f>+VLOOKUP(A978,Hoja1!$D$3:$S$1124,3,FALSE)</f>
        <v>59950</v>
      </c>
      <c r="G978" s="25">
        <f>+VLOOKUP(A978,Hoja1!$D$3:$S$1124,4,FALSE)</f>
        <v>2194</v>
      </c>
      <c r="H978" s="25">
        <f>+VLOOKUP(A978,Hoja1!$D$3:$S$1124,5,FALSE)</f>
        <v>4412</v>
      </c>
      <c r="I978" s="25">
        <f>+VLOOKUP(A978,Hoja1!$D$3:$S$1124,6,FALSE)</f>
        <v>2219</v>
      </c>
      <c r="J978" s="25">
        <f>+VLOOKUP(A978,Hoja1!$D$3:$S$1124,7,FALSE)</f>
        <v>441</v>
      </c>
      <c r="K978" s="27">
        <f t="shared" si="34"/>
        <v>66656</v>
      </c>
      <c r="L978" s="25">
        <f>+VLOOKUP(A978,Hoja1!$D$3:$S$1124,8,FALSE)</f>
        <v>53328</v>
      </c>
      <c r="M978" s="25">
        <f>+VLOOKUP(A978,Hoja1!$D$3:$S$1124,9,FALSE)</f>
        <v>12576</v>
      </c>
      <c r="N978" s="25">
        <f>+VLOOKUP(A978,Hoja1!$D$3:$S$1124,10,FALSE)</f>
        <v>412</v>
      </c>
      <c r="O978" s="25">
        <f>+VLOOKUP(A978,Hoja1!$D$3:$S$1124,11,FALSE)</f>
        <v>197</v>
      </c>
      <c r="P978" s="25">
        <f>+VLOOKUP(A978,Hoja1!$D$3:$S$1124,12,FALSE)</f>
        <v>143</v>
      </c>
      <c r="Q978" s="27">
        <f t="shared" si="35"/>
        <v>66902</v>
      </c>
      <c r="R978" s="28">
        <f>+VLOOKUP(A978,Hoja1!$D$3:$S$1124,13,FALSE)</f>
        <v>54230</v>
      </c>
      <c r="S978" s="25">
        <f>+VLOOKUP(A978,Hoja1!$D$3:$S$1124,14,FALSE)</f>
        <v>392</v>
      </c>
      <c r="T978" s="25">
        <f>+VLOOKUP(A978,Hoja1!$D$3:$S$1124,15,FALSE)</f>
        <v>81</v>
      </c>
      <c r="U978" s="25">
        <f>+VLOOKUP(A978,Hoja1!$D$3:$S$1124,16,FALSE)</f>
        <v>12199</v>
      </c>
      <c r="V978" s="25"/>
      <c r="W978" s="27">
        <f t="shared" si="3"/>
        <v>0</v>
      </c>
      <c r="X978" s="25"/>
      <c r="Y978" s="25"/>
      <c r="Z978" s="25"/>
      <c r="AA978" s="25"/>
      <c r="AB978" s="25"/>
    </row>
    <row r="979" spans="1:28" ht="13.15">
      <c r="A979" s="24">
        <v>73270</v>
      </c>
      <c r="B979" s="25" t="s">
        <v>1033</v>
      </c>
      <c r="C979" s="25" t="s">
        <v>1050</v>
      </c>
      <c r="D979" s="26">
        <v>7386</v>
      </c>
      <c r="E979" s="27">
        <f t="shared" si="0"/>
        <v>9609</v>
      </c>
      <c r="F979" s="25">
        <f>+VLOOKUP(A979,Hoja1!$D$3:$S$1124,3,FALSE)</f>
        <v>5173</v>
      </c>
      <c r="G979" s="25">
        <f>+VLOOKUP(A979,Hoja1!$D$3:$S$1124,4,FALSE)</f>
        <v>3246</v>
      </c>
      <c r="H979" s="25">
        <f>+VLOOKUP(A979,Hoja1!$D$3:$S$1124,5,FALSE)</f>
        <v>5</v>
      </c>
      <c r="I979" s="25">
        <f>+VLOOKUP(A979,Hoja1!$D$3:$S$1124,6,FALSE)</f>
        <v>1153</v>
      </c>
      <c r="J979" s="25">
        <f>+VLOOKUP(A979,Hoja1!$D$3:$S$1124,7,FALSE)</f>
        <v>32</v>
      </c>
      <c r="K979" s="27">
        <f t="shared" si="34"/>
        <v>6551</v>
      </c>
      <c r="L979" s="25">
        <f>+VLOOKUP(A979,Hoja1!$D$3:$S$1124,8,FALSE)</f>
        <v>1751</v>
      </c>
      <c r="M979" s="25">
        <f>+VLOOKUP(A979,Hoja1!$D$3:$S$1124,9,FALSE)</f>
        <v>3864</v>
      </c>
      <c r="N979" s="25">
        <f>+VLOOKUP(A979,Hoja1!$D$3:$S$1124,10,FALSE)</f>
        <v>63</v>
      </c>
      <c r="O979" s="25">
        <f>+VLOOKUP(A979,Hoja1!$D$3:$S$1124,11,FALSE)</f>
        <v>688</v>
      </c>
      <c r="P979" s="25">
        <f>+VLOOKUP(A979,Hoja1!$D$3:$S$1124,12,FALSE)</f>
        <v>185</v>
      </c>
      <c r="Q979" s="27">
        <f t="shared" si="35"/>
        <v>6589</v>
      </c>
      <c r="R979" s="28">
        <f>+VLOOKUP(A979,Hoja1!$D$3:$S$1124,13,FALSE)</f>
        <v>47</v>
      </c>
      <c r="S979" s="25">
        <f>+VLOOKUP(A979,Hoja1!$D$3:$S$1124,14,FALSE)</f>
        <v>2029</v>
      </c>
      <c r="T979" s="25">
        <f>+VLOOKUP(A979,Hoja1!$D$3:$S$1124,15,FALSE)</f>
        <v>0</v>
      </c>
      <c r="U979" s="25">
        <f>+VLOOKUP(A979,Hoja1!$D$3:$S$1124,16,FALSE)</f>
        <v>4513</v>
      </c>
      <c r="V979" s="25"/>
      <c r="W979" s="27">
        <f t="shared" si="3"/>
        <v>0</v>
      </c>
      <c r="X979" s="25"/>
      <c r="Y979" s="25"/>
      <c r="Z979" s="25"/>
      <c r="AA979" s="25"/>
      <c r="AB979" s="25"/>
    </row>
    <row r="980" spans="1:28" ht="13.15">
      <c r="A980" s="24">
        <v>73275</v>
      </c>
      <c r="B980" s="25" t="s">
        <v>1033</v>
      </c>
      <c r="C980" s="25" t="s">
        <v>1051</v>
      </c>
      <c r="D980" s="26">
        <v>28615</v>
      </c>
      <c r="E980" s="27">
        <f t="shared" si="0"/>
        <v>28670</v>
      </c>
      <c r="F980" s="25">
        <f>+VLOOKUP(A980,Hoja1!$D$3:$S$1124,3,FALSE)</f>
        <v>25292</v>
      </c>
      <c r="G980" s="25">
        <f>+VLOOKUP(A980,Hoja1!$D$3:$S$1124,4,FALSE)</f>
        <v>1412</v>
      </c>
      <c r="H980" s="25">
        <f>+VLOOKUP(A980,Hoja1!$D$3:$S$1124,5,FALSE)</f>
        <v>1425</v>
      </c>
      <c r="I980" s="25">
        <f>+VLOOKUP(A980,Hoja1!$D$3:$S$1124,6,FALSE)</f>
        <v>333</v>
      </c>
      <c r="J980" s="25">
        <f>+VLOOKUP(A980,Hoja1!$D$3:$S$1124,7,FALSE)</f>
        <v>208</v>
      </c>
      <c r="K980" s="27">
        <f t="shared" si="34"/>
        <v>26948</v>
      </c>
      <c r="L980" s="25">
        <f>+VLOOKUP(A980,Hoja1!$D$3:$S$1124,8,FALSE)</f>
        <v>23310</v>
      </c>
      <c r="M980" s="25">
        <f>+VLOOKUP(A980,Hoja1!$D$3:$S$1124,9,FALSE)</f>
        <v>3181</v>
      </c>
      <c r="N980" s="25">
        <f>+VLOOKUP(A980,Hoja1!$D$3:$S$1124,10,FALSE)</f>
        <v>155</v>
      </c>
      <c r="O980" s="25">
        <f>+VLOOKUP(A980,Hoja1!$D$3:$S$1124,11,FALSE)</f>
        <v>205</v>
      </c>
      <c r="P980" s="25">
        <f>+VLOOKUP(A980,Hoja1!$D$3:$S$1124,12,FALSE)</f>
        <v>97</v>
      </c>
      <c r="Q980" s="27">
        <f t="shared" si="35"/>
        <v>27122</v>
      </c>
      <c r="R980" s="28">
        <f>+VLOOKUP(A980,Hoja1!$D$3:$S$1124,13,FALSE)</f>
        <v>22812</v>
      </c>
      <c r="S980" s="25">
        <f>+VLOOKUP(A980,Hoja1!$D$3:$S$1124,14,FALSE)</f>
        <v>736</v>
      </c>
      <c r="T980" s="25">
        <f>+VLOOKUP(A980,Hoja1!$D$3:$S$1124,15,FALSE)</f>
        <v>54</v>
      </c>
      <c r="U980" s="25">
        <f>+VLOOKUP(A980,Hoja1!$D$3:$S$1124,16,FALSE)</f>
        <v>3520</v>
      </c>
      <c r="V980" s="25"/>
      <c r="W980" s="27">
        <f t="shared" si="3"/>
        <v>0</v>
      </c>
      <c r="X980" s="25"/>
      <c r="Y980" s="25"/>
      <c r="Z980" s="25"/>
      <c r="AA980" s="25"/>
      <c r="AB980" s="25"/>
    </row>
    <row r="981" spans="1:28" ht="13.15">
      <c r="A981" s="24">
        <v>73283</v>
      </c>
      <c r="B981" s="25" t="s">
        <v>1033</v>
      </c>
      <c r="C981" s="25" t="s">
        <v>1052</v>
      </c>
      <c r="D981" s="26">
        <v>31191</v>
      </c>
      <c r="E981" s="27">
        <f t="shared" si="0"/>
        <v>32144</v>
      </c>
      <c r="F981" s="25">
        <f>+VLOOKUP(A981,Hoja1!$D$3:$S$1124,3,FALSE)</f>
        <v>20154</v>
      </c>
      <c r="G981" s="25">
        <f>+VLOOKUP(A981,Hoja1!$D$3:$S$1124,4,FALSE)</f>
        <v>4075</v>
      </c>
      <c r="H981" s="25">
        <f>+VLOOKUP(A981,Hoja1!$D$3:$S$1124,5,FALSE)</f>
        <v>15</v>
      </c>
      <c r="I981" s="25">
        <f>+VLOOKUP(A981,Hoja1!$D$3:$S$1124,6,FALSE)</f>
        <v>7820</v>
      </c>
      <c r="J981" s="25">
        <f>+VLOOKUP(A981,Hoja1!$D$3:$S$1124,7,FALSE)</f>
        <v>80</v>
      </c>
      <c r="K981" s="27">
        <f t="shared" si="34"/>
        <v>28637</v>
      </c>
      <c r="L981" s="25">
        <f>+VLOOKUP(A981,Hoja1!$D$3:$S$1124,8,FALSE)</f>
        <v>16106</v>
      </c>
      <c r="M981" s="25">
        <f>+VLOOKUP(A981,Hoja1!$D$3:$S$1124,9,FALSE)</f>
        <v>10007</v>
      </c>
      <c r="N981" s="25">
        <f>+VLOOKUP(A981,Hoja1!$D$3:$S$1124,10,FALSE)</f>
        <v>1429</v>
      </c>
      <c r="O981" s="25">
        <f>+VLOOKUP(A981,Hoja1!$D$3:$S$1124,11,FALSE)</f>
        <v>992</v>
      </c>
      <c r="P981" s="25">
        <f>+VLOOKUP(A981,Hoja1!$D$3:$S$1124,12,FALSE)</f>
        <v>103</v>
      </c>
      <c r="Q981" s="27">
        <f t="shared" si="35"/>
        <v>28729</v>
      </c>
      <c r="R981" s="28">
        <f>+VLOOKUP(A981,Hoja1!$D$3:$S$1124,13,FALSE)</f>
        <v>1586</v>
      </c>
      <c r="S981" s="25">
        <f>+VLOOKUP(A981,Hoja1!$D$3:$S$1124,14,FALSE)</f>
        <v>14423</v>
      </c>
      <c r="T981" s="25">
        <f>+VLOOKUP(A981,Hoja1!$D$3:$S$1124,15,FALSE)</f>
        <v>8</v>
      </c>
      <c r="U981" s="25">
        <f>+VLOOKUP(A981,Hoja1!$D$3:$S$1124,16,FALSE)</f>
        <v>12712</v>
      </c>
      <c r="V981" s="25"/>
      <c r="W981" s="27">
        <f t="shared" si="3"/>
        <v>0</v>
      </c>
      <c r="X981" s="25"/>
      <c r="Y981" s="25"/>
      <c r="Z981" s="25"/>
      <c r="AA981" s="25"/>
      <c r="AB981" s="25"/>
    </row>
    <row r="982" spans="1:28" ht="13.15">
      <c r="A982" s="24">
        <v>73319</v>
      </c>
      <c r="B982" s="25" t="s">
        <v>1033</v>
      </c>
      <c r="C982" s="25" t="s">
        <v>1053</v>
      </c>
      <c r="D982" s="26">
        <v>32772</v>
      </c>
      <c r="E982" s="27">
        <f t="shared" si="0"/>
        <v>35093</v>
      </c>
      <c r="F982" s="25">
        <f>+VLOOKUP(A982,Hoja1!$D$3:$S$1124,3,FALSE)</f>
        <v>20995</v>
      </c>
      <c r="G982" s="25">
        <f>+VLOOKUP(A982,Hoja1!$D$3:$S$1124,4,FALSE)</f>
        <v>5146</v>
      </c>
      <c r="H982" s="25">
        <f>+VLOOKUP(A982,Hoja1!$D$3:$S$1124,5,FALSE)</f>
        <v>4800</v>
      </c>
      <c r="I982" s="25">
        <f>+VLOOKUP(A982,Hoja1!$D$3:$S$1124,6,FALSE)</f>
        <v>3898</v>
      </c>
      <c r="J982" s="25">
        <f>+VLOOKUP(A982,Hoja1!$D$3:$S$1124,7,FALSE)</f>
        <v>254</v>
      </c>
      <c r="K982" s="27">
        <f t="shared" si="34"/>
        <v>30232</v>
      </c>
      <c r="L982" s="25">
        <f>+VLOOKUP(A982,Hoja1!$D$3:$S$1124,8,FALSE)</f>
        <v>15416</v>
      </c>
      <c r="M982" s="25">
        <f>+VLOOKUP(A982,Hoja1!$D$3:$S$1124,9,FALSE)</f>
        <v>11779</v>
      </c>
      <c r="N982" s="25">
        <f>+VLOOKUP(A982,Hoja1!$D$3:$S$1124,10,FALSE)</f>
        <v>355</v>
      </c>
      <c r="O982" s="25">
        <f>+VLOOKUP(A982,Hoja1!$D$3:$S$1124,11,FALSE)</f>
        <v>893</v>
      </c>
      <c r="P982" s="25">
        <f>+VLOOKUP(A982,Hoja1!$D$3:$S$1124,12,FALSE)</f>
        <v>1789</v>
      </c>
      <c r="Q982" s="27">
        <f t="shared" si="35"/>
        <v>30318</v>
      </c>
      <c r="R982" s="28">
        <f>+VLOOKUP(A982,Hoja1!$D$3:$S$1124,13,FALSE)</f>
        <v>15185</v>
      </c>
      <c r="S982" s="25">
        <f>+VLOOKUP(A982,Hoja1!$D$3:$S$1124,14,FALSE)</f>
        <v>214</v>
      </c>
      <c r="T982" s="25">
        <f>+VLOOKUP(A982,Hoja1!$D$3:$S$1124,15,FALSE)</f>
        <v>18</v>
      </c>
      <c r="U982" s="25">
        <f>+VLOOKUP(A982,Hoja1!$D$3:$S$1124,16,FALSE)</f>
        <v>14901</v>
      </c>
      <c r="V982" s="25"/>
      <c r="W982" s="27">
        <f t="shared" si="3"/>
        <v>0</v>
      </c>
      <c r="X982" s="25"/>
      <c r="Y982" s="25"/>
      <c r="Z982" s="25"/>
      <c r="AA982" s="25"/>
      <c r="AB982" s="25"/>
    </row>
    <row r="983" spans="1:28" ht="13.15">
      <c r="A983" s="24">
        <v>73347</v>
      </c>
      <c r="B983" s="25" t="s">
        <v>1033</v>
      </c>
      <c r="C983" s="25" t="s">
        <v>1054</v>
      </c>
      <c r="D983" s="26">
        <v>7213</v>
      </c>
      <c r="E983" s="27">
        <f t="shared" si="0"/>
        <v>6798</v>
      </c>
      <c r="F983" s="25">
        <f>+VLOOKUP(A983,Hoja1!$D$3:$S$1124,3,FALSE)</f>
        <v>3288</v>
      </c>
      <c r="G983" s="25">
        <f>+VLOOKUP(A983,Hoja1!$D$3:$S$1124,4,FALSE)</f>
        <v>348</v>
      </c>
      <c r="H983" s="25">
        <f>+VLOOKUP(A983,Hoja1!$D$3:$S$1124,5,FALSE)</f>
        <v>5</v>
      </c>
      <c r="I983" s="25">
        <f>+VLOOKUP(A983,Hoja1!$D$3:$S$1124,6,FALSE)</f>
        <v>3138</v>
      </c>
      <c r="J983" s="25">
        <f>+VLOOKUP(A983,Hoja1!$D$3:$S$1124,7,FALSE)</f>
        <v>19</v>
      </c>
      <c r="K983" s="27">
        <f t="shared" si="34"/>
        <v>6343</v>
      </c>
      <c r="L983" s="25">
        <f>+VLOOKUP(A983,Hoja1!$D$3:$S$1124,8,FALSE)</f>
        <v>2951</v>
      </c>
      <c r="M983" s="25">
        <f>+VLOOKUP(A983,Hoja1!$D$3:$S$1124,9,FALSE)</f>
        <v>1473</v>
      </c>
      <c r="N983" s="25">
        <f>+VLOOKUP(A983,Hoja1!$D$3:$S$1124,10,FALSE)</f>
        <v>312</v>
      </c>
      <c r="O983" s="25">
        <f>+VLOOKUP(A983,Hoja1!$D$3:$S$1124,11,FALSE)</f>
        <v>1572</v>
      </c>
      <c r="P983" s="25">
        <f>+VLOOKUP(A983,Hoja1!$D$3:$S$1124,12,FALSE)</f>
        <v>35</v>
      </c>
      <c r="Q983" s="27">
        <f t="shared" si="35"/>
        <v>6349</v>
      </c>
      <c r="R983" s="28">
        <f>+VLOOKUP(A983,Hoja1!$D$3:$S$1124,13,FALSE)</f>
        <v>33</v>
      </c>
      <c r="S983" s="25">
        <f>+VLOOKUP(A983,Hoja1!$D$3:$S$1124,14,FALSE)</f>
        <v>3104</v>
      </c>
      <c r="T983" s="25">
        <f>+VLOOKUP(A983,Hoja1!$D$3:$S$1124,15,FALSE)</f>
        <v>1</v>
      </c>
      <c r="U983" s="25">
        <f>+VLOOKUP(A983,Hoja1!$D$3:$S$1124,16,FALSE)</f>
        <v>3211</v>
      </c>
      <c r="V983" s="25"/>
      <c r="W983" s="27">
        <f t="shared" si="3"/>
        <v>0</v>
      </c>
      <c r="X983" s="25"/>
      <c r="Y983" s="25"/>
      <c r="Z983" s="25"/>
      <c r="AA983" s="25"/>
      <c r="AB983" s="25"/>
    </row>
    <row r="984" spans="1:28" ht="13.15">
      <c r="A984" s="24">
        <v>73349</v>
      </c>
      <c r="B984" s="25" t="s">
        <v>1033</v>
      </c>
      <c r="C984" s="25" t="s">
        <v>1055</v>
      </c>
      <c r="D984" s="26">
        <v>24542</v>
      </c>
      <c r="E984" s="27">
        <f t="shared" si="0"/>
        <v>23097</v>
      </c>
      <c r="F984" s="25">
        <f>+VLOOKUP(A984,Hoja1!$D$3:$S$1124,3,FALSE)</f>
        <v>21735</v>
      </c>
      <c r="G984" s="25">
        <f>+VLOOKUP(A984,Hoja1!$D$3:$S$1124,4,FALSE)</f>
        <v>590</v>
      </c>
      <c r="H984" s="25">
        <f>+VLOOKUP(A984,Hoja1!$D$3:$S$1124,5,FALSE)</f>
        <v>179</v>
      </c>
      <c r="I984" s="25">
        <f>+VLOOKUP(A984,Hoja1!$D$3:$S$1124,6,FALSE)</f>
        <v>282</v>
      </c>
      <c r="J984" s="25">
        <f>+VLOOKUP(A984,Hoja1!$D$3:$S$1124,7,FALSE)</f>
        <v>311</v>
      </c>
      <c r="K984" s="27">
        <f t="shared" si="34"/>
        <v>22374</v>
      </c>
      <c r="L984" s="25">
        <f>+VLOOKUP(A984,Hoja1!$D$3:$S$1124,8,FALSE)</f>
        <v>20293</v>
      </c>
      <c r="M984" s="25">
        <f>+VLOOKUP(A984,Hoja1!$D$3:$S$1124,9,FALSE)</f>
        <v>1110</v>
      </c>
      <c r="N984" s="25">
        <f>+VLOOKUP(A984,Hoja1!$D$3:$S$1124,10,FALSE)</f>
        <v>803</v>
      </c>
      <c r="O984" s="25">
        <f>+VLOOKUP(A984,Hoja1!$D$3:$S$1124,11,FALSE)</f>
        <v>51</v>
      </c>
      <c r="P984" s="25">
        <f>+VLOOKUP(A984,Hoja1!$D$3:$S$1124,12,FALSE)</f>
        <v>117</v>
      </c>
      <c r="Q984" s="27">
        <f t="shared" si="35"/>
        <v>22665</v>
      </c>
      <c r="R984" s="28">
        <f>+VLOOKUP(A984,Hoja1!$D$3:$S$1124,13,FALSE)</f>
        <v>21133</v>
      </c>
      <c r="S984" s="25">
        <f>+VLOOKUP(A984,Hoja1!$D$3:$S$1124,14,FALSE)</f>
        <v>425</v>
      </c>
      <c r="T984" s="25">
        <f>+VLOOKUP(A984,Hoja1!$D$3:$S$1124,15,FALSE)</f>
        <v>19</v>
      </c>
      <c r="U984" s="25">
        <f>+VLOOKUP(A984,Hoja1!$D$3:$S$1124,16,FALSE)</f>
        <v>1088</v>
      </c>
      <c r="V984" s="25"/>
      <c r="W984" s="27">
        <f t="shared" si="3"/>
        <v>0</v>
      </c>
      <c r="X984" s="25"/>
      <c r="Y984" s="25"/>
      <c r="Z984" s="25"/>
      <c r="AA984" s="25"/>
      <c r="AB984" s="25"/>
    </row>
    <row r="985" spans="1:28" ht="13.15">
      <c r="A985" s="24">
        <v>73352</v>
      </c>
      <c r="B985" s="25" t="s">
        <v>1033</v>
      </c>
      <c r="C985" s="25" t="s">
        <v>1056</v>
      </c>
      <c r="D985" s="26">
        <v>11893</v>
      </c>
      <c r="E985" s="27">
        <f t="shared" si="0"/>
        <v>13590</v>
      </c>
      <c r="F985" s="25">
        <f>+VLOOKUP(A985,Hoja1!$D$3:$S$1124,3,FALSE)</f>
        <v>7042</v>
      </c>
      <c r="G985" s="25">
        <f>+VLOOKUP(A985,Hoja1!$D$3:$S$1124,4,FALSE)</f>
        <v>3678</v>
      </c>
      <c r="H985" s="25">
        <f>+VLOOKUP(A985,Hoja1!$D$3:$S$1124,5,FALSE)</f>
        <v>55</v>
      </c>
      <c r="I985" s="25">
        <f>+VLOOKUP(A985,Hoja1!$D$3:$S$1124,6,FALSE)</f>
        <v>2745</v>
      </c>
      <c r="J985" s="25">
        <f>+VLOOKUP(A985,Hoja1!$D$3:$S$1124,7,FALSE)</f>
        <v>70</v>
      </c>
      <c r="K985" s="27">
        <f t="shared" si="34"/>
        <v>9890</v>
      </c>
      <c r="L985" s="25">
        <f>+VLOOKUP(A985,Hoja1!$D$3:$S$1124,8,FALSE)</f>
        <v>3292</v>
      </c>
      <c r="M985" s="25">
        <f>+VLOOKUP(A985,Hoja1!$D$3:$S$1124,9,FALSE)</f>
        <v>5295</v>
      </c>
      <c r="N985" s="25">
        <f>+VLOOKUP(A985,Hoja1!$D$3:$S$1124,10,FALSE)</f>
        <v>279</v>
      </c>
      <c r="O985" s="25">
        <f>+VLOOKUP(A985,Hoja1!$D$3:$S$1124,11,FALSE)</f>
        <v>795</v>
      </c>
      <c r="P985" s="25">
        <f>+VLOOKUP(A985,Hoja1!$D$3:$S$1124,12,FALSE)</f>
        <v>229</v>
      </c>
      <c r="Q985" s="27">
        <f t="shared" si="35"/>
        <v>9951</v>
      </c>
      <c r="R985" s="28">
        <f>+VLOOKUP(A985,Hoja1!$D$3:$S$1124,13,FALSE)</f>
        <v>3262</v>
      </c>
      <c r="S985" s="25">
        <f>+VLOOKUP(A985,Hoja1!$D$3:$S$1124,14,FALSE)</f>
        <v>468</v>
      </c>
      <c r="T985" s="25">
        <f>+VLOOKUP(A985,Hoja1!$D$3:$S$1124,15,FALSE)</f>
        <v>4</v>
      </c>
      <c r="U985" s="25">
        <f>+VLOOKUP(A985,Hoja1!$D$3:$S$1124,16,FALSE)</f>
        <v>6217</v>
      </c>
      <c r="V985" s="25"/>
      <c r="W985" s="27">
        <f t="shared" si="3"/>
        <v>0</v>
      </c>
      <c r="X985" s="25"/>
      <c r="Y985" s="25"/>
      <c r="Z985" s="25"/>
      <c r="AA985" s="25"/>
      <c r="AB985" s="25"/>
    </row>
    <row r="986" spans="1:28" ht="13.15">
      <c r="A986" s="24">
        <v>73408</v>
      </c>
      <c r="B986" s="25" t="s">
        <v>1033</v>
      </c>
      <c r="C986" s="25" t="s">
        <v>1057</v>
      </c>
      <c r="D986" s="26">
        <v>18617</v>
      </c>
      <c r="E986" s="27">
        <f t="shared" si="0"/>
        <v>18089</v>
      </c>
      <c r="F986" s="25">
        <f>+VLOOKUP(A986,Hoja1!$D$3:$S$1124,3,FALSE)</f>
        <v>15725</v>
      </c>
      <c r="G986" s="25">
        <f>+VLOOKUP(A986,Hoja1!$D$3:$S$1124,4,FALSE)</f>
        <v>1222</v>
      </c>
      <c r="H986" s="25">
        <f>+VLOOKUP(A986,Hoja1!$D$3:$S$1124,5,FALSE)</f>
        <v>100</v>
      </c>
      <c r="I986" s="25">
        <f>+VLOOKUP(A986,Hoja1!$D$3:$S$1124,6,FALSE)</f>
        <v>929</v>
      </c>
      <c r="J986" s="25">
        <f>+VLOOKUP(A986,Hoja1!$D$3:$S$1124,7,FALSE)</f>
        <v>113</v>
      </c>
      <c r="K986" s="27">
        <f t="shared" si="34"/>
        <v>16889</v>
      </c>
      <c r="L986" s="25">
        <f>+VLOOKUP(A986,Hoja1!$D$3:$S$1124,8,FALSE)</f>
        <v>14761</v>
      </c>
      <c r="M986" s="25">
        <f>+VLOOKUP(A986,Hoja1!$D$3:$S$1124,9,FALSE)</f>
        <v>1717</v>
      </c>
      <c r="N986" s="25">
        <f>+VLOOKUP(A986,Hoja1!$D$3:$S$1124,10,FALSE)</f>
        <v>71</v>
      </c>
      <c r="O986" s="25">
        <f>+VLOOKUP(A986,Hoja1!$D$3:$S$1124,11,FALSE)</f>
        <v>286</v>
      </c>
      <c r="P986" s="25">
        <f>+VLOOKUP(A986,Hoja1!$D$3:$S$1124,12,FALSE)</f>
        <v>54</v>
      </c>
      <c r="Q986" s="27">
        <f t="shared" si="35"/>
        <v>16945</v>
      </c>
      <c r="R986" s="28">
        <f>+VLOOKUP(A986,Hoja1!$D$3:$S$1124,13,FALSE)</f>
        <v>1441</v>
      </c>
      <c r="S986" s="25">
        <f>+VLOOKUP(A986,Hoja1!$D$3:$S$1124,14,FALSE)</f>
        <v>13515</v>
      </c>
      <c r="T986" s="25">
        <f>+VLOOKUP(A986,Hoja1!$D$3:$S$1124,15,FALSE)</f>
        <v>45</v>
      </c>
      <c r="U986" s="25">
        <f>+VLOOKUP(A986,Hoja1!$D$3:$S$1124,16,FALSE)</f>
        <v>1944</v>
      </c>
      <c r="V986" s="25"/>
      <c r="W986" s="27">
        <f t="shared" si="3"/>
        <v>0</v>
      </c>
      <c r="X986" s="25"/>
      <c r="Y986" s="25"/>
      <c r="Z986" s="25"/>
      <c r="AA986" s="25"/>
      <c r="AB986" s="25"/>
    </row>
    <row r="987" spans="1:28" ht="13.15">
      <c r="A987" s="24">
        <v>73411</v>
      </c>
      <c r="B987" s="25" t="s">
        <v>1033</v>
      </c>
      <c r="C987" s="25" t="s">
        <v>1058</v>
      </c>
      <c r="D987" s="26">
        <v>36231</v>
      </c>
      <c r="E987" s="27">
        <f t="shared" si="0"/>
        <v>37179</v>
      </c>
      <c r="F987" s="25">
        <f>+VLOOKUP(A987,Hoja1!$D$3:$S$1124,3,FALSE)</f>
        <v>26036</v>
      </c>
      <c r="G987" s="25">
        <f>+VLOOKUP(A987,Hoja1!$D$3:$S$1124,4,FALSE)</f>
        <v>3871</v>
      </c>
      <c r="H987" s="25">
        <f>+VLOOKUP(A987,Hoja1!$D$3:$S$1124,5,FALSE)</f>
        <v>83</v>
      </c>
      <c r="I987" s="25">
        <f>+VLOOKUP(A987,Hoja1!$D$3:$S$1124,6,FALSE)</f>
        <v>7031</v>
      </c>
      <c r="J987" s="25">
        <f>+VLOOKUP(A987,Hoja1!$D$3:$S$1124,7,FALSE)</f>
        <v>158</v>
      </c>
      <c r="K987" s="27">
        <f t="shared" si="34"/>
        <v>32664</v>
      </c>
      <c r="L987" s="25">
        <f>+VLOOKUP(A987,Hoja1!$D$3:$S$1124,8,FALSE)</f>
        <v>21558</v>
      </c>
      <c r="M987" s="25">
        <f>+VLOOKUP(A987,Hoja1!$D$3:$S$1124,9,FALSE)</f>
        <v>5441</v>
      </c>
      <c r="N987" s="25">
        <f>+VLOOKUP(A987,Hoja1!$D$3:$S$1124,10,FALSE)</f>
        <v>2060</v>
      </c>
      <c r="O987" s="25">
        <f>+VLOOKUP(A987,Hoja1!$D$3:$S$1124,11,FALSE)</f>
        <v>3386</v>
      </c>
      <c r="P987" s="25">
        <f>+VLOOKUP(A987,Hoja1!$D$3:$S$1124,12,FALSE)</f>
        <v>219</v>
      </c>
      <c r="Q987" s="27">
        <f t="shared" si="35"/>
        <v>32806</v>
      </c>
      <c r="R987" s="28">
        <f>+VLOOKUP(A987,Hoja1!$D$3:$S$1124,13,FALSE)</f>
        <v>771</v>
      </c>
      <c r="S987" s="25">
        <f>+VLOOKUP(A987,Hoja1!$D$3:$S$1124,14,FALSE)</f>
        <v>21060</v>
      </c>
      <c r="T987" s="25">
        <f>+VLOOKUP(A987,Hoja1!$D$3:$S$1124,15,FALSE)</f>
        <v>21</v>
      </c>
      <c r="U987" s="25">
        <f>+VLOOKUP(A987,Hoja1!$D$3:$S$1124,16,FALSE)</f>
        <v>10954</v>
      </c>
      <c r="V987" s="25"/>
      <c r="W987" s="27">
        <f t="shared" si="3"/>
        <v>0</v>
      </c>
      <c r="X987" s="25"/>
      <c r="Y987" s="25"/>
      <c r="Z987" s="25"/>
      <c r="AA987" s="25"/>
      <c r="AB987" s="25"/>
    </row>
    <row r="988" spans="1:28" ht="13.15">
      <c r="A988" s="24">
        <v>73443</v>
      </c>
      <c r="B988" s="25" t="s">
        <v>1033</v>
      </c>
      <c r="C988" s="25" t="s">
        <v>1059</v>
      </c>
      <c r="D988" s="26">
        <v>38333</v>
      </c>
      <c r="E988" s="27">
        <f t="shared" si="0"/>
        <v>37488</v>
      </c>
      <c r="F988" s="25">
        <f>+VLOOKUP(A988,Hoja1!$D$3:$S$1124,3,FALSE)</f>
        <v>29077</v>
      </c>
      <c r="G988" s="25">
        <f>+VLOOKUP(A988,Hoja1!$D$3:$S$1124,4,FALSE)</f>
        <v>3352</v>
      </c>
      <c r="H988" s="25">
        <f>+VLOOKUP(A988,Hoja1!$D$3:$S$1124,5,FALSE)</f>
        <v>191</v>
      </c>
      <c r="I988" s="25">
        <f>+VLOOKUP(A988,Hoja1!$D$3:$S$1124,6,FALSE)</f>
        <v>4277</v>
      </c>
      <c r="J988" s="25">
        <f>+VLOOKUP(A988,Hoja1!$D$3:$S$1124,7,FALSE)</f>
        <v>591</v>
      </c>
      <c r="K988" s="27">
        <f t="shared" si="34"/>
        <v>33849</v>
      </c>
      <c r="L988" s="25">
        <f>+VLOOKUP(A988,Hoja1!$D$3:$S$1124,8,FALSE)</f>
        <v>25533</v>
      </c>
      <c r="M988" s="25">
        <f>+VLOOKUP(A988,Hoja1!$D$3:$S$1124,9,FALSE)</f>
        <v>6837</v>
      </c>
      <c r="N988" s="25">
        <f>+VLOOKUP(A988,Hoja1!$D$3:$S$1124,10,FALSE)</f>
        <v>374</v>
      </c>
      <c r="O988" s="25">
        <f>+VLOOKUP(A988,Hoja1!$D$3:$S$1124,11,FALSE)</f>
        <v>737</v>
      </c>
      <c r="P988" s="25">
        <f>+VLOOKUP(A988,Hoja1!$D$3:$S$1124,12,FALSE)</f>
        <v>368</v>
      </c>
      <c r="Q988" s="27">
        <f t="shared" si="35"/>
        <v>34179</v>
      </c>
      <c r="R988" s="28">
        <f>+VLOOKUP(A988,Hoja1!$D$3:$S$1124,13,FALSE)</f>
        <v>25984</v>
      </c>
      <c r="S988" s="25">
        <f>+VLOOKUP(A988,Hoja1!$D$3:$S$1124,14,FALSE)</f>
        <v>235</v>
      </c>
      <c r="T988" s="25">
        <f>+VLOOKUP(A988,Hoja1!$D$3:$S$1124,15,FALSE)</f>
        <v>24</v>
      </c>
      <c r="U988" s="25">
        <f>+VLOOKUP(A988,Hoja1!$D$3:$S$1124,16,FALSE)</f>
        <v>7936</v>
      </c>
      <c r="V988" s="25"/>
      <c r="W988" s="27">
        <f t="shared" si="3"/>
        <v>0</v>
      </c>
      <c r="X988" s="25"/>
      <c r="Y988" s="25"/>
      <c r="Z988" s="25"/>
      <c r="AA988" s="25"/>
      <c r="AB988" s="25"/>
    </row>
    <row r="989" spans="1:28" ht="13.15">
      <c r="A989" s="24">
        <v>73449</v>
      </c>
      <c r="B989" s="25" t="s">
        <v>1033</v>
      </c>
      <c r="C989" s="25" t="s">
        <v>1060</v>
      </c>
      <c r="D989" s="26">
        <v>37682</v>
      </c>
      <c r="E989" s="27">
        <f t="shared" si="0"/>
        <v>38121</v>
      </c>
      <c r="F989" s="25">
        <f>+VLOOKUP(A989,Hoja1!$D$3:$S$1124,3,FALSE)</f>
        <v>31311</v>
      </c>
      <c r="G989" s="25">
        <f>+VLOOKUP(A989,Hoja1!$D$3:$S$1124,4,FALSE)</f>
        <v>4096</v>
      </c>
      <c r="H989" s="25">
        <f>+VLOOKUP(A989,Hoja1!$D$3:$S$1124,5,FALSE)</f>
        <v>112</v>
      </c>
      <c r="I989" s="25">
        <f>+VLOOKUP(A989,Hoja1!$D$3:$S$1124,6,FALSE)</f>
        <v>1575</v>
      </c>
      <c r="J989" s="25">
        <f>+VLOOKUP(A989,Hoja1!$D$3:$S$1124,7,FALSE)</f>
        <v>1027</v>
      </c>
      <c r="K989" s="27">
        <f t="shared" si="34"/>
        <v>32352</v>
      </c>
      <c r="L989" s="25">
        <f>+VLOOKUP(A989,Hoja1!$D$3:$S$1124,8,FALSE)</f>
        <v>25520</v>
      </c>
      <c r="M989" s="25">
        <f>+VLOOKUP(A989,Hoja1!$D$3:$S$1124,9,FALSE)</f>
        <v>6270</v>
      </c>
      <c r="N989" s="25">
        <f>+VLOOKUP(A989,Hoja1!$D$3:$S$1124,10,FALSE)</f>
        <v>200</v>
      </c>
      <c r="O989" s="25">
        <f>+VLOOKUP(A989,Hoja1!$D$3:$S$1124,11,FALSE)</f>
        <v>269</v>
      </c>
      <c r="P989" s="25">
        <f>+VLOOKUP(A989,Hoja1!$D$3:$S$1124,12,FALSE)</f>
        <v>93</v>
      </c>
      <c r="Q989" s="27">
        <f t="shared" si="35"/>
        <v>33425</v>
      </c>
      <c r="R989" s="28">
        <f>+VLOOKUP(A989,Hoja1!$D$3:$S$1124,13,FALSE)</f>
        <v>26785</v>
      </c>
      <c r="S989" s="25">
        <f>+VLOOKUP(A989,Hoja1!$D$3:$S$1124,14,FALSE)</f>
        <v>336</v>
      </c>
      <c r="T989" s="25">
        <f>+VLOOKUP(A989,Hoja1!$D$3:$S$1124,15,FALSE)</f>
        <v>61</v>
      </c>
      <c r="U989" s="25">
        <f>+VLOOKUP(A989,Hoja1!$D$3:$S$1124,16,FALSE)</f>
        <v>6243</v>
      </c>
      <c r="V989" s="25"/>
      <c r="W989" s="27">
        <f t="shared" si="3"/>
        <v>0</v>
      </c>
      <c r="X989" s="25"/>
      <c r="Y989" s="25"/>
      <c r="Z989" s="25"/>
      <c r="AA989" s="25"/>
      <c r="AB989" s="25"/>
    </row>
    <row r="990" spans="1:28" ht="13.15">
      <c r="A990" s="24">
        <v>73461</v>
      </c>
      <c r="B990" s="25" t="s">
        <v>1033</v>
      </c>
      <c r="C990" s="25" t="s">
        <v>1061</v>
      </c>
      <c r="D990" s="26">
        <v>4143</v>
      </c>
      <c r="E990" s="27">
        <f t="shared" si="0"/>
        <v>3568</v>
      </c>
      <c r="F990" s="25">
        <f>+VLOOKUP(A990,Hoja1!$D$3:$S$1124,3,FALSE)</f>
        <v>1819</v>
      </c>
      <c r="G990" s="25">
        <f>+VLOOKUP(A990,Hoja1!$D$3:$S$1124,4,FALSE)</f>
        <v>218</v>
      </c>
      <c r="H990" s="25">
        <f>+VLOOKUP(A990,Hoja1!$D$3:$S$1124,5,FALSE)</f>
        <v>42</v>
      </c>
      <c r="I990" s="25">
        <f>+VLOOKUP(A990,Hoja1!$D$3:$S$1124,6,FALSE)</f>
        <v>1483</v>
      </c>
      <c r="J990" s="25">
        <f>+VLOOKUP(A990,Hoja1!$D$3:$S$1124,7,FALSE)</f>
        <v>6</v>
      </c>
      <c r="K990" s="27">
        <f t="shared" si="34"/>
        <v>3341</v>
      </c>
      <c r="L990" s="25">
        <f>+VLOOKUP(A990,Hoja1!$D$3:$S$1124,8,FALSE)</f>
        <v>1605</v>
      </c>
      <c r="M990" s="25">
        <f>+VLOOKUP(A990,Hoja1!$D$3:$S$1124,9,FALSE)</f>
        <v>492</v>
      </c>
      <c r="N990" s="25">
        <f>+VLOOKUP(A990,Hoja1!$D$3:$S$1124,10,FALSE)</f>
        <v>505</v>
      </c>
      <c r="O990" s="25">
        <f>+VLOOKUP(A990,Hoja1!$D$3:$S$1124,11,FALSE)</f>
        <v>708</v>
      </c>
      <c r="P990" s="25">
        <f>+VLOOKUP(A990,Hoja1!$D$3:$S$1124,12,FALSE)</f>
        <v>31</v>
      </c>
      <c r="Q990" s="27">
        <f t="shared" si="35"/>
        <v>3342</v>
      </c>
      <c r="R990" s="28">
        <f>+VLOOKUP(A990,Hoja1!$D$3:$S$1124,13,FALSE)</f>
        <v>34</v>
      </c>
      <c r="S990" s="25">
        <f>+VLOOKUP(A990,Hoja1!$D$3:$S$1124,14,FALSE)</f>
        <v>1470</v>
      </c>
      <c r="T990" s="25">
        <f>+VLOOKUP(A990,Hoja1!$D$3:$S$1124,15,FALSE)</f>
        <v>15</v>
      </c>
      <c r="U990" s="25">
        <f>+VLOOKUP(A990,Hoja1!$D$3:$S$1124,16,FALSE)</f>
        <v>1823</v>
      </c>
      <c r="V990" s="25"/>
      <c r="W990" s="27">
        <f t="shared" si="3"/>
        <v>0</v>
      </c>
      <c r="X990" s="25"/>
      <c r="Y990" s="25"/>
      <c r="Z990" s="25"/>
      <c r="AA990" s="25"/>
      <c r="AB990" s="25"/>
    </row>
    <row r="991" spans="1:28" ht="13.15">
      <c r="A991" s="24">
        <v>73483</v>
      </c>
      <c r="B991" s="25" t="s">
        <v>1033</v>
      </c>
      <c r="C991" s="25" t="s">
        <v>1062</v>
      </c>
      <c r="D991" s="26">
        <v>14672</v>
      </c>
      <c r="E991" s="27">
        <f t="shared" si="0"/>
        <v>19758</v>
      </c>
      <c r="F991" s="25">
        <f>+VLOOKUP(A991,Hoja1!$D$3:$S$1124,3,FALSE)</f>
        <v>13399</v>
      </c>
      <c r="G991" s="25">
        <f>+VLOOKUP(A991,Hoja1!$D$3:$S$1124,4,FALSE)</f>
        <v>5557</v>
      </c>
      <c r="H991" s="25">
        <f>+VLOOKUP(A991,Hoja1!$D$3:$S$1124,5,FALSE)</f>
        <v>66</v>
      </c>
      <c r="I991" s="25">
        <f>+VLOOKUP(A991,Hoja1!$D$3:$S$1124,6,FALSE)</f>
        <v>692</v>
      </c>
      <c r="J991" s="25">
        <f>+VLOOKUP(A991,Hoja1!$D$3:$S$1124,7,FALSE)</f>
        <v>44</v>
      </c>
      <c r="K991" s="27">
        <f t="shared" si="34"/>
        <v>14240</v>
      </c>
      <c r="L991" s="25">
        <f>+VLOOKUP(A991,Hoja1!$D$3:$S$1124,8,FALSE)</f>
        <v>7193</v>
      </c>
      <c r="M991" s="25">
        <f>+VLOOKUP(A991,Hoja1!$D$3:$S$1124,9,FALSE)</f>
        <v>4600</v>
      </c>
      <c r="N991" s="25">
        <f>+VLOOKUP(A991,Hoja1!$D$3:$S$1124,10,FALSE)</f>
        <v>67</v>
      </c>
      <c r="O991" s="25">
        <f>+VLOOKUP(A991,Hoja1!$D$3:$S$1124,11,FALSE)</f>
        <v>357</v>
      </c>
      <c r="P991" s="25">
        <f>+VLOOKUP(A991,Hoja1!$D$3:$S$1124,12,FALSE)</f>
        <v>2023</v>
      </c>
      <c r="Q991" s="27">
        <f t="shared" si="35"/>
        <v>14260</v>
      </c>
      <c r="R991" s="28">
        <f>+VLOOKUP(A991,Hoja1!$D$3:$S$1124,13,FALSE)</f>
        <v>839</v>
      </c>
      <c r="S991" s="25">
        <f>+VLOOKUP(A991,Hoja1!$D$3:$S$1124,14,FALSE)</f>
        <v>6725</v>
      </c>
      <c r="T991" s="25">
        <f>+VLOOKUP(A991,Hoja1!$D$3:$S$1124,15,FALSE)</f>
        <v>8</v>
      </c>
      <c r="U991" s="25">
        <f>+VLOOKUP(A991,Hoja1!$D$3:$S$1124,16,FALSE)</f>
        <v>6688</v>
      </c>
      <c r="V991" s="25"/>
      <c r="W991" s="27">
        <f t="shared" si="3"/>
        <v>0</v>
      </c>
      <c r="X991" s="25"/>
      <c r="Y991" s="25"/>
      <c r="Z991" s="25"/>
      <c r="AA991" s="25"/>
      <c r="AB991" s="25"/>
    </row>
    <row r="992" spans="1:28" ht="13.15">
      <c r="A992" s="24">
        <v>73504</v>
      </c>
      <c r="B992" s="25" t="s">
        <v>1033</v>
      </c>
      <c r="C992" s="25" t="s">
        <v>1063</v>
      </c>
      <c r="D992" s="26">
        <v>34320</v>
      </c>
      <c r="E992" s="27">
        <f t="shared" si="0"/>
        <v>40720</v>
      </c>
      <c r="F992" s="25">
        <f>+VLOOKUP(A992,Hoja1!$D$3:$S$1124,3,FALSE)</f>
        <v>19742</v>
      </c>
      <c r="G992" s="25">
        <f>+VLOOKUP(A992,Hoja1!$D$3:$S$1124,4,FALSE)</f>
        <v>11281</v>
      </c>
      <c r="H992" s="25">
        <f>+VLOOKUP(A992,Hoja1!$D$3:$S$1124,5,FALSE)</f>
        <v>178</v>
      </c>
      <c r="I992" s="25">
        <f>+VLOOKUP(A992,Hoja1!$D$3:$S$1124,6,FALSE)</f>
        <v>9321</v>
      </c>
      <c r="J992" s="25">
        <f>+VLOOKUP(A992,Hoja1!$D$3:$S$1124,7,FALSE)</f>
        <v>198</v>
      </c>
      <c r="K992" s="27">
        <f t="shared" si="34"/>
        <v>29511</v>
      </c>
      <c r="L992" s="25">
        <f>+VLOOKUP(A992,Hoja1!$D$3:$S$1124,8,FALSE)</f>
        <v>7365</v>
      </c>
      <c r="M992" s="25">
        <f>+VLOOKUP(A992,Hoja1!$D$3:$S$1124,9,FALSE)</f>
        <v>16098</v>
      </c>
      <c r="N992" s="25">
        <f>+VLOOKUP(A992,Hoja1!$D$3:$S$1124,10,FALSE)</f>
        <v>184</v>
      </c>
      <c r="O992" s="25">
        <f>+VLOOKUP(A992,Hoja1!$D$3:$S$1124,11,FALSE)</f>
        <v>1233</v>
      </c>
      <c r="P992" s="25">
        <f>+VLOOKUP(A992,Hoja1!$D$3:$S$1124,12,FALSE)</f>
        <v>4631</v>
      </c>
      <c r="Q992" s="27">
        <f t="shared" si="35"/>
        <v>29649</v>
      </c>
      <c r="R992" s="28">
        <f>+VLOOKUP(A992,Hoja1!$D$3:$S$1124,13,FALSE)</f>
        <v>6335</v>
      </c>
      <c r="S992" s="25">
        <f>+VLOOKUP(A992,Hoja1!$D$3:$S$1124,14,FALSE)</f>
        <v>375</v>
      </c>
      <c r="T992" s="25">
        <f>+VLOOKUP(A992,Hoja1!$D$3:$S$1124,15,FALSE)</f>
        <v>5</v>
      </c>
      <c r="U992" s="25">
        <f>+VLOOKUP(A992,Hoja1!$D$3:$S$1124,16,FALSE)</f>
        <v>22934</v>
      </c>
      <c r="V992" s="25"/>
      <c r="W992" s="27">
        <f t="shared" si="3"/>
        <v>0</v>
      </c>
      <c r="X992" s="25"/>
      <c r="Y992" s="25"/>
      <c r="Z992" s="25"/>
      <c r="AA992" s="25"/>
      <c r="AB992" s="25"/>
    </row>
    <row r="993" spans="1:28" ht="13.15">
      <c r="A993" s="24">
        <v>73520</v>
      </c>
      <c r="B993" s="25" t="s">
        <v>1033</v>
      </c>
      <c r="C993" s="25" t="s">
        <v>1064</v>
      </c>
      <c r="D993" s="26">
        <v>9814</v>
      </c>
      <c r="E993" s="27">
        <f t="shared" si="0"/>
        <v>12524</v>
      </c>
      <c r="F993" s="25">
        <f>+VLOOKUP(A993,Hoja1!$D$3:$S$1124,3,FALSE)</f>
        <v>6643</v>
      </c>
      <c r="G993" s="25">
        <f>+VLOOKUP(A993,Hoja1!$D$3:$S$1124,4,FALSE)</f>
        <v>3073</v>
      </c>
      <c r="H993" s="25">
        <f>+VLOOKUP(A993,Hoja1!$D$3:$S$1124,5,FALSE)</f>
        <v>1</v>
      </c>
      <c r="I993" s="25">
        <f>+VLOOKUP(A993,Hoja1!$D$3:$S$1124,6,FALSE)</f>
        <v>2780</v>
      </c>
      <c r="J993" s="25">
        <f>+VLOOKUP(A993,Hoja1!$D$3:$S$1124,7,FALSE)</f>
        <v>27</v>
      </c>
      <c r="K993" s="27">
        <f t="shared" si="34"/>
        <v>9156</v>
      </c>
      <c r="L993" s="25">
        <f>+VLOOKUP(A993,Hoja1!$D$3:$S$1124,8,FALSE)</f>
        <v>2897</v>
      </c>
      <c r="M993" s="25">
        <f>+VLOOKUP(A993,Hoja1!$D$3:$S$1124,9,FALSE)</f>
        <v>5395</v>
      </c>
      <c r="N993" s="25">
        <f>+VLOOKUP(A993,Hoja1!$D$3:$S$1124,10,FALSE)</f>
        <v>130</v>
      </c>
      <c r="O993" s="25">
        <f>+VLOOKUP(A993,Hoja1!$D$3:$S$1124,11,FALSE)</f>
        <v>582</v>
      </c>
      <c r="P993" s="25">
        <f>+VLOOKUP(A993,Hoja1!$D$3:$S$1124,12,FALSE)</f>
        <v>152</v>
      </c>
      <c r="Q993" s="27">
        <f t="shared" si="35"/>
        <v>9180</v>
      </c>
      <c r="R993" s="28">
        <f>+VLOOKUP(A993,Hoja1!$D$3:$S$1124,13,FALSE)</f>
        <v>2275</v>
      </c>
      <c r="S993" s="25">
        <f>+VLOOKUP(A993,Hoja1!$D$3:$S$1124,14,FALSE)</f>
        <v>1242</v>
      </c>
      <c r="T993" s="25">
        <f>+VLOOKUP(A993,Hoja1!$D$3:$S$1124,15,FALSE)</f>
        <v>0</v>
      </c>
      <c r="U993" s="25">
        <f>+VLOOKUP(A993,Hoja1!$D$3:$S$1124,16,FALSE)</f>
        <v>5663</v>
      </c>
      <c r="V993" s="25"/>
      <c r="W993" s="27">
        <f t="shared" si="3"/>
        <v>0</v>
      </c>
      <c r="X993" s="25"/>
      <c r="Y993" s="25"/>
      <c r="Z993" s="25"/>
      <c r="AA993" s="25"/>
      <c r="AB993" s="25"/>
    </row>
    <row r="994" spans="1:28" ht="13.15">
      <c r="A994" s="24">
        <v>73547</v>
      </c>
      <c r="B994" s="25" t="s">
        <v>1033</v>
      </c>
      <c r="C994" s="25" t="s">
        <v>1065</v>
      </c>
      <c r="D994" s="26">
        <v>6761</v>
      </c>
      <c r="E994" s="27">
        <f t="shared" si="0"/>
        <v>6951</v>
      </c>
      <c r="F994" s="25">
        <f>+VLOOKUP(A994,Hoja1!$D$3:$S$1124,3,FALSE)</f>
        <v>5024</v>
      </c>
      <c r="G994" s="25">
        <f>+VLOOKUP(A994,Hoja1!$D$3:$S$1124,4,FALSE)</f>
        <v>1292</v>
      </c>
      <c r="H994" s="25">
        <f>+VLOOKUP(A994,Hoja1!$D$3:$S$1124,5,FALSE)</f>
        <v>214</v>
      </c>
      <c r="I994" s="25">
        <f>+VLOOKUP(A994,Hoja1!$D$3:$S$1124,6,FALSE)</f>
        <v>323</v>
      </c>
      <c r="J994" s="25">
        <f>+VLOOKUP(A994,Hoja1!$D$3:$S$1124,7,FALSE)</f>
        <v>98</v>
      </c>
      <c r="K994" s="27">
        <f t="shared" si="34"/>
        <v>5465</v>
      </c>
      <c r="L994" s="25">
        <f>+VLOOKUP(A994,Hoja1!$D$3:$S$1124,8,FALSE)</f>
        <v>3185</v>
      </c>
      <c r="M994" s="25">
        <f>+VLOOKUP(A994,Hoja1!$D$3:$S$1124,9,FALSE)</f>
        <v>2089</v>
      </c>
      <c r="N994" s="25">
        <f>+VLOOKUP(A994,Hoja1!$D$3:$S$1124,10,FALSE)</f>
        <v>5</v>
      </c>
      <c r="O994" s="25">
        <f>+VLOOKUP(A994,Hoja1!$D$3:$S$1124,11,FALSE)</f>
        <v>37</v>
      </c>
      <c r="P994" s="25">
        <f>+VLOOKUP(A994,Hoja1!$D$3:$S$1124,12,FALSE)</f>
        <v>149</v>
      </c>
      <c r="Q994" s="27">
        <f t="shared" si="35"/>
        <v>5505</v>
      </c>
      <c r="R994" s="28">
        <f>+VLOOKUP(A994,Hoja1!$D$3:$S$1124,13,FALSE)</f>
        <v>4364</v>
      </c>
      <c r="S994" s="25">
        <f>+VLOOKUP(A994,Hoja1!$D$3:$S$1124,14,FALSE)</f>
        <v>223</v>
      </c>
      <c r="T994" s="25">
        <f>+VLOOKUP(A994,Hoja1!$D$3:$S$1124,15,FALSE)</f>
        <v>1</v>
      </c>
      <c r="U994" s="25">
        <f>+VLOOKUP(A994,Hoja1!$D$3:$S$1124,16,FALSE)</f>
        <v>917</v>
      </c>
      <c r="V994" s="25"/>
      <c r="W994" s="27">
        <f t="shared" si="3"/>
        <v>0</v>
      </c>
      <c r="X994" s="25"/>
      <c r="Y994" s="25"/>
      <c r="Z994" s="25"/>
      <c r="AA994" s="25"/>
      <c r="AB994" s="25"/>
    </row>
    <row r="995" spans="1:28" ht="13.15">
      <c r="A995" s="24">
        <v>73555</v>
      </c>
      <c r="B995" s="25" t="s">
        <v>1033</v>
      </c>
      <c r="C995" s="25" t="s">
        <v>1066</v>
      </c>
      <c r="D995" s="26">
        <v>25799</v>
      </c>
      <c r="E995" s="27">
        <f t="shared" si="0"/>
        <v>23752</v>
      </c>
      <c r="F995" s="25">
        <f>+VLOOKUP(A995,Hoja1!$D$3:$S$1124,3,FALSE)</f>
        <v>10627</v>
      </c>
      <c r="G995" s="25">
        <f>+VLOOKUP(A995,Hoja1!$D$3:$S$1124,4,FALSE)</f>
        <v>2750</v>
      </c>
      <c r="H995" s="25">
        <f>+VLOOKUP(A995,Hoja1!$D$3:$S$1124,5,FALSE)</f>
        <v>33</v>
      </c>
      <c r="I995" s="25">
        <f>+VLOOKUP(A995,Hoja1!$D$3:$S$1124,6,FALSE)</f>
        <v>10268</v>
      </c>
      <c r="J995" s="25">
        <f>+VLOOKUP(A995,Hoja1!$D$3:$S$1124,7,FALSE)</f>
        <v>74</v>
      </c>
      <c r="K995" s="27">
        <f t="shared" si="34"/>
        <v>21348</v>
      </c>
      <c r="L995" s="25">
        <f>+VLOOKUP(A995,Hoja1!$D$3:$S$1124,8,FALSE)</f>
        <v>7886</v>
      </c>
      <c r="M995" s="25">
        <f>+VLOOKUP(A995,Hoja1!$D$3:$S$1124,9,FALSE)</f>
        <v>5208</v>
      </c>
      <c r="N995" s="25">
        <f>+VLOOKUP(A995,Hoja1!$D$3:$S$1124,10,FALSE)</f>
        <v>968</v>
      </c>
      <c r="O995" s="25">
        <f>+VLOOKUP(A995,Hoja1!$D$3:$S$1124,11,FALSE)</f>
        <v>4923</v>
      </c>
      <c r="P995" s="25">
        <f>+VLOOKUP(A995,Hoja1!$D$3:$S$1124,12,FALSE)</f>
        <v>2363</v>
      </c>
      <c r="Q995" s="27">
        <f t="shared" si="35"/>
        <v>21419</v>
      </c>
      <c r="R995" s="28">
        <f>+VLOOKUP(A995,Hoja1!$D$3:$S$1124,13,FALSE)</f>
        <v>620</v>
      </c>
      <c r="S995" s="25">
        <f>+VLOOKUP(A995,Hoja1!$D$3:$S$1124,14,FALSE)</f>
        <v>7282</v>
      </c>
      <c r="T995" s="25">
        <f>+VLOOKUP(A995,Hoja1!$D$3:$S$1124,15,FALSE)</f>
        <v>8</v>
      </c>
      <c r="U995" s="25">
        <f>+VLOOKUP(A995,Hoja1!$D$3:$S$1124,16,FALSE)</f>
        <v>13509</v>
      </c>
      <c r="V995" s="25"/>
      <c r="W995" s="27">
        <f t="shared" si="3"/>
        <v>0</v>
      </c>
      <c r="X995" s="25"/>
      <c r="Y995" s="25"/>
      <c r="Z995" s="25"/>
      <c r="AA995" s="25"/>
      <c r="AB995" s="25"/>
    </row>
    <row r="996" spans="1:28" ht="13.15">
      <c r="A996" s="24">
        <v>73563</v>
      </c>
      <c r="B996" s="25" t="s">
        <v>1033</v>
      </c>
      <c r="C996" s="25" t="s">
        <v>1067</v>
      </c>
      <c r="D996" s="26">
        <v>8415</v>
      </c>
      <c r="E996" s="27">
        <f t="shared" si="0"/>
        <v>10682</v>
      </c>
      <c r="F996" s="25">
        <f>+VLOOKUP(A996,Hoja1!$D$3:$S$1124,3,FALSE)</f>
        <v>6786</v>
      </c>
      <c r="G996" s="25">
        <f>+VLOOKUP(A996,Hoja1!$D$3:$S$1124,4,FALSE)</f>
        <v>2768</v>
      </c>
      <c r="H996" s="25">
        <f>+VLOOKUP(A996,Hoja1!$D$3:$S$1124,5,FALSE)</f>
        <v>3</v>
      </c>
      <c r="I996" s="25">
        <f>+VLOOKUP(A996,Hoja1!$D$3:$S$1124,6,FALSE)</f>
        <v>1060</v>
      </c>
      <c r="J996" s="25">
        <f>+VLOOKUP(A996,Hoja1!$D$3:$S$1124,7,FALSE)</f>
        <v>65</v>
      </c>
      <c r="K996" s="27">
        <f t="shared" si="34"/>
        <v>7857</v>
      </c>
      <c r="L996" s="25">
        <f>+VLOOKUP(A996,Hoja1!$D$3:$S$1124,8,FALSE)</f>
        <v>3653</v>
      </c>
      <c r="M996" s="25">
        <f>+VLOOKUP(A996,Hoja1!$D$3:$S$1124,9,FALSE)</f>
        <v>4017</v>
      </c>
      <c r="N996" s="25">
        <f>+VLOOKUP(A996,Hoja1!$D$3:$S$1124,10,FALSE)</f>
        <v>27</v>
      </c>
      <c r="O996" s="25">
        <f>+VLOOKUP(A996,Hoja1!$D$3:$S$1124,11,FALSE)</f>
        <v>43</v>
      </c>
      <c r="P996" s="25">
        <f>+VLOOKUP(A996,Hoja1!$D$3:$S$1124,12,FALSE)</f>
        <v>117</v>
      </c>
      <c r="Q996" s="27">
        <f t="shared" si="35"/>
        <v>7887</v>
      </c>
      <c r="R996" s="28">
        <f>+VLOOKUP(A996,Hoja1!$D$3:$S$1124,13,FALSE)</f>
        <v>2458</v>
      </c>
      <c r="S996" s="25">
        <f>+VLOOKUP(A996,Hoja1!$D$3:$S$1124,14,FALSE)</f>
        <v>1251</v>
      </c>
      <c r="T996" s="25">
        <f>+VLOOKUP(A996,Hoja1!$D$3:$S$1124,15,FALSE)</f>
        <v>3</v>
      </c>
      <c r="U996" s="25">
        <f>+VLOOKUP(A996,Hoja1!$D$3:$S$1124,16,FALSE)</f>
        <v>4175</v>
      </c>
      <c r="V996" s="25"/>
      <c r="W996" s="27">
        <f t="shared" si="3"/>
        <v>0</v>
      </c>
      <c r="X996" s="25"/>
      <c r="Y996" s="25"/>
      <c r="Z996" s="25"/>
      <c r="AA996" s="25"/>
      <c r="AB996" s="25"/>
    </row>
    <row r="997" spans="1:28" ht="13.15">
      <c r="A997" s="24">
        <v>73585</v>
      </c>
      <c r="B997" s="25" t="s">
        <v>1033</v>
      </c>
      <c r="C997" s="25" t="s">
        <v>1068</v>
      </c>
      <c r="D997" s="26">
        <v>23538</v>
      </c>
      <c r="E997" s="27">
        <f t="shared" si="0"/>
        <v>28182</v>
      </c>
      <c r="F997" s="25">
        <f>+VLOOKUP(A997,Hoja1!$D$3:$S$1124,3,FALSE)</f>
        <v>19957</v>
      </c>
      <c r="G997" s="25">
        <f>+VLOOKUP(A997,Hoja1!$D$3:$S$1124,4,FALSE)</f>
        <v>5660</v>
      </c>
      <c r="H997" s="25">
        <f>+VLOOKUP(A997,Hoja1!$D$3:$S$1124,5,FALSE)</f>
        <v>324</v>
      </c>
      <c r="I997" s="25">
        <f>+VLOOKUP(A997,Hoja1!$D$3:$S$1124,6,FALSE)</f>
        <v>2052</v>
      </c>
      <c r="J997" s="25">
        <f>+VLOOKUP(A997,Hoja1!$D$3:$S$1124,7,FALSE)</f>
        <v>189</v>
      </c>
      <c r="K997" s="27">
        <f t="shared" si="34"/>
        <v>22317</v>
      </c>
      <c r="L997" s="25">
        <f>+VLOOKUP(A997,Hoja1!$D$3:$S$1124,8,FALSE)</f>
        <v>13829</v>
      </c>
      <c r="M997" s="25">
        <f>+VLOOKUP(A997,Hoja1!$D$3:$S$1124,9,FALSE)</f>
        <v>7810</v>
      </c>
      <c r="N997" s="25">
        <f>+VLOOKUP(A997,Hoja1!$D$3:$S$1124,10,FALSE)</f>
        <v>49</v>
      </c>
      <c r="O997" s="25">
        <f>+VLOOKUP(A997,Hoja1!$D$3:$S$1124,11,FALSE)</f>
        <v>193</v>
      </c>
      <c r="P997" s="25">
        <f>+VLOOKUP(A997,Hoja1!$D$3:$S$1124,12,FALSE)</f>
        <v>436</v>
      </c>
      <c r="Q997" s="27">
        <f t="shared" si="35"/>
        <v>22419</v>
      </c>
      <c r="R997" s="28">
        <f>+VLOOKUP(A997,Hoja1!$D$3:$S$1124,13,FALSE)</f>
        <v>12302</v>
      </c>
      <c r="S997" s="25">
        <f>+VLOOKUP(A997,Hoja1!$D$3:$S$1124,14,FALSE)</f>
        <v>817</v>
      </c>
      <c r="T997" s="25">
        <f>+VLOOKUP(A997,Hoja1!$D$3:$S$1124,15,FALSE)</f>
        <v>2</v>
      </c>
      <c r="U997" s="25">
        <f>+VLOOKUP(A997,Hoja1!$D$3:$S$1124,16,FALSE)</f>
        <v>9298</v>
      </c>
      <c r="V997" s="25"/>
      <c r="W997" s="27">
        <f t="shared" si="3"/>
        <v>0</v>
      </c>
      <c r="X997" s="25"/>
      <c r="Y997" s="25"/>
      <c r="Z997" s="25"/>
      <c r="AA997" s="25"/>
      <c r="AB997" s="25"/>
    </row>
    <row r="998" spans="1:28" ht="13.15">
      <c r="A998" s="24">
        <v>73616</v>
      </c>
      <c r="B998" s="25" t="s">
        <v>1033</v>
      </c>
      <c r="C998" s="25" t="s">
        <v>1069</v>
      </c>
      <c r="D998" s="26">
        <v>22617</v>
      </c>
      <c r="E998" s="27">
        <f t="shared" si="0"/>
        <v>23758</v>
      </c>
      <c r="F998" s="25">
        <f>+VLOOKUP(A998,Hoja1!$D$3:$S$1124,3,FALSE)</f>
        <v>9524</v>
      </c>
      <c r="G998" s="25">
        <f>+VLOOKUP(A998,Hoja1!$D$3:$S$1124,4,FALSE)</f>
        <v>3919</v>
      </c>
      <c r="H998" s="25">
        <f>+VLOOKUP(A998,Hoja1!$D$3:$S$1124,5,FALSE)</f>
        <v>3</v>
      </c>
      <c r="I998" s="25">
        <f>+VLOOKUP(A998,Hoja1!$D$3:$S$1124,6,FALSE)</f>
        <v>10253</v>
      </c>
      <c r="J998" s="25">
        <f>+VLOOKUP(A998,Hoja1!$D$3:$S$1124,7,FALSE)</f>
        <v>59</v>
      </c>
      <c r="K998" s="27">
        <f t="shared" si="34"/>
        <v>18990</v>
      </c>
      <c r="L998" s="25">
        <f>+VLOOKUP(A998,Hoja1!$D$3:$S$1124,8,FALSE)</f>
        <v>6075</v>
      </c>
      <c r="M998" s="25">
        <f>+VLOOKUP(A998,Hoja1!$D$3:$S$1124,9,FALSE)</f>
        <v>3889</v>
      </c>
      <c r="N998" s="25">
        <f>+VLOOKUP(A998,Hoja1!$D$3:$S$1124,10,FALSE)</f>
        <v>3533</v>
      </c>
      <c r="O998" s="25">
        <f>+VLOOKUP(A998,Hoja1!$D$3:$S$1124,11,FALSE)</f>
        <v>2962</v>
      </c>
      <c r="P998" s="25">
        <f>+VLOOKUP(A998,Hoja1!$D$3:$S$1124,12,FALSE)</f>
        <v>2531</v>
      </c>
      <c r="Q998" s="27">
        <f t="shared" si="35"/>
        <v>19038</v>
      </c>
      <c r="R998" s="28">
        <f>+VLOOKUP(A998,Hoja1!$D$3:$S$1124,13,FALSE)</f>
        <v>3809</v>
      </c>
      <c r="S998" s="25">
        <f>+VLOOKUP(A998,Hoja1!$D$3:$S$1124,14,FALSE)</f>
        <v>550</v>
      </c>
      <c r="T998" s="25">
        <f>+VLOOKUP(A998,Hoja1!$D$3:$S$1124,15,FALSE)</f>
        <v>6</v>
      </c>
      <c r="U998" s="25">
        <f>+VLOOKUP(A998,Hoja1!$D$3:$S$1124,16,FALSE)</f>
        <v>14673</v>
      </c>
      <c r="V998" s="25"/>
      <c r="W998" s="27">
        <f t="shared" si="3"/>
        <v>0</v>
      </c>
      <c r="X998" s="25"/>
      <c r="Y998" s="25"/>
      <c r="Z998" s="25"/>
      <c r="AA998" s="25"/>
      <c r="AB998" s="25"/>
    </row>
    <row r="999" spans="1:28" ht="13.15">
      <c r="A999" s="24">
        <v>73622</v>
      </c>
      <c r="B999" s="25" t="s">
        <v>1033</v>
      </c>
      <c r="C999" s="25" t="s">
        <v>1070</v>
      </c>
      <c r="D999" s="26">
        <v>5479</v>
      </c>
      <c r="E999" s="27">
        <f t="shared" si="0"/>
        <v>5322</v>
      </c>
      <c r="F999" s="25">
        <f>+VLOOKUP(A999,Hoja1!$D$3:$S$1124,3,FALSE)</f>
        <v>2286</v>
      </c>
      <c r="G999" s="25">
        <f>+VLOOKUP(A999,Hoja1!$D$3:$S$1124,4,FALSE)</f>
        <v>1787</v>
      </c>
      <c r="H999" s="25">
        <f>+VLOOKUP(A999,Hoja1!$D$3:$S$1124,5,FALSE)</f>
        <v>3</v>
      </c>
      <c r="I999" s="25">
        <f>+VLOOKUP(A999,Hoja1!$D$3:$S$1124,6,FALSE)</f>
        <v>1196</v>
      </c>
      <c r="J999" s="25">
        <f>+VLOOKUP(A999,Hoja1!$D$3:$S$1124,7,FALSE)</f>
        <v>50</v>
      </c>
      <c r="K999" s="27">
        <f t="shared" si="34"/>
        <v>5037</v>
      </c>
      <c r="L999" s="25">
        <f>+VLOOKUP(A999,Hoja1!$D$3:$S$1124,8,FALSE)</f>
        <v>2026</v>
      </c>
      <c r="M999" s="25">
        <f>+VLOOKUP(A999,Hoja1!$D$3:$S$1124,9,FALSE)</f>
        <v>1593</v>
      </c>
      <c r="N999" s="25">
        <f>+VLOOKUP(A999,Hoja1!$D$3:$S$1124,10,FALSE)</f>
        <v>31</v>
      </c>
      <c r="O999" s="25">
        <f>+VLOOKUP(A999,Hoja1!$D$3:$S$1124,11,FALSE)</f>
        <v>1257</v>
      </c>
      <c r="P999" s="25">
        <f>+VLOOKUP(A999,Hoja1!$D$3:$S$1124,12,FALSE)</f>
        <v>130</v>
      </c>
      <c r="Q999" s="27">
        <f t="shared" si="35"/>
        <v>5083</v>
      </c>
      <c r="R999" s="28">
        <f>+VLOOKUP(A999,Hoja1!$D$3:$S$1124,13,FALSE)</f>
        <v>36</v>
      </c>
      <c r="S999" s="25">
        <f>+VLOOKUP(A999,Hoja1!$D$3:$S$1124,14,FALSE)</f>
        <v>1931</v>
      </c>
      <c r="T999" s="25">
        <f>+VLOOKUP(A999,Hoja1!$D$3:$S$1124,15,FALSE)</f>
        <v>6</v>
      </c>
      <c r="U999" s="25">
        <f>+VLOOKUP(A999,Hoja1!$D$3:$S$1124,16,FALSE)</f>
        <v>3110</v>
      </c>
      <c r="V999" s="25"/>
      <c r="W999" s="27">
        <f t="shared" si="3"/>
        <v>0</v>
      </c>
      <c r="X999" s="25"/>
      <c r="Y999" s="25"/>
      <c r="Z999" s="25"/>
      <c r="AA999" s="25"/>
      <c r="AB999" s="25"/>
    </row>
    <row r="1000" spans="1:28" ht="13.15">
      <c r="A1000" s="24">
        <v>73624</v>
      </c>
      <c r="B1000" s="25" t="s">
        <v>1033</v>
      </c>
      <c r="C1000" s="25" t="s">
        <v>1071</v>
      </c>
      <c r="D1000" s="26">
        <v>21491</v>
      </c>
      <c r="E1000" s="27">
        <f t="shared" si="0"/>
        <v>23327</v>
      </c>
      <c r="F1000" s="25">
        <f>+VLOOKUP(A1000,Hoja1!$D$3:$S$1124,3,FALSE)</f>
        <v>13068</v>
      </c>
      <c r="G1000" s="25">
        <f>+VLOOKUP(A1000,Hoja1!$D$3:$S$1124,4,FALSE)</f>
        <v>2991</v>
      </c>
      <c r="H1000" s="25">
        <f>+VLOOKUP(A1000,Hoja1!$D$3:$S$1124,5,FALSE)</f>
        <v>25</v>
      </c>
      <c r="I1000" s="25">
        <f>+VLOOKUP(A1000,Hoja1!$D$3:$S$1124,6,FALSE)</f>
        <v>6742</v>
      </c>
      <c r="J1000" s="25">
        <f>+VLOOKUP(A1000,Hoja1!$D$3:$S$1124,7,FALSE)</f>
        <v>501</v>
      </c>
      <c r="K1000" s="27">
        <f t="shared" si="34"/>
        <v>20062</v>
      </c>
      <c r="L1000" s="25">
        <f>+VLOOKUP(A1000,Hoja1!$D$3:$S$1124,8,FALSE)</f>
        <v>9858</v>
      </c>
      <c r="M1000" s="25">
        <f>+VLOOKUP(A1000,Hoja1!$D$3:$S$1124,9,FALSE)</f>
        <v>5704</v>
      </c>
      <c r="N1000" s="25">
        <f>+VLOOKUP(A1000,Hoja1!$D$3:$S$1124,10,FALSE)</f>
        <v>841</v>
      </c>
      <c r="O1000" s="25">
        <f>+VLOOKUP(A1000,Hoja1!$D$3:$S$1124,11,FALSE)</f>
        <v>3442</v>
      </c>
      <c r="P1000" s="25">
        <f>+VLOOKUP(A1000,Hoja1!$D$3:$S$1124,12,FALSE)</f>
        <v>217</v>
      </c>
      <c r="Q1000" s="27">
        <f t="shared" si="35"/>
        <v>20167</v>
      </c>
      <c r="R1000" s="28">
        <f>+VLOOKUP(A1000,Hoja1!$D$3:$S$1124,13,FALSE)</f>
        <v>9435</v>
      </c>
      <c r="S1000" s="25">
        <f>+VLOOKUP(A1000,Hoja1!$D$3:$S$1124,14,FALSE)</f>
        <v>256</v>
      </c>
      <c r="T1000" s="25">
        <f>+VLOOKUP(A1000,Hoja1!$D$3:$S$1124,15,FALSE)</f>
        <v>12</v>
      </c>
      <c r="U1000" s="25">
        <f>+VLOOKUP(A1000,Hoja1!$D$3:$S$1124,16,FALSE)</f>
        <v>10464</v>
      </c>
      <c r="V1000" s="25"/>
      <c r="W1000" s="27">
        <f t="shared" si="3"/>
        <v>0</v>
      </c>
      <c r="X1000" s="25"/>
      <c r="Y1000" s="25"/>
      <c r="Z1000" s="25"/>
      <c r="AA1000" s="25"/>
      <c r="AB1000" s="25"/>
    </row>
    <row r="1001" spans="1:28" ht="13.15">
      <c r="A1001" s="24">
        <v>73671</v>
      </c>
      <c r="B1001" s="25" t="s">
        <v>1033</v>
      </c>
      <c r="C1001" s="25" t="s">
        <v>1072</v>
      </c>
      <c r="D1001" s="26">
        <v>14473</v>
      </c>
      <c r="E1001" s="27">
        <f t="shared" si="0"/>
        <v>18879</v>
      </c>
      <c r="F1001" s="25">
        <f>+VLOOKUP(A1001,Hoja1!$D$3:$S$1124,3,FALSE)</f>
        <v>9469</v>
      </c>
      <c r="G1001" s="25">
        <f>+VLOOKUP(A1001,Hoja1!$D$3:$S$1124,4,FALSE)</f>
        <v>2197</v>
      </c>
      <c r="H1001" s="25">
        <f>+VLOOKUP(A1001,Hoja1!$D$3:$S$1124,5,FALSE)</f>
        <v>4516</v>
      </c>
      <c r="I1001" s="25">
        <f>+VLOOKUP(A1001,Hoja1!$D$3:$S$1124,6,FALSE)</f>
        <v>2149</v>
      </c>
      <c r="J1001" s="25">
        <f>+VLOOKUP(A1001,Hoja1!$D$3:$S$1124,7,FALSE)</f>
        <v>548</v>
      </c>
      <c r="K1001" s="27">
        <f t="shared" si="34"/>
        <v>14019</v>
      </c>
      <c r="L1001" s="25">
        <f>+VLOOKUP(A1001,Hoja1!$D$3:$S$1124,8,FALSE)</f>
        <v>8593</v>
      </c>
      <c r="M1001" s="25">
        <f>+VLOOKUP(A1001,Hoja1!$D$3:$S$1124,9,FALSE)</f>
        <v>4387</v>
      </c>
      <c r="N1001" s="25">
        <f>+VLOOKUP(A1001,Hoja1!$D$3:$S$1124,10,FALSE)</f>
        <v>26</v>
      </c>
      <c r="O1001" s="25">
        <f>+VLOOKUP(A1001,Hoja1!$D$3:$S$1124,11,FALSE)</f>
        <v>203</v>
      </c>
      <c r="P1001" s="25">
        <f>+VLOOKUP(A1001,Hoja1!$D$3:$S$1124,12,FALSE)</f>
        <v>810</v>
      </c>
      <c r="Q1001" s="27">
        <f t="shared" si="35"/>
        <v>14069</v>
      </c>
      <c r="R1001" s="28">
        <f>+VLOOKUP(A1001,Hoja1!$D$3:$S$1124,13,FALSE)</f>
        <v>7838</v>
      </c>
      <c r="S1001" s="25">
        <f>+VLOOKUP(A1001,Hoja1!$D$3:$S$1124,14,FALSE)</f>
        <v>449</v>
      </c>
      <c r="T1001" s="25">
        <f>+VLOOKUP(A1001,Hoja1!$D$3:$S$1124,15,FALSE)</f>
        <v>4</v>
      </c>
      <c r="U1001" s="25">
        <f>+VLOOKUP(A1001,Hoja1!$D$3:$S$1124,16,FALSE)</f>
        <v>5778</v>
      </c>
      <c r="V1001" s="25"/>
      <c r="W1001" s="27">
        <f t="shared" si="3"/>
        <v>0</v>
      </c>
      <c r="X1001" s="25"/>
      <c r="Y1001" s="25"/>
      <c r="Z1001" s="25"/>
      <c r="AA1001" s="25"/>
      <c r="AB1001" s="25"/>
    </row>
    <row r="1002" spans="1:28" ht="13.15">
      <c r="A1002" s="24">
        <v>73675</v>
      </c>
      <c r="B1002" s="25" t="s">
        <v>1033</v>
      </c>
      <c r="C1002" s="25" t="s">
        <v>1073</v>
      </c>
      <c r="D1002" s="26">
        <v>12570</v>
      </c>
      <c r="E1002" s="27">
        <f t="shared" si="0"/>
        <v>14428</v>
      </c>
      <c r="F1002" s="25">
        <f>+VLOOKUP(A1002,Hoja1!$D$3:$S$1124,3,FALSE)</f>
        <v>7705</v>
      </c>
      <c r="G1002" s="25">
        <f>+VLOOKUP(A1002,Hoja1!$D$3:$S$1124,4,FALSE)</f>
        <v>2897</v>
      </c>
      <c r="H1002" s="25">
        <f>+VLOOKUP(A1002,Hoja1!$D$3:$S$1124,5,FALSE)</f>
        <v>10</v>
      </c>
      <c r="I1002" s="25">
        <f>+VLOOKUP(A1002,Hoja1!$D$3:$S$1124,6,FALSE)</f>
        <v>3806</v>
      </c>
      <c r="J1002" s="25">
        <f>+VLOOKUP(A1002,Hoja1!$D$3:$S$1124,7,FALSE)</f>
        <v>10</v>
      </c>
      <c r="K1002" s="27">
        <f t="shared" si="34"/>
        <v>11430</v>
      </c>
      <c r="L1002" s="25">
        <f>+VLOOKUP(A1002,Hoja1!$D$3:$S$1124,8,FALSE)</f>
        <v>4733</v>
      </c>
      <c r="M1002" s="25">
        <f>+VLOOKUP(A1002,Hoja1!$D$3:$S$1124,9,FALSE)</f>
        <v>2223</v>
      </c>
      <c r="N1002" s="25">
        <f>+VLOOKUP(A1002,Hoja1!$D$3:$S$1124,10,FALSE)</f>
        <v>333</v>
      </c>
      <c r="O1002" s="25">
        <f>+VLOOKUP(A1002,Hoja1!$D$3:$S$1124,11,FALSE)</f>
        <v>3667</v>
      </c>
      <c r="P1002" s="25">
        <f>+VLOOKUP(A1002,Hoja1!$D$3:$S$1124,12,FALSE)</f>
        <v>474</v>
      </c>
      <c r="Q1002" s="27">
        <f t="shared" si="35"/>
        <v>11468</v>
      </c>
      <c r="R1002" s="28">
        <f>+VLOOKUP(A1002,Hoja1!$D$3:$S$1124,13,FALSE)</f>
        <v>3988</v>
      </c>
      <c r="S1002" s="25">
        <f>+VLOOKUP(A1002,Hoja1!$D$3:$S$1124,14,FALSE)</f>
        <v>448</v>
      </c>
      <c r="T1002" s="25">
        <f>+VLOOKUP(A1002,Hoja1!$D$3:$S$1124,15,FALSE)</f>
        <v>3</v>
      </c>
      <c r="U1002" s="25">
        <f>+VLOOKUP(A1002,Hoja1!$D$3:$S$1124,16,FALSE)</f>
        <v>7029</v>
      </c>
      <c r="V1002" s="25"/>
      <c r="W1002" s="27">
        <f t="shared" si="3"/>
        <v>0</v>
      </c>
      <c r="X1002" s="25"/>
      <c r="Y1002" s="25"/>
      <c r="Z1002" s="25"/>
      <c r="AA1002" s="25"/>
      <c r="AB1002" s="25"/>
    </row>
    <row r="1003" spans="1:28" ht="13.15">
      <c r="A1003" s="24">
        <v>73678</v>
      </c>
      <c r="B1003" s="25" t="s">
        <v>1033</v>
      </c>
      <c r="C1003" s="25" t="s">
        <v>219</v>
      </c>
      <c r="D1003" s="26">
        <v>13451</v>
      </c>
      <c r="E1003" s="27">
        <f t="shared" si="0"/>
        <v>13152</v>
      </c>
      <c r="F1003" s="25">
        <f>+VLOOKUP(A1003,Hoja1!$D$3:$S$1124,3,FALSE)</f>
        <v>9175</v>
      </c>
      <c r="G1003" s="25">
        <f>+VLOOKUP(A1003,Hoja1!$D$3:$S$1124,4,FALSE)</f>
        <v>1172</v>
      </c>
      <c r="H1003" s="25">
        <f>+VLOOKUP(A1003,Hoja1!$D$3:$S$1124,5,FALSE)</f>
        <v>186</v>
      </c>
      <c r="I1003" s="25">
        <f>+VLOOKUP(A1003,Hoja1!$D$3:$S$1124,6,FALSE)</f>
        <v>2306</v>
      </c>
      <c r="J1003" s="25">
        <f>+VLOOKUP(A1003,Hoja1!$D$3:$S$1124,7,FALSE)</f>
        <v>313</v>
      </c>
      <c r="K1003" s="27">
        <f t="shared" si="34"/>
        <v>12105</v>
      </c>
      <c r="L1003" s="25">
        <f>+VLOOKUP(A1003,Hoja1!$D$3:$S$1124,8,FALSE)</f>
        <v>6019</v>
      </c>
      <c r="M1003" s="25">
        <f>+VLOOKUP(A1003,Hoja1!$D$3:$S$1124,9,FALSE)</f>
        <v>4721</v>
      </c>
      <c r="N1003" s="25">
        <f>+VLOOKUP(A1003,Hoja1!$D$3:$S$1124,10,FALSE)</f>
        <v>143</v>
      </c>
      <c r="O1003" s="25">
        <f>+VLOOKUP(A1003,Hoja1!$D$3:$S$1124,11,FALSE)</f>
        <v>257</v>
      </c>
      <c r="P1003" s="25">
        <f>+VLOOKUP(A1003,Hoja1!$D$3:$S$1124,12,FALSE)</f>
        <v>965</v>
      </c>
      <c r="Q1003" s="27">
        <f t="shared" si="35"/>
        <v>12118</v>
      </c>
      <c r="R1003" s="28">
        <f>+VLOOKUP(A1003,Hoja1!$D$3:$S$1124,13,FALSE)</f>
        <v>6109</v>
      </c>
      <c r="S1003" s="25">
        <f>+VLOOKUP(A1003,Hoja1!$D$3:$S$1124,14,FALSE)</f>
        <v>424</v>
      </c>
      <c r="T1003" s="25">
        <f>+VLOOKUP(A1003,Hoja1!$D$3:$S$1124,15,FALSE)</f>
        <v>7</v>
      </c>
      <c r="U1003" s="25">
        <f>+VLOOKUP(A1003,Hoja1!$D$3:$S$1124,16,FALSE)</f>
        <v>5578</v>
      </c>
      <c r="V1003" s="25"/>
      <c r="W1003" s="27">
        <f t="shared" si="3"/>
        <v>0</v>
      </c>
      <c r="X1003" s="25"/>
      <c r="Y1003" s="25"/>
      <c r="Z1003" s="25"/>
      <c r="AA1003" s="25"/>
      <c r="AB1003" s="25"/>
    </row>
    <row r="1004" spans="1:28" ht="13.15">
      <c r="A1004" s="24">
        <v>73686</v>
      </c>
      <c r="B1004" s="25" t="s">
        <v>1033</v>
      </c>
      <c r="C1004" s="25" t="s">
        <v>1074</v>
      </c>
      <c r="D1004" s="26">
        <v>5673</v>
      </c>
      <c r="E1004" s="27">
        <f t="shared" si="0"/>
        <v>5489</v>
      </c>
      <c r="F1004" s="25">
        <f>+VLOOKUP(A1004,Hoja1!$D$3:$S$1124,3,FALSE)</f>
        <v>2621</v>
      </c>
      <c r="G1004" s="25">
        <f>+VLOOKUP(A1004,Hoja1!$D$3:$S$1124,4,FALSE)</f>
        <v>473</v>
      </c>
      <c r="H1004" s="25">
        <f>+VLOOKUP(A1004,Hoja1!$D$3:$S$1124,5,FALSE)</f>
        <v>2</v>
      </c>
      <c r="I1004" s="25">
        <f>+VLOOKUP(A1004,Hoja1!$D$3:$S$1124,6,FALSE)</f>
        <v>2377</v>
      </c>
      <c r="J1004" s="25">
        <f>+VLOOKUP(A1004,Hoja1!$D$3:$S$1124,7,FALSE)</f>
        <v>16</v>
      </c>
      <c r="K1004" s="27">
        <f t="shared" si="34"/>
        <v>4989</v>
      </c>
      <c r="L1004" s="25">
        <f>+VLOOKUP(A1004,Hoja1!$D$3:$S$1124,8,FALSE)</f>
        <v>1914</v>
      </c>
      <c r="M1004" s="25">
        <f>+VLOOKUP(A1004,Hoja1!$D$3:$S$1124,9,FALSE)</f>
        <v>391</v>
      </c>
      <c r="N1004" s="25">
        <f>+VLOOKUP(A1004,Hoja1!$D$3:$S$1124,10,FALSE)</f>
        <v>13</v>
      </c>
      <c r="O1004" s="25">
        <f>+VLOOKUP(A1004,Hoja1!$D$3:$S$1124,11,FALSE)</f>
        <v>2660</v>
      </c>
      <c r="P1004" s="25">
        <f>+VLOOKUP(A1004,Hoja1!$D$3:$S$1124,12,FALSE)</f>
        <v>11</v>
      </c>
      <c r="Q1004" s="27">
        <f t="shared" si="35"/>
        <v>5007</v>
      </c>
      <c r="R1004" s="28">
        <f>+VLOOKUP(A1004,Hoja1!$D$3:$S$1124,13,FALSE)</f>
        <v>56</v>
      </c>
      <c r="S1004" s="25">
        <f>+VLOOKUP(A1004,Hoja1!$D$3:$S$1124,14,FALSE)</f>
        <v>2113</v>
      </c>
      <c r="T1004" s="25">
        <f>+VLOOKUP(A1004,Hoja1!$D$3:$S$1124,15,FALSE)</f>
        <v>0</v>
      </c>
      <c r="U1004" s="25">
        <f>+VLOOKUP(A1004,Hoja1!$D$3:$S$1124,16,FALSE)</f>
        <v>2838</v>
      </c>
      <c r="V1004" s="25"/>
      <c r="W1004" s="27">
        <f t="shared" si="3"/>
        <v>0</v>
      </c>
      <c r="X1004" s="25"/>
      <c r="Y1004" s="25"/>
      <c r="Z1004" s="25"/>
      <c r="AA1004" s="25"/>
      <c r="AB1004" s="25"/>
    </row>
    <row r="1005" spans="1:28" ht="13.15">
      <c r="A1005" s="24">
        <v>73770</v>
      </c>
      <c r="B1005" s="25" t="s">
        <v>1033</v>
      </c>
      <c r="C1005" s="25" t="s">
        <v>514</v>
      </c>
      <c r="D1005" s="26">
        <v>3772</v>
      </c>
      <c r="E1005" s="27">
        <f t="shared" si="0"/>
        <v>4514</v>
      </c>
      <c r="F1005" s="25">
        <f>+VLOOKUP(A1005,Hoja1!$D$3:$S$1124,3,FALSE)</f>
        <v>3290</v>
      </c>
      <c r="G1005" s="25">
        <f>+VLOOKUP(A1005,Hoja1!$D$3:$S$1124,4,FALSE)</f>
        <v>1090</v>
      </c>
      <c r="H1005" s="25">
        <f>+VLOOKUP(A1005,Hoja1!$D$3:$S$1124,5,FALSE)</f>
        <v>8</v>
      </c>
      <c r="I1005" s="25">
        <f>+VLOOKUP(A1005,Hoja1!$D$3:$S$1124,6,FALSE)</f>
        <v>115</v>
      </c>
      <c r="J1005" s="25">
        <f>+VLOOKUP(A1005,Hoja1!$D$3:$S$1124,7,FALSE)</f>
        <v>11</v>
      </c>
      <c r="K1005" s="27">
        <f t="shared" si="34"/>
        <v>3438</v>
      </c>
      <c r="L1005" s="25">
        <f>+VLOOKUP(A1005,Hoja1!$D$3:$S$1124,8,FALSE)</f>
        <v>1449</v>
      </c>
      <c r="M1005" s="25">
        <f>+VLOOKUP(A1005,Hoja1!$D$3:$S$1124,9,FALSE)</f>
        <v>1785</v>
      </c>
      <c r="N1005" s="25">
        <f>+VLOOKUP(A1005,Hoja1!$D$3:$S$1124,10,FALSE)</f>
        <v>9</v>
      </c>
      <c r="O1005" s="25">
        <f>+VLOOKUP(A1005,Hoja1!$D$3:$S$1124,11,FALSE)</f>
        <v>82</v>
      </c>
      <c r="P1005" s="25">
        <f>+VLOOKUP(A1005,Hoja1!$D$3:$S$1124,12,FALSE)</f>
        <v>113</v>
      </c>
      <c r="Q1005" s="27">
        <f t="shared" si="35"/>
        <v>3445</v>
      </c>
      <c r="R1005" s="28">
        <f>+VLOOKUP(A1005,Hoja1!$D$3:$S$1124,13,FALSE)</f>
        <v>69</v>
      </c>
      <c r="S1005" s="25">
        <f>+VLOOKUP(A1005,Hoja1!$D$3:$S$1124,14,FALSE)</f>
        <v>1403</v>
      </c>
      <c r="T1005" s="25">
        <f>+VLOOKUP(A1005,Hoja1!$D$3:$S$1124,15,FALSE)</f>
        <v>0</v>
      </c>
      <c r="U1005" s="25">
        <f>+VLOOKUP(A1005,Hoja1!$D$3:$S$1124,16,FALSE)</f>
        <v>1973</v>
      </c>
      <c r="V1005" s="25"/>
      <c r="W1005" s="27">
        <f t="shared" si="3"/>
        <v>0</v>
      </c>
      <c r="X1005" s="25"/>
      <c r="Y1005" s="25"/>
      <c r="Z1005" s="25"/>
      <c r="AA1005" s="25"/>
      <c r="AB1005" s="25"/>
    </row>
    <row r="1006" spans="1:28" ht="13.15">
      <c r="A1006" s="24">
        <v>73854</v>
      </c>
      <c r="B1006" s="25" t="s">
        <v>1033</v>
      </c>
      <c r="C1006" s="25" t="s">
        <v>1075</v>
      </c>
      <c r="D1006" s="26">
        <v>5360</v>
      </c>
      <c r="E1006" s="27">
        <f t="shared" si="0"/>
        <v>5048</v>
      </c>
      <c r="F1006" s="25">
        <f>+VLOOKUP(A1006,Hoja1!$D$3:$S$1124,3,FALSE)</f>
        <v>3457</v>
      </c>
      <c r="G1006" s="25">
        <f>+VLOOKUP(A1006,Hoja1!$D$3:$S$1124,4,FALSE)</f>
        <v>222</v>
      </c>
      <c r="H1006" s="25">
        <f>+VLOOKUP(A1006,Hoja1!$D$3:$S$1124,5,FALSE)</f>
        <v>12</v>
      </c>
      <c r="I1006" s="25">
        <f>+VLOOKUP(A1006,Hoja1!$D$3:$S$1124,6,FALSE)</f>
        <v>1337</v>
      </c>
      <c r="J1006" s="25">
        <f>+VLOOKUP(A1006,Hoja1!$D$3:$S$1124,7,FALSE)</f>
        <v>20</v>
      </c>
      <c r="K1006" s="27">
        <f t="shared" si="34"/>
        <v>4488</v>
      </c>
      <c r="L1006" s="25">
        <f>+VLOOKUP(A1006,Hoja1!$D$3:$S$1124,8,FALSE)</f>
        <v>2121</v>
      </c>
      <c r="M1006" s="25">
        <f>+VLOOKUP(A1006,Hoja1!$D$3:$S$1124,9,FALSE)</f>
        <v>2103</v>
      </c>
      <c r="N1006" s="25">
        <f>+VLOOKUP(A1006,Hoja1!$D$3:$S$1124,10,FALSE)</f>
        <v>45</v>
      </c>
      <c r="O1006" s="25">
        <f>+VLOOKUP(A1006,Hoja1!$D$3:$S$1124,11,FALSE)</f>
        <v>144</v>
      </c>
      <c r="P1006" s="25">
        <f>+VLOOKUP(A1006,Hoja1!$D$3:$S$1124,12,FALSE)</f>
        <v>75</v>
      </c>
      <c r="Q1006" s="27">
        <f t="shared" si="35"/>
        <v>4489</v>
      </c>
      <c r="R1006" s="28">
        <f>+VLOOKUP(A1006,Hoja1!$D$3:$S$1124,13,FALSE)</f>
        <v>1973</v>
      </c>
      <c r="S1006" s="25">
        <f>+VLOOKUP(A1006,Hoja1!$D$3:$S$1124,14,FALSE)</f>
        <v>394</v>
      </c>
      <c r="T1006" s="25">
        <f>+VLOOKUP(A1006,Hoja1!$D$3:$S$1124,15,FALSE)</f>
        <v>3</v>
      </c>
      <c r="U1006" s="25">
        <f>+VLOOKUP(A1006,Hoja1!$D$3:$S$1124,16,FALSE)</f>
        <v>2119</v>
      </c>
      <c r="V1006" s="25"/>
      <c r="W1006" s="27">
        <f t="shared" si="3"/>
        <v>0</v>
      </c>
      <c r="X1006" s="25"/>
      <c r="Y1006" s="25"/>
      <c r="Z1006" s="25"/>
      <c r="AA1006" s="25"/>
      <c r="AB1006" s="25"/>
    </row>
    <row r="1007" spans="1:28" ht="13.15">
      <c r="A1007" s="24">
        <v>73861</v>
      </c>
      <c r="B1007" s="25" t="s">
        <v>1033</v>
      </c>
      <c r="C1007" s="25" t="s">
        <v>1076</v>
      </c>
      <c r="D1007" s="26">
        <v>12723</v>
      </c>
      <c r="E1007" s="27">
        <f t="shared" si="0"/>
        <v>13965</v>
      </c>
      <c r="F1007" s="25">
        <f>+VLOOKUP(A1007,Hoja1!$D$3:$S$1124,3,FALSE)</f>
        <v>10786</v>
      </c>
      <c r="G1007" s="25">
        <f>+VLOOKUP(A1007,Hoja1!$D$3:$S$1124,4,FALSE)</f>
        <v>1585</v>
      </c>
      <c r="H1007" s="25">
        <f>+VLOOKUP(A1007,Hoja1!$D$3:$S$1124,5,FALSE)</f>
        <v>36</v>
      </c>
      <c r="I1007" s="25">
        <f>+VLOOKUP(A1007,Hoja1!$D$3:$S$1124,6,FALSE)</f>
        <v>1517</v>
      </c>
      <c r="J1007" s="25">
        <f>+VLOOKUP(A1007,Hoja1!$D$3:$S$1124,7,FALSE)</f>
        <v>41</v>
      </c>
      <c r="K1007" s="27">
        <f t="shared" si="34"/>
        <v>12081</v>
      </c>
      <c r="L1007" s="25">
        <f>+VLOOKUP(A1007,Hoja1!$D$3:$S$1124,8,FALSE)</f>
        <v>8499</v>
      </c>
      <c r="M1007" s="25">
        <f>+VLOOKUP(A1007,Hoja1!$D$3:$S$1124,9,FALSE)</f>
        <v>1415</v>
      </c>
      <c r="N1007" s="25">
        <f>+VLOOKUP(A1007,Hoja1!$D$3:$S$1124,10,FALSE)</f>
        <v>132</v>
      </c>
      <c r="O1007" s="25">
        <f>+VLOOKUP(A1007,Hoja1!$D$3:$S$1124,11,FALSE)</f>
        <v>1877</v>
      </c>
      <c r="P1007" s="25">
        <f>+VLOOKUP(A1007,Hoja1!$D$3:$S$1124,12,FALSE)</f>
        <v>158</v>
      </c>
      <c r="Q1007" s="27">
        <f t="shared" si="35"/>
        <v>12104</v>
      </c>
      <c r="R1007" s="28">
        <f>+VLOOKUP(A1007,Hoja1!$D$3:$S$1124,13,FALSE)</f>
        <v>493</v>
      </c>
      <c r="S1007" s="25">
        <f>+VLOOKUP(A1007,Hoja1!$D$3:$S$1124,14,FALSE)</f>
        <v>8505</v>
      </c>
      <c r="T1007" s="25">
        <f>+VLOOKUP(A1007,Hoja1!$D$3:$S$1124,15,FALSE)</f>
        <v>3</v>
      </c>
      <c r="U1007" s="25">
        <f>+VLOOKUP(A1007,Hoja1!$D$3:$S$1124,16,FALSE)</f>
        <v>3103</v>
      </c>
      <c r="V1007" s="25"/>
      <c r="W1007" s="27">
        <f t="shared" si="3"/>
        <v>0</v>
      </c>
      <c r="X1007" s="25"/>
      <c r="Y1007" s="25"/>
      <c r="Z1007" s="25"/>
      <c r="AA1007" s="25"/>
      <c r="AB1007" s="25"/>
    </row>
    <row r="1008" spans="1:28" ht="13.15">
      <c r="A1008" s="24">
        <v>73870</v>
      </c>
      <c r="B1008" s="25" t="s">
        <v>1033</v>
      </c>
      <c r="C1008" s="25" t="s">
        <v>1077</v>
      </c>
      <c r="D1008" s="26">
        <v>9186</v>
      </c>
      <c r="E1008" s="27">
        <f t="shared" si="0"/>
        <v>9401</v>
      </c>
      <c r="F1008" s="25">
        <f>+VLOOKUP(A1008,Hoja1!$D$3:$S$1124,3,FALSE)</f>
        <v>3935</v>
      </c>
      <c r="G1008" s="25">
        <f>+VLOOKUP(A1008,Hoja1!$D$3:$S$1124,4,FALSE)</f>
        <v>1033</v>
      </c>
      <c r="H1008" s="25">
        <f>+VLOOKUP(A1008,Hoja1!$D$3:$S$1124,5,FALSE)</f>
        <v>13</v>
      </c>
      <c r="I1008" s="25">
        <f>+VLOOKUP(A1008,Hoja1!$D$3:$S$1124,6,FALSE)</f>
        <v>4373</v>
      </c>
      <c r="J1008" s="25">
        <f>+VLOOKUP(A1008,Hoja1!$D$3:$S$1124,7,FALSE)</f>
        <v>47</v>
      </c>
      <c r="K1008" s="27">
        <f t="shared" si="34"/>
        <v>8481</v>
      </c>
      <c r="L1008" s="25">
        <f>+VLOOKUP(A1008,Hoja1!$D$3:$S$1124,8,FALSE)</f>
        <v>2719</v>
      </c>
      <c r="M1008" s="25">
        <f>+VLOOKUP(A1008,Hoja1!$D$3:$S$1124,9,FALSE)</f>
        <v>2067</v>
      </c>
      <c r="N1008" s="25">
        <f>+VLOOKUP(A1008,Hoja1!$D$3:$S$1124,10,FALSE)</f>
        <v>810</v>
      </c>
      <c r="O1008" s="25">
        <f>+VLOOKUP(A1008,Hoja1!$D$3:$S$1124,11,FALSE)</f>
        <v>2755</v>
      </c>
      <c r="P1008" s="25">
        <f>+VLOOKUP(A1008,Hoja1!$D$3:$S$1124,12,FALSE)</f>
        <v>130</v>
      </c>
      <c r="Q1008" s="27">
        <f t="shared" si="35"/>
        <v>8515</v>
      </c>
      <c r="R1008" s="28">
        <f>+VLOOKUP(A1008,Hoja1!$D$3:$S$1124,13,FALSE)</f>
        <v>2038</v>
      </c>
      <c r="S1008" s="25">
        <f>+VLOOKUP(A1008,Hoja1!$D$3:$S$1124,14,FALSE)</f>
        <v>995</v>
      </c>
      <c r="T1008" s="25">
        <f>+VLOOKUP(A1008,Hoja1!$D$3:$S$1124,15,FALSE)</f>
        <v>0</v>
      </c>
      <c r="U1008" s="25">
        <f>+VLOOKUP(A1008,Hoja1!$D$3:$S$1124,16,FALSE)</f>
        <v>5482</v>
      </c>
      <c r="V1008" s="25"/>
      <c r="W1008" s="27">
        <f t="shared" si="3"/>
        <v>0</v>
      </c>
      <c r="X1008" s="25"/>
      <c r="Y1008" s="25"/>
      <c r="Z1008" s="25"/>
      <c r="AA1008" s="25"/>
      <c r="AB1008" s="25"/>
    </row>
    <row r="1009" spans="1:28" ht="13.15">
      <c r="A1009" s="24">
        <v>73873</v>
      </c>
      <c r="B1009" s="25" t="s">
        <v>1033</v>
      </c>
      <c r="C1009" s="25" t="s">
        <v>1078</v>
      </c>
      <c r="D1009" s="26">
        <v>4960</v>
      </c>
      <c r="E1009" s="27">
        <f t="shared" si="0"/>
        <v>7295</v>
      </c>
      <c r="F1009" s="25">
        <f>+VLOOKUP(A1009,Hoja1!$D$3:$S$1124,3,FALSE)</f>
        <v>3482</v>
      </c>
      <c r="G1009" s="25">
        <f>+VLOOKUP(A1009,Hoja1!$D$3:$S$1124,4,FALSE)</f>
        <v>2227</v>
      </c>
      <c r="H1009" s="25">
        <f>+VLOOKUP(A1009,Hoja1!$D$3:$S$1124,5,FALSE)</f>
        <v>0</v>
      </c>
      <c r="I1009" s="25">
        <f>+VLOOKUP(A1009,Hoja1!$D$3:$S$1124,6,FALSE)</f>
        <v>1509</v>
      </c>
      <c r="J1009" s="25">
        <f>+VLOOKUP(A1009,Hoja1!$D$3:$S$1124,7,FALSE)</f>
        <v>77</v>
      </c>
      <c r="K1009" s="27">
        <f t="shared" si="34"/>
        <v>4945</v>
      </c>
      <c r="L1009" s="25">
        <f>+VLOOKUP(A1009,Hoja1!$D$3:$S$1124,8,FALSE)</f>
        <v>1758</v>
      </c>
      <c r="M1009" s="25">
        <f>+VLOOKUP(A1009,Hoja1!$D$3:$S$1124,9,FALSE)</f>
        <v>2083</v>
      </c>
      <c r="N1009" s="25">
        <f>+VLOOKUP(A1009,Hoja1!$D$3:$S$1124,10,FALSE)</f>
        <v>220</v>
      </c>
      <c r="O1009" s="25">
        <f>+VLOOKUP(A1009,Hoja1!$D$3:$S$1124,11,FALSE)</f>
        <v>667</v>
      </c>
      <c r="P1009" s="25">
        <f>+VLOOKUP(A1009,Hoja1!$D$3:$S$1124,12,FALSE)</f>
        <v>217</v>
      </c>
      <c r="Q1009" s="27">
        <f t="shared" si="35"/>
        <v>4992</v>
      </c>
      <c r="R1009" s="28">
        <f>+VLOOKUP(A1009,Hoja1!$D$3:$S$1124,13,FALSE)</f>
        <v>1990</v>
      </c>
      <c r="S1009" s="25">
        <f>+VLOOKUP(A1009,Hoja1!$D$3:$S$1124,14,FALSE)</f>
        <v>66</v>
      </c>
      <c r="T1009" s="25">
        <f>+VLOOKUP(A1009,Hoja1!$D$3:$S$1124,15,FALSE)</f>
        <v>0</v>
      </c>
      <c r="U1009" s="25">
        <f>+VLOOKUP(A1009,Hoja1!$D$3:$S$1124,16,FALSE)</f>
        <v>2936</v>
      </c>
      <c r="V1009" s="25"/>
      <c r="W1009" s="27">
        <f t="shared" si="3"/>
        <v>0</v>
      </c>
      <c r="X1009" s="25"/>
      <c r="Y1009" s="25"/>
      <c r="Z1009" s="25"/>
      <c r="AA1009" s="25"/>
      <c r="AB1009" s="25"/>
    </row>
    <row r="1010" spans="1:28" ht="13.15">
      <c r="A1010" s="24">
        <v>76001</v>
      </c>
      <c r="B1010" s="25" t="s">
        <v>1079</v>
      </c>
      <c r="C1010" s="25" t="s">
        <v>1080</v>
      </c>
      <c r="D1010" s="26">
        <v>2252616</v>
      </c>
      <c r="E1010" s="27">
        <f t="shared" si="0"/>
        <v>1822463</v>
      </c>
      <c r="F1010" s="25">
        <f>+VLOOKUP(A1010,Hoja1!$D$3:$S$1124,3,FALSE)</f>
        <v>1755415</v>
      </c>
      <c r="G1010" s="25">
        <f>+VLOOKUP(A1010,Hoja1!$D$3:$S$1124,4,FALSE)</f>
        <v>47189</v>
      </c>
      <c r="H1010" s="25">
        <f>+VLOOKUP(A1010,Hoja1!$D$3:$S$1124,5,FALSE)</f>
        <v>2977</v>
      </c>
      <c r="I1010" s="25">
        <f>+VLOOKUP(A1010,Hoja1!$D$3:$S$1124,6,FALSE)</f>
        <v>4900</v>
      </c>
      <c r="J1010" s="25">
        <f>+VLOOKUP(A1010,Hoja1!$D$3:$S$1124,7,FALSE)</f>
        <v>11982</v>
      </c>
      <c r="K1010" s="27">
        <f t="shared" si="34"/>
        <v>1764112</v>
      </c>
      <c r="L1010" s="25">
        <f>+VLOOKUP(A1010,Hoja1!$D$3:$S$1124,8,FALSE)</f>
        <v>1717693</v>
      </c>
      <c r="M1010" s="25">
        <f>+VLOOKUP(A1010,Hoja1!$D$3:$S$1124,9,FALSE)</f>
        <v>34657</v>
      </c>
      <c r="N1010" s="25">
        <f>+VLOOKUP(A1010,Hoja1!$D$3:$S$1124,10,FALSE)</f>
        <v>7804</v>
      </c>
      <c r="O1010" s="25">
        <f>+VLOOKUP(A1010,Hoja1!$D$3:$S$1124,11,FALSE)</f>
        <v>3064</v>
      </c>
      <c r="P1010" s="25">
        <f>+VLOOKUP(A1010,Hoja1!$D$3:$S$1124,12,FALSE)</f>
        <v>894</v>
      </c>
      <c r="Q1010" s="27">
        <f t="shared" si="35"/>
        <v>1774008</v>
      </c>
      <c r="R1010" s="28">
        <f>+VLOOKUP(A1010,Hoja1!$D$3:$S$1124,13,FALSE)</f>
        <v>1728510</v>
      </c>
      <c r="S1010" s="25">
        <f>+VLOOKUP(A1010,Hoja1!$D$3:$S$1124,14,FALSE)</f>
        <v>17594</v>
      </c>
      <c r="T1010" s="25">
        <f>+VLOOKUP(A1010,Hoja1!$D$3:$S$1124,15,FALSE)</f>
        <v>11784</v>
      </c>
      <c r="U1010" s="25">
        <f>+VLOOKUP(A1010,Hoja1!$D$3:$S$1124,16,FALSE)</f>
        <v>16120</v>
      </c>
      <c r="V1010" s="25"/>
      <c r="W1010" s="27">
        <f t="shared" si="3"/>
        <v>0</v>
      </c>
      <c r="X1010" s="25"/>
      <c r="Y1010" s="25"/>
      <c r="Z1010" s="25"/>
      <c r="AA1010" s="25"/>
      <c r="AB1010" s="25"/>
    </row>
    <row r="1011" spans="1:28" ht="13.15">
      <c r="A1011" s="24">
        <v>76020</v>
      </c>
      <c r="B1011" s="25" t="s">
        <v>1079</v>
      </c>
      <c r="C1011" s="25" t="s">
        <v>1081</v>
      </c>
      <c r="D1011" s="26">
        <v>14295</v>
      </c>
      <c r="E1011" s="27">
        <f t="shared" si="0"/>
        <v>14420</v>
      </c>
      <c r="F1011" s="25">
        <f>+VLOOKUP(A1011,Hoja1!$D$3:$S$1124,3,FALSE)</f>
        <v>11149</v>
      </c>
      <c r="G1011" s="25">
        <f>+VLOOKUP(A1011,Hoja1!$D$3:$S$1124,4,FALSE)</f>
        <v>2800</v>
      </c>
      <c r="H1011" s="25">
        <f>+VLOOKUP(A1011,Hoja1!$D$3:$S$1124,5,FALSE)</f>
        <v>38</v>
      </c>
      <c r="I1011" s="25">
        <f>+VLOOKUP(A1011,Hoja1!$D$3:$S$1124,6,FALSE)</f>
        <v>173</v>
      </c>
      <c r="J1011" s="25">
        <f>+VLOOKUP(A1011,Hoja1!$D$3:$S$1124,7,FALSE)</f>
        <v>260</v>
      </c>
      <c r="K1011" s="27">
        <f t="shared" si="34"/>
        <v>12066</v>
      </c>
      <c r="L1011" s="25">
        <f>+VLOOKUP(A1011,Hoja1!$D$3:$S$1124,8,FALSE)</f>
        <v>8913</v>
      </c>
      <c r="M1011" s="25">
        <f>+VLOOKUP(A1011,Hoja1!$D$3:$S$1124,9,FALSE)</f>
        <v>2619</v>
      </c>
      <c r="N1011" s="25">
        <f>+VLOOKUP(A1011,Hoja1!$D$3:$S$1124,10,FALSE)</f>
        <v>361</v>
      </c>
      <c r="O1011" s="25">
        <f>+VLOOKUP(A1011,Hoja1!$D$3:$S$1124,11,FALSE)</f>
        <v>81</v>
      </c>
      <c r="P1011" s="25">
        <f>+VLOOKUP(A1011,Hoja1!$D$3:$S$1124,12,FALSE)</f>
        <v>92</v>
      </c>
      <c r="Q1011" s="27">
        <f t="shared" si="35"/>
        <v>12097</v>
      </c>
      <c r="R1011" s="28">
        <f>+VLOOKUP(A1011,Hoja1!$D$3:$S$1124,13,FALSE)</f>
        <v>9342</v>
      </c>
      <c r="S1011" s="25">
        <f>+VLOOKUP(A1011,Hoja1!$D$3:$S$1124,14,FALSE)</f>
        <v>1454</v>
      </c>
      <c r="T1011" s="25">
        <f>+VLOOKUP(A1011,Hoja1!$D$3:$S$1124,15,FALSE)</f>
        <v>1</v>
      </c>
      <c r="U1011" s="25">
        <f>+VLOOKUP(A1011,Hoja1!$D$3:$S$1124,16,FALSE)</f>
        <v>1300</v>
      </c>
      <c r="V1011" s="25"/>
      <c r="W1011" s="27">
        <f t="shared" si="3"/>
        <v>0</v>
      </c>
      <c r="X1011" s="25"/>
      <c r="Y1011" s="25"/>
      <c r="Z1011" s="25"/>
      <c r="AA1011" s="25"/>
      <c r="AB1011" s="25"/>
    </row>
    <row r="1012" spans="1:28" ht="13.15">
      <c r="A1012" s="24">
        <v>76036</v>
      </c>
      <c r="B1012" s="25" t="s">
        <v>1079</v>
      </c>
      <c r="C1012" s="25" t="s">
        <v>1082</v>
      </c>
      <c r="D1012" s="26">
        <v>22594</v>
      </c>
      <c r="E1012" s="27">
        <f t="shared" si="0"/>
        <v>18154</v>
      </c>
      <c r="F1012" s="25">
        <f>+VLOOKUP(A1012,Hoja1!$D$3:$S$1124,3,FALSE)</f>
        <v>17310</v>
      </c>
      <c r="G1012" s="25">
        <f>+VLOOKUP(A1012,Hoja1!$D$3:$S$1124,4,FALSE)</f>
        <v>235</v>
      </c>
      <c r="H1012" s="25">
        <f>+VLOOKUP(A1012,Hoja1!$D$3:$S$1124,5,FALSE)</f>
        <v>86</v>
      </c>
      <c r="I1012" s="25">
        <f>+VLOOKUP(A1012,Hoja1!$D$3:$S$1124,6,FALSE)</f>
        <v>469</v>
      </c>
      <c r="J1012" s="25">
        <f>+VLOOKUP(A1012,Hoja1!$D$3:$S$1124,7,FALSE)</f>
        <v>54</v>
      </c>
      <c r="K1012" s="27">
        <f t="shared" si="34"/>
        <v>17918</v>
      </c>
      <c r="L1012" s="25">
        <f>+VLOOKUP(A1012,Hoja1!$D$3:$S$1124,8,FALSE)</f>
        <v>14508</v>
      </c>
      <c r="M1012" s="25">
        <f>+VLOOKUP(A1012,Hoja1!$D$3:$S$1124,9,FALSE)</f>
        <v>3155</v>
      </c>
      <c r="N1012" s="25">
        <f>+VLOOKUP(A1012,Hoja1!$D$3:$S$1124,10,FALSE)</f>
        <v>92</v>
      </c>
      <c r="O1012" s="25">
        <f>+VLOOKUP(A1012,Hoja1!$D$3:$S$1124,11,FALSE)</f>
        <v>113</v>
      </c>
      <c r="P1012" s="25">
        <f>+VLOOKUP(A1012,Hoja1!$D$3:$S$1124,12,FALSE)</f>
        <v>50</v>
      </c>
      <c r="Q1012" s="27">
        <f t="shared" si="35"/>
        <v>17952</v>
      </c>
      <c r="R1012" s="28">
        <f>+VLOOKUP(A1012,Hoja1!$D$3:$S$1124,13,FALSE)</f>
        <v>15703</v>
      </c>
      <c r="S1012" s="25">
        <f>+VLOOKUP(A1012,Hoja1!$D$3:$S$1124,14,FALSE)</f>
        <v>191</v>
      </c>
      <c r="T1012" s="25">
        <f>+VLOOKUP(A1012,Hoja1!$D$3:$S$1124,15,FALSE)</f>
        <v>2</v>
      </c>
      <c r="U1012" s="25">
        <f>+VLOOKUP(A1012,Hoja1!$D$3:$S$1124,16,FALSE)</f>
        <v>2056</v>
      </c>
      <c r="V1012" s="25"/>
      <c r="W1012" s="27">
        <f t="shared" si="3"/>
        <v>0</v>
      </c>
      <c r="X1012" s="25"/>
      <c r="Y1012" s="25"/>
      <c r="Z1012" s="25"/>
      <c r="AA1012" s="25"/>
      <c r="AB1012" s="25"/>
    </row>
    <row r="1013" spans="1:28" ht="13.15">
      <c r="A1013" s="24">
        <v>76041</v>
      </c>
      <c r="B1013" s="25" t="s">
        <v>1079</v>
      </c>
      <c r="C1013" s="25" t="s">
        <v>1083</v>
      </c>
      <c r="D1013" s="26">
        <v>17316</v>
      </c>
      <c r="E1013" s="27">
        <f t="shared" si="0"/>
        <v>16311</v>
      </c>
      <c r="F1013" s="25">
        <f>+VLOOKUP(A1013,Hoja1!$D$3:$S$1124,3,FALSE)</f>
        <v>12529</v>
      </c>
      <c r="G1013" s="25">
        <f>+VLOOKUP(A1013,Hoja1!$D$3:$S$1124,4,FALSE)</f>
        <v>972</v>
      </c>
      <c r="H1013" s="25">
        <f>+VLOOKUP(A1013,Hoja1!$D$3:$S$1124,5,FALSE)</f>
        <v>26</v>
      </c>
      <c r="I1013" s="25">
        <f>+VLOOKUP(A1013,Hoja1!$D$3:$S$1124,6,FALSE)</f>
        <v>2744</v>
      </c>
      <c r="J1013" s="25">
        <f>+VLOOKUP(A1013,Hoja1!$D$3:$S$1124,7,FALSE)</f>
        <v>40</v>
      </c>
      <c r="K1013" s="27">
        <f t="shared" si="34"/>
        <v>15562</v>
      </c>
      <c r="L1013" s="25">
        <f>+VLOOKUP(A1013,Hoja1!$D$3:$S$1124,8,FALSE)</f>
        <v>11950</v>
      </c>
      <c r="M1013" s="25">
        <f>+VLOOKUP(A1013,Hoja1!$D$3:$S$1124,9,FALSE)</f>
        <v>3027</v>
      </c>
      <c r="N1013" s="25">
        <f>+VLOOKUP(A1013,Hoja1!$D$3:$S$1124,10,FALSE)</f>
        <v>374</v>
      </c>
      <c r="O1013" s="25">
        <f>+VLOOKUP(A1013,Hoja1!$D$3:$S$1124,11,FALSE)</f>
        <v>139</v>
      </c>
      <c r="P1013" s="25">
        <f>+VLOOKUP(A1013,Hoja1!$D$3:$S$1124,12,FALSE)</f>
        <v>72</v>
      </c>
      <c r="Q1013" s="27">
        <f t="shared" si="35"/>
        <v>15610</v>
      </c>
      <c r="R1013" s="28">
        <f>+VLOOKUP(A1013,Hoja1!$D$3:$S$1124,13,FALSE)</f>
        <v>7062</v>
      </c>
      <c r="S1013" s="25">
        <f>+VLOOKUP(A1013,Hoja1!$D$3:$S$1124,14,FALSE)</f>
        <v>4833</v>
      </c>
      <c r="T1013" s="25">
        <f>+VLOOKUP(A1013,Hoja1!$D$3:$S$1124,15,FALSE)</f>
        <v>7</v>
      </c>
      <c r="U1013" s="25">
        <f>+VLOOKUP(A1013,Hoja1!$D$3:$S$1124,16,FALSE)</f>
        <v>3708</v>
      </c>
      <c r="V1013" s="25"/>
      <c r="W1013" s="27">
        <f t="shared" si="3"/>
        <v>0</v>
      </c>
      <c r="X1013" s="25"/>
      <c r="Y1013" s="25"/>
      <c r="Z1013" s="25"/>
      <c r="AA1013" s="25"/>
      <c r="AB1013" s="25"/>
    </row>
    <row r="1014" spans="1:28" ht="13.15">
      <c r="A1014" s="24">
        <v>76054</v>
      </c>
      <c r="B1014" s="25" t="s">
        <v>1079</v>
      </c>
      <c r="C1014" s="25" t="s">
        <v>139</v>
      </c>
      <c r="D1014" s="26">
        <v>5177</v>
      </c>
      <c r="E1014" s="27">
        <f t="shared" si="0"/>
        <v>6213</v>
      </c>
      <c r="F1014" s="25">
        <f>+VLOOKUP(A1014,Hoja1!$D$3:$S$1124,3,FALSE)</f>
        <v>3642</v>
      </c>
      <c r="G1014" s="25">
        <f>+VLOOKUP(A1014,Hoja1!$D$3:$S$1124,4,FALSE)</f>
        <v>1182</v>
      </c>
      <c r="H1014" s="25">
        <f>+VLOOKUP(A1014,Hoja1!$D$3:$S$1124,5,FALSE)</f>
        <v>1</v>
      </c>
      <c r="I1014" s="25">
        <f>+VLOOKUP(A1014,Hoja1!$D$3:$S$1124,6,FALSE)</f>
        <v>1366</v>
      </c>
      <c r="J1014" s="25">
        <f>+VLOOKUP(A1014,Hoja1!$D$3:$S$1124,7,FALSE)</f>
        <v>22</v>
      </c>
      <c r="K1014" s="27">
        <f t="shared" si="34"/>
        <v>4942</v>
      </c>
      <c r="L1014" s="25">
        <f>+VLOOKUP(A1014,Hoja1!$D$3:$S$1124,8,FALSE)</f>
        <v>2762</v>
      </c>
      <c r="M1014" s="25">
        <f>+VLOOKUP(A1014,Hoja1!$D$3:$S$1124,9,FALSE)</f>
        <v>1421</v>
      </c>
      <c r="N1014" s="25">
        <f>+VLOOKUP(A1014,Hoja1!$D$3:$S$1124,10,FALSE)</f>
        <v>653</v>
      </c>
      <c r="O1014" s="25">
        <f>+VLOOKUP(A1014,Hoja1!$D$3:$S$1124,11,FALSE)</f>
        <v>68</v>
      </c>
      <c r="P1014" s="25">
        <f>+VLOOKUP(A1014,Hoja1!$D$3:$S$1124,12,FALSE)</f>
        <v>38</v>
      </c>
      <c r="Q1014" s="27">
        <f t="shared" si="35"/>
        <v>4958</v>
      </c>
      <c r="R1014" s="28">
        <f>+VLOOKUP(A1014,Hoja1!$D$3:$S$1124,13,FALSE)</f>
        <v>2791</v>
      </c>
      <c r="S1014" s="25">
        <f>+VLOOKUP(A1014,Hoja1!$D$3:$S$1124,14,FALSE)</f>
        <v>55</v>
      </c>
      <c r="T1014" s="25">
        <f>+VLOOKUP(A1014,Hoja1!$D$3:$S$1124,15,FALSE)</f>
        <v>10</v>
      </c>
      <c r="U1014" s="25">
        <f>+VLOOKUP(A1014,Hoja1!$D$3:$S$1124,16,FALSE)</f>
        <v>2102</v>
      </c>
      <c r="V1014" s="25"/>
      <c r="W1014" s="27">
        <f t="shared" si="3"/>
        <v>0</v>
      </c>
      <c r="X1014" s="25"/>
      <c r="Y1014" s="25"/>
      <c r="Z1014" s="25"/>
      <c r="AA1014" s="25"/>
      <c r="AB1014" s="25"/>
    </row>
    <row r="1015" spans="1:28" ht="13.15">
      <c r="A1015" s="24">
        <v>76100</v>
      </c>
      <c r="B1015" s="25" t="s">
        <v>1079</v>
      </c>
      <c r="C1015" s="25" t="s">
        <v>274</v>
      </c>
      <c r="D1015" s="26">
        <v>15714</v>
      </c>
      <c r="E1015" s="27">
        <f t="shared" si="0"/>
        <v>17266</v>
      </c>
      <c r="F1015" s="25">
        <f>+VLOOKUP(A1015,Hoja1!$D$3:$S$1124,3,FALSE)</f>
        <v>11213</v>
      </c>
      <c r="G1015" s="25">
        <f>+VLOOKUP(A1015,Hoja1!$D$3:$S$1124,4,FALSE)</f>
        <v>3293</v>
      </c>
      <c r="H1015" s="25">
        <f>+VLOOKUP(A1015,Hoja1!$D$3:$S$1124,5,FALSE)</f>
        <v>119</v>
      </c>
      <c r="I1015" s="25">
        <f>+VLOOKUP(A1015,Hoja1!$D$3:$S$1124,6,FALSE)</f>
        <v>2530</v>
      </c>
      <c r="J1015" s="25">
        <f>+VLOOKUP(A1015,Hoja1!$D$3:$S$1124,7,FALSE)</f>
        <v>111</v>
      </c>
      <c r="K1015" s="27">
        <f t="shared" si="34"/>
        <v>13777</v>
      </c>
      <c r="L1015" s="25">
        <f>+VLOOKUP(A1015,Hoja1!$D$3:$S$1124,8,FALSE)</f>
        <v>8378</v>
      </c>
      <c r="M1015" s="25">
        <f>+VLOOKUP(A1015,Hoja1!$D$3:$S$1124,9,FALSE)</f>
        <v>2837</v>
      </c>
      <c r="N1015" s="25">
        <f>+VLOOKUP(A1015,Hoja1!$D$3:$S$1124,10,FALSE)</f>
        <v>1012</v>
      </c>
      <c r="O1015" s="25">
        <f>+VLOOKUP(A1015,Hoja1!$D$3:$S$1124,11,FALSE)</f>
        <v>425</v>
      </c>
      <c r="P1015" s="25">
        <f>+VLOOKUP(A1015,Hoja1!$D$3:$S$1124,12,FALSE)</f>
        <v>1125</v>
      </c>
      <c r="Q1015" s="27">
        <f t="shared" si="35"/>
        <v>13871</v>
      </c>
      <c r="R1015" s="28">
        <f>+VLOOKUP(A1015,Hoja1!$D$3:$S$1124,13,FALSE)</f>
        <v>3501</v>
      </c>
      <c r="S1015" s="25">
        <f>+VLOOKUP(A1015,Hoja1!$D$3:$S$1124,14,FALSE)</f>
        <v>4256</v>
      </c>
      <c r="T1015" s="25">
        <f>+VLOOKUP(A1015,Hoja1!$D$3:$S$1124,15,FALSE)</f>
        <v>3</v>
      </c>
      <c r="U1015" s="25">
        <f>+VLOOKUP(A1015,Hoja1!$D$3:$S$1124,16,FALSE)</f>
        <v>6111</v>
      </c>
      <c r="V1015" s="25"/>
      <c r="W1015" s="27">
        <f t="shared" si="3"/>
        <v>0</v>
      </c>
      <c r="X1015" s="25"/>
      <c r="Y1015" s="25"/>
      <c r="Z1015" s="25"/>
      <c r="AA1015" s="25"/>
      <c r="AB1015" s="25"/>
    </row>
    <row r="1016" spans="1:28" ht="13.15">
      <c r="A1016" s="24">
        <v>76109</v>
      </c>
      <c r="B1016" s="25" t="s">
        <v>1079</v>
      </c>
      <c r="C1016" s="25" t="s">
        <v>1084</v>
      </c>
      <c r="D1016" s="26">
        <v>311827</v>
      </c>
      <c r="E1016" s="27">
        <f t="shared" si="0"/>
        <v>264701</v>
      </c>
      <c r="F1016" s="25">
        <f>+VLOOKUP(A1016,Hoja1!$D$3:$S$1124,3,FALSE)</f>
        <v>183709</v>
      </c>
      <c r="G1016" s="25">
        <f>+VLOOKUP(A1016,Hoja1!$D$3:$S$1124,4,FALSE)</f>
        <v>34396</v>
      </c>
      <c r="H1016" s="25">
        <f>+VLOOKUP(A1016,Hoja1!$D$3:$S$1124,5,FALSE)</f>
        <v>3392</v>
      </c>
      <c r="I1016" s="25">
        <f>+VLOOKUP(A1016,Hoja1!$D$3:$S$1124,6,FALSE)</f>
        <v>41211</v>
      </c>
      <c r="J1016" s="25">
        <f>+VLOOKUP(A1016,Hoja1!$D$3:$S$1124,7,FALSE)</f>
        <v>1993</v>
      </c>
      <c r="K1016" s="27">
        <f t="shared" si="34"/>
        <v>253897</v>
      </c>
      <c r="L1016" s="25">
        <f>+VLOOKUP(A1016,Hoja1!$D$3:$S$1124,8,FALSE)</f>
        <v>146149</v>
      </c>
      <c r="M1016" s="25">
        <f>+VLOOKUP(A1016,Hoja1!$D$3:$S$1124,9,FALSE)</f>
        <v>53473</v>
      </c>
      <c r="N1016" s="25">
        <f>+VLOOKUP(A1016,Hoja1!$D$3:$S$1124,10,FALSE)</f>
        <v>30339</v>
      </c>
      <c r="O1016" s="25">
        <f>+VLOOKUP(A1016,Hoja1!$D$3:$S$1124,11,FALSE)</f>
        <v>15969</v>
      </c>
      <c r="P1016" s="25">
        <f>+VLOOKUP(A1016,Hoja1!$D$3:$S$1124,12,FALSE)</f>
        <v>7967</v>
      </c>
      <c r="Q1016" s="27">
        <f t="shared" si="35"/>
        <v>255487</v>
      </c>
      <c r="R1016" s="28">
        <f>+VLOOKUP(A1016,Hoja1!$D$3:$S$1124,13,FALSE)</f>
        <v>191615</v>
      </c>
      <c r="S1016" s="25">
        <f>+VLOOKUP(A1016,Hoja1!$D$3:$S$1124,14,FALSE)</f>
        <v>5782</v>
      </c>
      <c r="T1016" s="25">
        <f>+VLOOKUP(A1016,Hoja1!$D$3:$S$1124,15,FALSE)</f>
        <v>129</v>
      </c>
      <c r="U1016" s="25">
        <f>+VLOOKUP(A1016,Hoja1!$D$3:$S$1124,16,FALSE)</f>
        <v>57961</v>
      </c>
      <c r="V1016" s="25"/>
      <c r="W1016" s="27">
        <f t="shared" si="3"/>
        <v>0</v>
      </c>
      <c r="X1016" s="25"/>
      <c r="Y1016" s="25"/>
      <c r="Z1016" s="25"/>
      <c r="AA1016" s="25"/>
      <c r="AB1016" s="25"/>
    </row>
    <row r="1017" spans="1:28" ht="13.15">
      <c r="A1017" s="24">
        <v>76111</v>
      </c>
      <c r="B1017" s="25" t="s">
        <v>1079</v>
      </c>
      <c r="C1017" s="25" t="s">
        <v>1085</v>
      </c>
      <c r="D1017" s="26">
        <v>128945</v>
      </c>
      <c r="E1017" s="27">
        <f t="shared" si="0"/>
        <v>123225</v>
      </c>
      <c r="F1017" s="25">
        <f>+VLOOKUP(A1017,Hoja1!$D$3:$S$1124,3,FALSE)</f>
        <v>110983</v>
      </c>
      <c r="G1017" s="25">
        <f>+VLOOKUP(A1017,Hoja1!$D$3:$S$1124,4,FALSE)</f>
        <v>10120</v>
      </c>
      <c r="H1017" s="25">
        <f>+VLOOKUP(A1017,Hoja1!$D$3:$S$1124,5,FALSE)</f>
        <v>226</v>
      </c>
      <c r="I1017" s="25">
        <f>+VLOOKUP(A1017,Hoja1!$D$3:$S$1124,6,FALSE)</f>
        <v>1276</v>
      </c>
      <c r="J1017" s="25">
        <f>+VLOOKUP(A1017,Hoja1!$D$3:$S$1124,7,FALSE)</f>
        <v>620</v>
      </c>
      <c r="K1017" s="27">
        <f t="shared" si="34"/>
        <v>112227</v>
      </c>
      <c r="L1017" s="25">
        <f>+VLOOKUP(A1017,Hoja1!$D$3:$S$1124,8,FALSE)</f>
        <v>106000</v>
      </c>
      <c r="M1017" s="25">
        <f>+VLOOKUP(A1017,Hoja1!$D$3:$S$1124,9,FALSE)</f>
        <v>5193</v>
      </c>
      <c r="N1017" s="25">
        <f>+VLOOKUP(A1017,Hoja1!$D$3:$S$1124,10,FALSE)</f>
        <v>791</v>
      </c>
      <c r="O1017" s="25">
        <f>+VLOOKUP(A1017,Hoja1!$D$3:$S$1124,11,FALSE)</f>
        <v>184</v>
      </c>
      <c r="P1017" s="25">
        <f>+VLOOKUP(A1017,Hoja1!$D$3:$S$1124,12,FALSE)</f>
        <v>59</v>
      </c>
      <c r="Q1017" s="27">
        <f t="shared" si="35"/>
        <v>112770</v>
      </c>
      <c r="R1017" s="28">
        <f>+VLOOKUP(A1017,Hoja1!$D$3:$S$1124,13,FALSE)</f>
        <v>109166</v>
      </c>
      <c r="S1017" s="25">
        <f>+VLOOKUP(A1017,Hoja1!$D$3:$S$1124,14,FALSE)</f>
        <v>279</v>
      </c>
      <c r="T1017" s="25">
        <f>+VLOOKUP(A1017,Hoja1!$D$3:$S$1124,15,FALSE)</f>
        <v>78</v>
      </c>
      <c r="U1017" s="25">
        <f>+VLOOKUP(A1017,Hoja1!$D$3:$S$1124,16,FALSE)</f>
        <v>3247</v>
      </c>
      <c r="V1017" s="25"/>
      <c r="W1017" s="27">
        <f t="shared" si="3"/>
        <v>0</v>
      </c>
      <c r="X1017" s="25"/>
      <c r="Y1017" s="25"/>
      <c r="Z1017" s="25"/>
      <c r="AA1017" s="25"/>
      <c r="AB1017" s="25"/>
    </row>
    <row r="1018" spans="1:28" ht="13.15">
      <c r="A1018" s="24">
        <v>76113</v>
      </c>
      <c r="B1018" s="25" t="s">
        <v>1079</v>
      </c>
      <c r="C1018" s="25" t="s">
        <v>1086</v>
      </c>
      <c r="D1018" s="26">
        <v>24465</v>
      </c>
      <c r="E1018" s="27">
        <f t="shared" si="0"/>
        <v>24460</v>
      </c>
      <c r="F1018" s="25">
        <f>+VLOOKUP(A1018,Hoja1!$D$3:$S$1124,3,FALSE)</f>
        <v>19247</v>
      </c>
      <c r="G1018" s="25">
        <f>+VLOOKUP(A1018,Hoja1!$D$3:$S$1124,4,FALSE)</f>
        <v>2520</v>
      </c>
      <c r="H1018" s="25">
        <f>+VLOOKUP(A1018,Hoja1!$D$3:$S$1124,5,FALSE)</f>
        <v>71</v>
      </c>
      <c r="I1018" s="25">
        <f>+VLOOKUP(A1018,Hoja1!$D$3:$S$1124,6,FALSE)</f>
        <v>2359</v>
      </c>
      <c r="J1018" s="25">
        <f>+VLOOKUP(A1018,Hoja1!$D$3:$S$1124,7,FALSE)</f>
        <v>263</v>
      </c>
      <c r="K1018" s="27">
        <f t="shared" si="34"/>
        <v>21818</v>
      </c>
      <c r="L1018" s="25">
        <f>+VLOOKUP(A1018,Hoja1!$D$3:$S$1124,8,FALSE)</f>
        <v>16764</v>
      </c>
      <c r="M1018" s="25">
        <f>+VLOOKUP(A1018,Hoja1!$D$3:$S$1124,9,FALSE)</f>
        <v>3237</v>
      </c>
      <c r="N1018" s="25">
        <f>+VLOOKUP(A1018,Hoja1!$D$3:$S$1124,10,FALSE)</f>
        <v>713</v>
      </c>
      <c r="O1018" s="25">
        <f>+VLOOKUP(A1018,Hoja1!$D$3:$S$1124,11,FALSE)</f>
        <v>1013</v>
      </c>
      <c r="P1018" s="25">
        <f>+VLOOKUP(A1018,Hoja1!$D$3:$S$1124,12,FALSE)</f>
        <v>91</v>
      </c>
      <c r="Q1018" s="27">
        <f t="shared" si="35"/>
        <v>21856</v>
      </c>
      <c r="R1018" s="28">
        <f>+VLOOKUP(A1018,Hoja1!$D$3:$S$1124,13,FALSE)</f>
        <v>14017</v>
      </c>
      <c r="S1018" s="25">
        <f>+VLOOKUP(A1018,Hoja1!$D$3:$S$1124,14,FALSE)</f>
        <v>4192</v>
      </c>
      <c r="T1018" s="25">
        <f>+VLOOKUP(A1018,Hoja1!$D$3:$S$1124,15,FALSE)</f>
        <v>9</v>
      </c>
      <c r="U1018" s="25">
        <f>+VLOOKUP(A1018,Hoja1!$D$3:$S$1124,16,FALSE)</f>
        <v>3638</v>
      </c>
      <c r="V1018" s="25"/>
      <c r="W1018" s="27">
        <f t="shared" si="3"/>
        <v>0</v>
      </c>
      <c r="X1018" s="25"/>
      <c r="Y1018" s="25"/>
      <c r="Z1018" s="25"/>
      <c r="AA1018" s="25"/>
      <c r="AB1018" s="25"/>
    </row>
    <row r="1019" spans="1:28" ht="13.15">
      <c r="A1019" s="24">
        <v>76122</v>
      </c>
      <c r="B1019" s="25" t="s">
        <v>1079</v>
      </c>
      <c r="C1019" s="25" t="s">
        <v>1087</v>
      </c>
      <c r="D1019" s="26">
        <v>28521</v>
      </c>
      <c r="E1019" s="27">
        <f t="shared" si="0"/>
        <v>27397</v>
      </c>
      <c r="F1019" s="25">
        <f>+VLOOKUP(A1019,Hoja1!$D$3:$S$1124,3,FALSE)</f>
        <v>23604</v>
      </c>
      <c r="G1019" s="25">
        <f>+VLOOKUP(A1019,Hoja1!$D$3:$S$1124,4,FALSE)</f>
        <v>1832</v>
      </c>
      <c r="H1019" s="25">
        <f>+VLOOKUP(A1019,Hoja1!$D$3:$S$1124,5,FALSE)</f>
        <v>195</v>
      </c>
      <c r="I1019" s="25">
        <f>+VLOOKUP(A1019,Hoja1!$D$3:$S$1124,6,FALSE)</f>
        <v>1657</v>
      </c>
      <c r="J1019" s="25">
        <f>+VLOOKUP(A1019,Hoja1!$D$3:$S$1124,7,FALSE)</f>
        <v>109</v>
      </c>
      <c r="K1019" s="27">
        <f t="shared" si="34"/>
        <v>25774</v>
      </c>
      <c r="L1019" s="25">
        <f>+VLOOKUP(A1019,Hoja1!$D$3:$S$1124,8,FALSE)</f>
        <v>21785</v>
      </c>
      <c r="M1019" s="25">
        <f>+VLOOKUP(A1019,Hoja1!$D$3:$S$1124,9,FALSE)</f>
        <v>2827</v>
      </c>
      <c r="N1019" s="25">
        <f>+VLOOKUP(A1019,Hoja1!$D$3:$S$1124,10,FALSE)</f>
        <v>656</v>
      </c>
      <c r="O1019" s="25">
        <f>+VLOOKUP(A1019,Hoja1!$D$3:$S$1124,11,FALSE)</f>
        <v>214</v>
      </c>
      <c r="P1019" s="25">
        <f>+VLOOKUP(A1019,Hoja1!$D$3:$S$1124,12,FALSE)</f>
        <v>292</v>
      </c>
      <c r="Q1019" s="27">
        <f t="shared" si="35"/>
        <v>25855</v>
      </c>
      <c r="R1019" s="28">
        <f>+VLOOKUP(A1019,Hoja1!$D$3:$S$1124,13,FALSE)</f>
        <v>21146</v>
      </c>
      <c r="S1019" s="25">
        <f>+VLOOKUP(A1019,Hoja1!$D$3:$S$1124,14,FALSE)</f>
        <v>792</v>
      </c>
      <c r="T1019" s="25">
        <f>+VLOOKUP(A1019,Hoja1!$D$3:$S$1124,15,FALSE)</f>
        <v>6</v>
      </c>
      <c r="U1019" s="25">
        <f>+VLOOKUP(A1019,Hoja1!$D$3:$S$1124,16,FALSE)</f>
        <v>3911</v>
      </c>
      <c r="V1019" s="25"/>
      <c r="W1019" s="27">
        <f t="shared" si="3"/>
        <v>0</v>
      </c>
      <c r="X1019" s="25"/>
      <c r="Y1019" s="25"/>
      <c r="Z1019" s="25"/>
      <c r="AA1019" s="25"/>
      <c r="AB1019" s="25"/>
    </row>
    <row r="1020" spans="1:28" ht="13.15">
      <c r="A1020" s="24">
        <v>76126</v>
      </c>
      <c r="B1020" s="25" t="s">
        <v>1079</v>
      </c>
      <c r="C1020" s="25" t="s">
        <v>1088</v>
      </c>
      <c r="D1020" s="26">
        <v>18266</v>
      </c>
      <c r="E1020" s="27">
        <f t="shared" si="0"/>
        <v>20012</v>
      </c>
      <c r="F1020" s="25">
        <f>+VLOOKUP(A1020,Hoja1!$D$3:$S$1124,3,FALSE)</f>
        <v>13413</v>
      </c>
      <c r="G1020" s="25">
        <f>+VLOOKUP(A1020,Hoja1!$D$3:$S$1124,4,FALSE)</f>
        <v>4637</v>
      </c>
      <c r="H1020" s="25">
        <f>+VLOOKUP(A1020,Hoja1!$D$3:$S$1124,5,FALSE)</f>
        <v>115</v>
      </c>
      <c r="I1020" s="25">
        <f>+VLOOKUP(A1020,Hoja1!$D$3:$S$1124,6,FALSE)</f>
        <v>1757</v>
      </c>
      <c r="J1020" s="25">
        <f>+VLOOKUP(A1020,Hoja1!$D$3:$S$1124,7,FALSE)</f>
        <v>90</v>
      </c>
      <c r="K1020" s="27">
        <f t="shared" si="34"/>
        <v>15707</v>
      </c>
      <c r="L1020" s="25">
        <f>+VLOOKUP(A1020,Hoja1!$D$3:$S$1124,8,FALSE)</f>
        <v>10727</v>
      </c>
      <c r="M1020" s="25">
        <f>+VLOOKUP(A1020,Hoja1!$D$3:$S$1124,9,FALSE)</f>
        <v>4617</v>
      </c>
      <c r="N1020" s="25">
        <f>+VLOOKUP(A1020,Hoja1!$D$3:$S$1124,10,FALSE)</f>
        <v>155</v>
      </c>
      <c r="O1020" s="25">
        <f>+VLOOKUP(A1020,Hoja1!$D$3:$S$1124,11,FALSE)</f>
        <v>188</v>
      </c>
      <c r="P1020" s="25">
        <f>+VLOOKUP(A1020,Hoja1!$D$3:$S$1124,12,FALSE)</f>
        <v>20</v>
      </c>
      <c r="Q1020" s="27">
        <f t="shared" si="35"/>
        <v>15775</v>
      </c>
      <c r="R1020" s="28">
        <f>+VLOOKUP(A1020,Hoja1!$D$3:$S$1124,13,FALSE)</f>
        <v>11019</v>
      </c>
      <c r="S1020" s="25">
        <f>+VLOOKUP(A1020,Hoja1!$D$3:$S$1124,14,FALSE)</f>
        <v>2564</v>
      </c>
      <c r="T1020" s="25">
        <f>+VLOOKUP(A1020,Hoja1!$D$3:$S$1124,15,FALSE)</f>
        <v>10</v>
      </c>
      <c r="U1020" s="25">
        <f>+VLOOKUP(A1020,Hoja1!$D$3:$S$1124,16,FALSE)</f>
        <v>2182</v>
      </c>
      <c r="V1020" s="25"/>
      <c r="W1020" s="27">
        <f t="shared" si="3"/>
        <v>0</v>
      </c>
      <c r="X1020" s="25"/>
      <c r="Y1020" s="25"/>
      <c r="Z1020" s="25"/>
      <c r="AA1020" s="25"/>
      <c r="AB1020" s="25"/>
    </row>
    <row r="1021" spans="1:28" ht="13.15">
      <c r="A1021" s="24">
        <v>76130</v>
      </c>
      <c r="B1021" s="25" t="s">
        <v>1079</v>
      </c>
      <c r="C1021" s="25" t="s">
        <v>254</v>
      </c>
      <c r="D1021" s="26">
        <v>94211</v>
      </c>
      <c r="E1021" s="27">
        <f t="shared" si="0"/>
        <v>86284</v>
      </c>
      <c r="F1021" s="25">
        <f>+VLOOKUP(A1021,Hoja1!$D$3:$S$1124,3,FALSE)</f>
        <v>75982</v>
      </c>
      <c r="G1021" s="25">
        <f>+VLOOKUP(A1021,Hoja1!$D$3:$S$1124,4,FALSE)</f>
        <v>1826</v>
      </c>
      <c r="H1021" s="25">
        <f>+VLOOKUP(A1021,Hoja1!$D$3:$S$1124,5,FALSE)</f>
        <v>3138</v>
      </c>
      <c r="I1021" s="25">
        <f>+VLOOKUP(A1021,Hoja1!$D$3:$S$1124,6,FALSE)</f>
        <v>2451</v>
      </c>
      <c r="J1021" s="25">
        <f>+VLOOKUP(A1021,Hoja1!$D$3:$S$1124,7,FALSE)</f>
        <v>2887</v>
      </c>
      <c r="K1021" s="27">
        <f t="shared" si="34"/>
        <v>81777</v>
      </c>
      <c r="L1021" s="25">
        <f>+VLOOKUP(A1021,Hoja1!$D$3:$S$1124,8,FALSE)</f>
        <v>72197</v>
      </c>
      <c r="M1021" s="25">
        <f>+VLOOKUP(A1021,Hoja1!$D$3:$S$1124,9,FALSE)</f>
        <v>8482</v>
      </c>
      <c r="N1021" s="25">
        <f>+VLOOKUP(A1021,Hoja1!$D$3:$S$1124,10,FALSE)</f>
        <v>372</v>
      </c>
      <c r="O1021" s="25">
        <f>+VLOOKUP(A1021,Hoja1!$D$3:$S$1124,11,FALSE)</f>
        <v>435</v>
      </c>
      <c r="P1021" s="25">
        <f>+VLOOKUP(A1021,Hoja1!$D$3:$S$1124,12,FALSE)</f>
        <v>291</v>
      </c>
      <c r="Q1021" s="27">
        <f t="shared" si="35"/>
        <v>83155</v>
      </c>
      <c r="R1021" s="28">
        <f>+VLOOKUP(A1021,Hoja1!$D$3:$S$1124,13,FALSE)</f>
        <v>79770</v>
      </c>
      <c r="S1021" s="25">
        <f>+VLOOKUP(A1021,Hoja1!$D$3:$S$1124,14,FALSE)</f>
        <v>812</v>
      </c>
      <c r="T1021" s="25">
        <f>+VLOOKUP(A1021,Hoja1!$D$3:$S$1124,15,FALSE)</f>
        <v>45</v>
      </c>
      <c r="U1021" s="25">
        <f>+VLOOKUP(A1021,Hoja1!$D$3:$S$1124,16,FALSE)</f>
        <v>2528</v>
      </c>
      <c r="V1021" s="25"/>
      <c r="W1021" s="27">
        <f t="shared" si="3"/>
        <v>0</v>
      </c>
      <c r="X1021" s="25"/>
      <c r="Y1021" s="25"/>
      <c r="Z1021" s="25"/>
      <c r="AA1021" s="25"/>
      <c r="AB1021" s="25"/>
    </row>
    <row r="1022" spans="1:28" ht="13.15">
      <c r="A1022" s="24">
        <v>76147</v>
      </c>
      <c r="B1022" s="25" t="s">
        <v>1079</v>
      </c>
      <c r="C1022" s="25" t="s">
        <v>1089</v>
      </c>
      <c r="D1022" s="26">
        <v>137302</v>
      </c>
      <c r="E1022" s="27">
        <f t="shared" si="0"/>
        <v>116626</v>
      </c>
      <c r="F1022" s="25">
        <f>+VLOOKUP(A1022,Hoja1!$D$3:$S$1124,3,FALSE)</f>
        <v>113588</v>
      </c>
      <c r="G1022" s="25">
        <f>+VLOOKUP(A1022,Hoja1!$D$3:$S$1124,4,FALSE)</f>
        <v>1053</v>
      </c>
      <c r="H1022" s="25">
        <f>+VLOOKUP(A1022,Hoja1!$D$3:$S$1124,5,FALSE)</f>
        <v>128</v>
      </c>
      <c r="I1022" s="25">
        <f>+VLOOKUP(A1022,Hoja1!$D$3:$S$1124,6,FALSE)</f>
        <v>1088</v>
      </c>
      <c r="J1022" s="25">
        <f>+VLOOKUP(A1022,Hoja1!$D$3:$S$1124,7,FALSE)</f>
        <v>769</v>
      </c>
      <c r="K1022" s="27">
        <f t="shared" si="34"/>
        <v>114936</v>
      </c>
      <c r="L1022" s="25">
        <f>+VLOOKUP(A1022,Hoja1!$D$3:$S$1124,8,FALSE)</f>
        <v>111735</v>
      </c>
      <c r="M1022" s="25">
        <f>+VLOOKUP(A1022,Hoja1!$D$3:$S$1124,9,FALSE)</f>
        <v>2199</v>
      </c>
      <c r="N1022" s="25">
        <f>+VLOOKUP(A1022,Hoja1!$D$3:$S$1124,10,FALSE)</f>
        <v>694</v>
      </c>
      <c r="O1022" s="25">
        <f>+VLOOKUP(A1022,Hoja1!$D$3:$S$1124,11,FALSE)</f>
        <v>241</v>
      </c>
      <c r="P1022" s="25">
        <f>+VLOOKUP(A1022,Hoja1!$D$3:$S$1124,12,FALSE)</f>
        <v>67</v>
      </c>
      <c r="Q1022" s="27">
        <f t="shared" si="35"/>
        <v>115617</v>
      </c>
      <c r="R1022" s="28">
        <f>+VLOOKUP(A1022,Hoja1!$D$3:$S$1124,13,FALSE)</f>
        <v>113003</v>
      </c>
      <c r="S1022" s="25">
        <f>+VLOOKUP(A1022,Hoja1!$D$3:$S$1124,14,FALSE)</f>
        <v>317</v>
      </c>
      <c r="T1022" s="25">
        <f>+VLOOKUP(A1022,Hoja1!$D$3:$S$1124,15,FALSE)</f>
        <v>78</v>
      </c>
      <c r="U1022" s="25">
        <f>+VLOOKUP(A1022,Hoja1!$D$3:$S$1124,16,FALSE)</f>
        <v>2219</v>
      </c>
      <c r="V1022" s="25"/>
      <c r="W1022" s="27">
        <f t="shared" si="3"/>
        <v>0</v>
      </c>
      <c r="X1022" s="25"/>
      <c r="Y1022" s="25"/>
      <c r="Z1022" s="25"/>
      <c r="AA1022" s="25"/>
      <c r="AB1022" s="25"/>
    </row>
    <row r="1023" spans="1:28" ht="13.15">
      <c r="A1023" s="24">
        <v>76233</v>
      </c>
      <c r="B1023" s="25" t="s">
        <v>1079</v>
      </c>
      <c r="C1023" s="25" t="s">
        <v>1090</v>
      </c>
      <c r="D1023" s="26">
        <v>49015</v>
      </c>
      <c r="E1023" s="27">
        <f t="shared" si="0"/>
        <v>52473</v>
      </c>
      <c r="F1023" s="25">
        <f>+VLOOKUP(A1023,Hoja1!$D$3:$S$1124,3,FALSE)</f>
        <v>31981</v>
      </c>
      <c r="G1023" s="25">
        <f>+VLOOKUP(A1023,Hoja1!$D$3:$S$1124,4,FALSE)</f>
        <v>14405</v>
      </c>
      <c r="H1023" s="25">
        <f>+VLOOKUP(A1023,Hoja1!$D$3:$S$1124,5,FALSE)</f>
        <v>113</v>
      </c>
      <c r="I1023" s="25">
        <f>+VLOOKUP(A1023,Hoja1!$D$3:$S$1124,6,FALSE)</f>
        <v>5720</v>
      </c>
      <c r="J1023" s="25">
        <f>+VLOOKUP(A1023,Hoja1!$D$3:$S$1124,7,FALSE)</f>
        <v>254</v>
      </c>
      <c r="K1023" s="27">
        <f t="shared" si="34"/>
        <v>39115</v>
      </c>
      <c r="L1023" s="25">
        <f>+VLOOKUP(A1023,Hoja1!$D$3:$S$1124,8,FALSE)</f>
        <v>17433</v>
      </c>
      <c r="M1023" s="25">
        <f>+VLOOKUP(A1023,Hoja1!$D$3:$S$1124,9,FALSE)</f>
        <v>16436</v>
      </c>
      <c r="N1023" s="25">
        <f>+VLOOKUP(A1023,Hoja1!$D$3:$S$1124,10,FALSE)</f>
        <v>3066</v>
      </c>
      <c r="O1023" s="25">
        <f>+VLOOKUP(A1023,Hoja1!$D$3:$S$1124,11,FALSE)</f>
        <v>1821</v>
      </c>
      <c r="P1023" s="25">
        <f>+VLOOKUP(A1023,Hoja1!$D$3:$S$1124,12,FALSE)</f>
        <v>359</v>
      </c>
      <c r="Q1023" s="27">
        <f t="shared" si="35"/>
        <v>39200</v>
      </c>
      <c r="R1023" s="28">
        <f>+VLOOKUP(A1023,Hoja1!$D$3:$S$1124,13,FALSE)</f>
        <v>20053</v>
      </c>
      <c r="S1023" s="25">
        <f>+VLOOKUP(A1023,Hoja1!$D$3:$S$1124,14,FALSE)</f>
        <v>6021</v>
      </c>
      <c r="T1023" s="25">
        <f>+VLOOKUP(A1023,Hoja1!$D$3:$S$1124,15,FALSE)</f>
        <v>6</v>
      </c>
      <c r="U1023" s="25">
        <f>+VLOOKUP(A1023,Hoja1!$D$3:$S$1124,16,FALSE)</f>
        <v>13120</v>
      </c>
      <c r="V1023" s="25"/>
      <c r="W1023" s="27">
        <f t="shared" si="3"/>
        <v>0</v>
      </c>
      <c r="X1023" s="25"/>
      <c r="Y1023" s="25"/>
      <c r="Z1023" s="25"/>
      <c r="AA1023" s="25"/>
      <c r="AB1023" s="25"/>
    </row>
    <row r="1024" spans="1:28" ht="13.15">
      <c r="A1024" s="24">
        <v>76243</v>
      </c>
      <c r="B1024" s="25" t="s">
        <v>1079</v>
      </c>
      <c r="C1024" s="25" t="s">
        <v>1091</v>
      </c>
      <c r="D1024" s="26">
        <v>8562</v>
      </c>
      <c r="E1024" s="27">
        <f t="shared" si="0"/>
        <v>9243</v>
      </c>
      <c r="F1024" s="25">
        <f>+VLOOKUP(A1024,Hoja1!$D$3:$S$1124,3,FALSE)</f>
        <v>5092</v>
      </c>
      <c r="G1024" s="25">
        <f>+VLOOKUP(A1024,Hoja1!$D$3:$S$1124,4,FALSE)</f>
        <v>1791</v>
      </c>
      <c r="H1024" s="25">
        <f>+VLOOKUP(A1024,Hoja1!$D$3:$S$1124,5,FALSE)</f>
        <v>0</v>
      </c>
      <c r="I1024" s="25">
        <f>+VLOOKUP(A1024,Hoja1!$D$3:$S$1124,6,FALSE)</f>
        <v>2347</v>
      </c>
      <c r="J1024" s="25">
        <f>+VLOOKUP(A1024,Hoja1!$D$3:$S$1124,7,FALSE)</f>
        <v>13</v>
      </c>
      <c r="K1024" s="27">
        <f t="shared" si="34"/>
        <v>7325</v>
      </c>
      <c r="L1024" s="25">
        <f>+VLOOKUP(A1024,Hoja1!$D$3:$S$1124,8,FALSE)</f>
        <v>3467</v>
      </c>
      <c r="M1024" s="25">
        <f>+VLOOKUP(A1024,Hoja1!$D$3:$S$1124,9,FALSE)</f>
        <v>1113</v>
      </c>
      <c r="N1024" s="25">
        <f>+VLOOKUP(A1024,Hoja1!$D$3:$S$1124,10,FALSE)</f>
        <v>1401</v>
      </c>
      <c r="O1024" s="25">
        <f>+VLOOKUP(A1024,Hoja1!$D$3:$S$1124,11,FALSE)</f>
        <v>1280</v>
      </c>
      <c r="P1024" s="25">
        <f>+VLOOKUP(A1024,Hoja1!$D$3:$S$1124,12,FALSE)</f>
        <v>64</v>
      </c>
      <c r="Q1024" s="27">
        <f t="shared" si="35"/>
        <v>7334</v>
      </c>
      <c r="R1024" s="28">
        <f>+VLOOKUP(A1024,Hoja1!$D$3:$S$1124,13,FALSE)</f>
        <v>2209</v>
      </c>
      <c r="S1024" s="25">
        <f>+VLOOKUP(A1024,Hoja1!$D$3:$S$1124,14,FALSE)</f>
        <v>1406</v>
      </c>
      <c r="T1024" s="25">
        <f>+VLOOKUP(A1024,Hoja1!$D$3:$S$1124,15,FALSE)</f>
        <v>3</v>
      </c>
      <c r="U1024" s="25">
        <f>+VLOOKUP(A1024,Hoja1!$D$3:$S$1124,16,FALSE)</f>
        <v>3716</v>
      </c>
      <c r="V1024" s="25"/>
      <c r="W1024" s="27">
        <f t="shared" si="3"/>
        <v>0</v>
      </c>
      <c r="X1024" s="25"/>
      <c r="Y1024" s="25"/>
      <c r="Z1024" s="25"/>
      <c r="AA1024" s="25"/>
      <c r="AB1024" s="25"/>
    </row>
    <row r="1025" spans="1:28" ht="13.15">
      <c r="A1025" s="24">
        <v>76246</v>
      </c>
      <c r="B1025" s="25" t="s">
        <v>1079</v>
      </c>
      <c r="C1025" s="25" t="s">
        <v>1092</v>
      </c>
      <c r="D1025" s="26">
        <v>6506</v>
      </c>
      <c r="E1025" s="27">
        <f t="shared" si="0"/>
        <v>7555</v>
      </c>
      <c r="F1025" s="25">
        <f>+VLOOKUP(A1025,Hoja1!$D$3:$S$1124,3,FALSE)</f>
        <v>4485</v>
      </c>
      <c r="G1025" s="25">
        <f>+VLOOKUP(A1025,Hoja1!$D$3:$S$1124,4,FALSE)</f>
        <v>1423</v>
      </c>
      <c r="H1025" s="25">
        <f>+VLOOKUP(A1025,Hoja1!$D$3:$S$1124,5,FALSE)</f>
        <v>2</v>
      </c>
      <c r="I1025" s="25">
        <f>+VLOOKUP(A1025,Hoja1!$D$3:$S$1124,6,FALSE)</f>
        <v>1634</v>
      </c>
      <c r="J1025" s="25">
        <f>+VLOOKUP(A1025,Hoja1!$D$3:$S$1124,7,FALSE)</f>
        <v>11</v>
      </c>
      <c r="K1025" s="27">
        <f t="shared" si="34"/>
        <v>6095</v>
      </c>
      <c r="L1025" s="25">
        <f>+VLOOKUP(A1025,Hoja1!$D$3:$S$1124,8,FALSE)</f>
        <v>3320</v>
      </c>
      <c r="M1025" s="25">
        <f>+VLOOKUP(A1025,Hoja1!$D$3:$S$1124,9,FALSE)</f>
        <v>1171</v>
      </c>
      <c r="N1025" s="25">
        <f>+VLOOKUP(A1025,Hoja1!$D$3:$S$1124,10,FALSE)</f>
        <v>715</v>
      </c>
      <c r="O1025" s="25">
        <f>+VLOOKUP(A1025,Hoja1!$D$3:$S$1124,11,FALSE)</f>
        <v>864</v>
      </c>
      <c r="P1025" s="25">
        <f>+VLOOKUP(A1025,Hoja1!$D$3:$S$1124,12,FALSE)</f>
        <v>25</v>
      </c>
      <c r="Q1025" s="27">
        <f t="shared" si="35"/>
        <v>6110</v>
      </c>
      <c r="R1025" s="28">
        <f>+VLOOKUP(A1025,Hoja1!$D$3:$S$1124,13,FALSE)</f>
        <v>3247</v>
      </c>
      <c r="S1025" s="25">
        <f>+VLOOKUP(A1025,Hoja1!$D$3:$S$1124,14,FALSE)</f>
        <v>56</v>
      </c>
      <c r="T1025" s="25">
        <f>+VLOOKUP(A1025,Hoja1!$D$3:$S$1124,15,FALSE)</f>
        <v>1</v>
      </c>
      <c r="U1025" s="25">
        <f>+VLOOKUP(A1025,Hoja1!$D$3:$S$1124,16,FALSE)</f>
        <v>2806</v>
      </c>
      <c r="V1025" s="25"/>
      <c r="W1025" s="27">
        <f t="shared" si="3"/>
        <v>0</v>
      </c>
      <c r="X1025" s="25"/>
      <c r="Y1025" s="25"/>
      <c r="Z1025" s="25"/>
      <c r="AA1025" s="25"/>
      <c r="AB1025" s="25"/>
    </row>
    <row r="1026" spans="1:28" ht="13.15">
      <c r="A1026" s="24">
        <v>76248</v>
      </c>
      <c r="B1026" s="25" t="s">
        <v>1079</v>
      </c>
      <c r="C1026" s="25" t="s">
        <v>1093</v>
      </c>
      <c r="D1026" s="26">
        <v>57133</v>
      </c>
      <c r="E1026" s="27">
        <f t="shared" si="0"/>
        <v>59337</v>
      </c>
      <c r="F1026" s="25">
        <f>+VLOOKUP(A1026,Hoja1!$D$3:$S$1124,3,FALSE)</f>
        <v>51853</v>
      </c>
      <c r="G1026" s="25">
        <f>+VLOOKUP(A1026,Hoja1!$D$3:$S$1124,4,FALSE)</f>
        <v>6012</v>
      </c>
      <c r="H1026" s="25">
        <f>+VLOOKUP(A1026,Hoja1!$D$3:$S$1124,5,FALSE)</f>
        <v>92</v>
      </c>
      <c r="I1026" s="25">
        <f>+VLOOKUP(A1026,Hoja1!$D$3:$S$1124,6,FALSE)</f>
        <v>762</v>
      </c>
      <c r="J1026" s="25">
        <f>+VLOOKUP(A1026,Hoja1!$D$3:$S$1124,7,FALSE)</f>
        <v>618</v>
      </c>
      <c r="K1026" s="27">
        <f t="shared" si="34"/>
        <v>53141</v>
      </c>
      <c r="L1026" s="25">
        <f>+VLOOKUP(A1026,Hoja1!$D$3:$S$1124,8,FALSE)</f>
        <v>48525</v>
      </c>
      <c r="M1026" s="25">
        <f>+VLOOKUP(A1026,Hoja1!$D$3:$S$1124,9,FALSE)</f>
        <v>4080</v>
      </c>
      <c r="N1026" s="25">
        <f>+VLOOKUP(A1026,Hoja1!$D$3:$S$1124,10,FALSE)</f>
        <v>299</v>
      </c>
      <c r="O1026" s="25">
        <f>+VLOOKUP(A1026,Hoja1!$D$3:$S$1124,11,FALSE)</f>
        <v>196</v>
      </c>
      <c r="P1026" s="25">
        <f>+VLOOKUP(A1026,Hoja1!$D$3:$S$1124,12,FALSE)</f>
        <v>41</v>
      </c>
      <c r="Q1026" s="27">
        <f t="shared" si="35"/>
        <v>53337</v>
      </c>
      <c r="R1026" s="28">
        <f>+VLOOKUP(A1026,Hoja1!$D$3:$S$1124,13,FALSE)</f>
        <v>48950</v>
      </c>
      <c r="S1026" s="25">
        <f>+VLOOKUP(A1026,Hoja1!$D$3:$S$1124,14,FALSE)</f>
        <v>2243</v>
      </c>
      <c r="T1026" s="25">
        <f>+VLOOKUP(A1026,Hoja1!$D$3:$S$1124,15,FALSE)</f>
        <v>19</v>
      </c>
      <c r="U1026" s="25">
        <f>+VLOOKUP(A1026,Hoja1!$D$3:$S$1124,16,FALSE)</f>
        <v>2125</v>
      </c>
      <c r="V1026" s="25"/>
      <c r="W1026" s="27">
        <f t="shared" si="3"/>
        <v>0</v>
      </c>
      <c r="X1026" s="25"/>
      <c r="Y1026" s="25"/>
      <c r="Z1026" s="25"/>
      <c r="AA1026" s="25"/>
      <c r="AB1026" s="25"/>
    </row>
    <row r="1027" spans="1:28" ht="13.15">
      <c r="A1027" s="24">
        <v>76250</v>
      </c>
      <c r="B1027" s="25" t="s">
        <v>1079</v>
      </c>
      <c r="C1027" s="25" t="s">
        <v>1094</v>
      </c>
      <c r="D1027" s="26">
        <v>8616</v>
      </c>
      <c r="E1027" s="27">
        <f t="shared" si="0"/>
        <v>9525</v>
      </c>
      <c r="F1027" s="25">
        <f>+VLOOKUP(A1027,Hoja1!$D$3:$S$1124,3,FALSE)</f>
        <v>6681</v>
      </c>
      <c r="G1027" s="25">
        <f>+VLOOKUP(A1027,Hoja1!$D$3:$S$1124,4,FALSE)</f>
        <v>1838</v>
      </c>
      <c r="H1027" s="25">
        <f>+VLOOKUP(A1027,Hoja1!$D$3:$S$1124,5,FALSE)</f>
        <v>2</v>
      </c>
      <c r="I1027" s="25">
        <f>+VLOOKUP(A1027,Hoja1!$D$3:$S$1124,6,FALSE)</f>
        <v>949</v>
      </c>
      <c r="J1027" s="25">
        <f>+VLOOKUP(A1027,Hoja1!$D$3:$S$1124,7,FALSE)</f>
        <v>55</v>
      </c>
      <c r="K1027" s="27">
        <f t="shared" si="34"/>
        <v>8413</v>
      </c>
      <c r="L1027" s="25">
        <f>+VLOOKUP(A1027,Hoja1!$D$3:$S$1124,8,FALSE)</f>
        <v>5632</v>
      </c>
      <c r="M1027" s="25">
        <f>+VLOOKUP(A1027,Hoja1!$D$3:$S$1124,9,FALSE)</f>
        <v>1610</v>
      </c>
      <c r="N1027" s="25">
        <f>+VLOOKUP(A1027,Hoja1!$D$3:$S$1124,10,FALSE)</f>
        <v>298</v>
      </c>
      <c r="O1027" s="25">
        <f>+VLOOKUP(A1027,Hoja1!$D$3:$S$1124,11,FALSE)</f>
        <v>434</v>
      </c>
      <c r="P1027" s="25">
        <f>+VLOOKUP(A1027,Hoja1!$D$3:$S$1124,12,FALSE)</f>
        <v>439</v>
      </c>
      <c r="Q1027" s="27">
        <f t="shared" si="35"/>
        <v>8475</v>
      </c>
      <c r="R1027" s="28">
        <f>+VLOOKUP(A1027,Hoja1!$D$3:$S$1124,13,FALSE)</f>
        <v>5534</v>
      </c>
      <c r="S1027" s="25">
        <f>+VLOOKUP(A1027,Hoja1!$D$3:$S$1124,14,FALSE)</f>
        <v>248</v>
      </c>
      <c r="T1027" s="25">
        <f>+VLOOKUP(A1027,Hoja1!$D$3:$S$1124,15,FALSE)</f>
        <v>2</v>
      </c>
      <c r="U1027" s="25">
        <f>+VLOOKUP(A1027,Hoja1!$D$3:$S$1124,16,FALSE)</f>
        <v>2691</v>
      </c>
      <c r="V1027" s="25"/>
      <c r="W1027" s="27">
        <f t="shared" si="3"/>
        <v>0</v>
      </c>
      <c r="X1027" s="25"/>
      <c r="Y1027" s="25"/>
      <c r="Z1027" s="25"/>
      <c r="AA1027" s="25"/>
      <c r="AB1027" s="25"/>
    </row>
    <row r="1028" spans="1:28" ht="13.15">
      <c r="A1028" s="24">
        <v>76275</v>
      </c>
      <c r="B1028" s="25" t="s">
        <v>1079</v>
      </c>
      <c r="C1028" s="25" t="s">
        <v>1095</v>
      </c>
      <c r="D1028" s="26">
        <v>57961</v>
      </c>
      <c r="E1028" s="27">
        <f t="shared" si="0"/>
        <v>57580</v>
      </c>
      <c r="F1028" s="25">
        <f>+VLOOKUP(A1028,Hoja1!$D$3:$S$1124,3,FALSE)</f>
        <v>50830</v>
      </c>
      <c r="G1028" s="25">
        <f>+VLOOKUP(A1028,Hoja1!$D$3:$S$1124,4,FALSE)</f>
        <v>4627</v>
      </c>
      <c r="H1028" s="25">
        <f>+VLOOKUP(A1028,Hoja1!$D$3:$S$1124,5,FALSE)</f>
        <v>99</v>
      </c>
      <c r="I1028" s="25">
        <f>+VLOOKUP(A1028,Hoja1!$D$3:$S$1124,6,FALSE)</f>
        <v>1863</v>
      </c>
      <c r="J1028" s="25">
        <f>+VLOOKUP(A1028,Hoja1!$D$3:$S$1124,7,FALSE)</f>
        <v>161</v>
      </c>
      <c r="K1028" s="27">
        <f t="shared" si="34"/>
        <v>53854</v>
      </c>
      <c r="L1028" s="25">
        <f>+VLOOKUP(A1028,Hoja1!$D$3:$S$1124,8,FALSE)</f>
        <v>47265</v>
      </c>
      <c r="M1028" s="25">
        <f>+VLOOKUP(A1028,Hoja1!$D$3:$S$1124,9,FALSE)</f>
        <v>5682</v>
      </c>
      <c r="N1028" s="25">
        <f>+VLOOKUP(A1028,Hoja1!$D$3:$S$1124,10,FALSE)</f>
        <v>146</v>
      </c>
      <c r="O1028" s="25">
        <f>+VLOOKUP(A1028,Hoja1!$D$3:$S$1124,11,FALSE)</f>
        <v>657</v>
      </c>
      <c r="P1028" s="25">
        <f>+VLOOKUP(A1028,Hoja1!$D$3:$S$1124,12,FALSE)</f>
        <v>104</v>
      </c>
      <c r="Q1028" s="27">
        <f t="shared" si="35"/>
        <v>53977</v>
      </c>
      <c r="R1028" s="28">
        <f>+VLOOKUP(A1028,Hoja1!$D$3:$S$1124,13,FALSE)</f>
        <v>47006</v>
      </c>
      <c r="S1028" s="25">
        <f>+VLOOKUP(A1028,Hoja1!$D$3:$S$1124,14,FALSE)</f>
        <v>181</v>
      </c>
      <c r="T1028" s="25">
        <f>+VLOOKUP(A1028,Hoja1!$D$3:$S$1124,15,FALSE)</f>
        <v>7</v>
      </c>
      <c r="U1028" s="25">
        <f>+VLOOKUP(A1028,Hoja1!$D$3:$S$1124,16,FALSE)</f>
        <v>6783</v>
      </c>
      <c r="V1028" s="25"/>
      <c r="W1028" s="27">
        <f t="shared" si="3"/>
        <v>0</v>
      </c>
      <c r="X1028" s="25"/>
      <c r="Y1028" s="25"/>
      <c r="Z1028" s="25"/>
      <c r="AA1028" s="25"/>
      <c r="AB1028" s="25"/>
    </row>
    <row r="1029" spans="1:28" ht="13.15">
      <c r="A1029" s="24">
        <v>76306</v>
      </c>
      <c r="B1029" s="25" t="s">
        <v>1079</v>
      </c>
      <c r="C1029" s="25" t="s">
        <v>1096</v>
      </c>
      <c r="D1029" s="26">
        <v>23046</v>
      </c>
      <c r="E1029" s="27">
        <f t="shared" si="0"/>
        <v>20217</v>
      </c>
      <c r="F1029" s="25">
        <f>+VLOOKUP(A1029,Hoja1!$D$3:$S$1124,3,FALSE)</f>
        <v>16927</v>
      </c>
      <c r="G1029" s="25">
        <f>+VLOOKUP(A1029,Hoja1!$D$3:$S$1124,4,FALSE)</f>
        <v>2456</v>
      </c>
      <c r="H1029" s="25">
        <f>+VLOOKUP(A1029,Hoja1!$D$3:$S$1124,5,FALSE)</f>
        <v>59</v>
      </c>
      <c r="I1029" s="25">
        <f>+VLOOKUP(A1029,Hoja1!$D$3:$S$1124,6,FALSE)</f>
        <v>735</v>
      </c>
      <c r="J1029" s="25">
        <f>+VLOOKUP(A1029,Hoja1!$D$3:$S$1124,7,FALSE)</f>
        <v>40</v>
      </c>
      <c r="K1029" s="27">
        <f t="shared" si="34"/>
        <v>18756</v>
      </c>
      <c r="L1029" s="25">
        <f>+VLOOKUP(A1029,Hoja1!$D$3:$S$1124,8,FALSE)</f>
        <v>14695</v>
      </c>
      <c r="M1029" s="25">
        <f>+VLOOKUP(A1029,Hoja1!$D$3:$S$1124,9,FALSE)</f>
        <v>3806</v>
      </c>
      <c r="N1029" s="25">
        <f>+VLOOKUP(A1029,Hoja1!$D$3:$S$1124,10,FALSE)</f>
        <v>101</v>
      </c>
      <c r="O1029" s="25">
        <f>+VLOOKUP(A1029,Hoja1!$D$3:$S$1124,11,FALSE)</f>
        <v>150</v>
      </c>
      <c r="P1029" s="25">
        <f>+VLOOKUP(A1029,Hoja1!$D$3:$S$1124,12,FALSE)</f>
        <v>4</v>
      </c>
      <c r="Q1029" s="27">
        <f t="shared" si="35"/>
        <v>18789</v>
      </c>
      <c r="R1029" s="28">
        <f>+VLOOKUP(A1029,Hoja1!$D$3:$S$1124,13,FALSE)</f>
        <v>14787</v>
      </c>
      <c r="S1029" s="25">
        <f>+VLOOKUP(A1029,Hoja1!$D$3:$S$1124,14,FALSE)</f>
        <v>212</v>
      </c>
      <c r="T1029" s="25">
        <f>+VLOOKUP(A1029,Hoja1!$D$3:$S$1124,15,FALSE)</f>
        <v>6</v>
      </c>
      <c r="U1029" s="25">
        <f>+VLOOKUP(A1029,Hoja1!$D$3:$S$1124,16,FALSE)</f>
        <v>3784</v>
      </c>
      <c r="V1029" s="25"/>
      <c r="W1029" s="27">
        <f t="shared" si="3"/>
        <v>0</v>
      </c>
      <c r="X1029" s="25"/>
      <c r="Y1029" s="25"/>
      <c r="Z1029" s="25"/>
      <c r="AA1029" s="25"/>
      <c r="AB1029" s="25"/>
    </row>
    <row r="1030" spans="1:28" ht="13.15">
      <c r="A1030" s="24">
        <v>76318</v>
      </c>
      <c r="B1030" s="25" t="s">
        <v>1079</v>
      </c>
      <c r="C1030" s="25" t="s">
        <v>1097</v>
      </c>
      <c r="D1030" s="26">
        <v>33578</v>
      </c>
      <c r="E1030" s="27">
        <f t="shared" si="0"/>
        <v>31323</v>
      </c>
      <c r="F1030" s="25">
        <f>+VLOOKUP(A1030,Hoja1!$D$3:$S$1124,3,FALSE)</f>
        <v>29026</v>
      </c>
      <c r="G1030" s="25">
        <f>+VLOOKUP(A1030,Hoja1!$D$3:$S$1124,4,FALSE)</f>
        <v>1651</v>
      </c>
      <c r="H1030" s="25">
        <f>+VLOOKUP(A1030,Hoja1!$D$3:$S$1124,5,FALSE)</f>
        <v>72</v>
      </c>
      <c r="I1030" s="25">
        <f>+VLOOKUP(A1030,Hoja1!$D$3:$S$1124,6,FALSE)</f>
        <v>325</v>
      </c>
      <c r="J1030" s="25">
        <f>+VLOOKUP(A1030,Hoja1!$D$3:$S$1124,7,FALSE)</f>
        <v>249</v>
      </c>
      <c r="K1030" s="27">
        <f t="shared" ref="K1030:K1093" si="36">SUM(L1030:P1030)</f>
        <v>29771</v>
      </c>
      <c r="L1030" s="25">
        <f>+VLOOKUP(A1030,Hoja1!$D$3:$S$1124,8,FALSE)</f>
        <v>26450</v>
      </c>
      <c r="M1030" s="25">
        <f>+VLOOKUP(A1030,Hoja1!$D$3:$S$1124,9,FALSE)</f>
        <v>2962</v>
      </c>
      <c r="N1030" s="25">
        <f>+VLOOKUP(A1030,Hoja1!$D$3:$S$1124,10,FALSE)</f>
        <v>134</v>
      </c>
      <c r="O1030" s="25">
        <f>+VLOOKUP(A1030,Hoja1!$D$3:$S$1124,11,FALSE)</f>
        <v>188</v>
      </c>
      <c r="P1030" s="25">
        <f>+VLOOKUP(A1030,Hoja1!$D$3:$S$1124,12,FALSE)</f>
        <v>37</v>
      </c>
      <c r="Q1030" s="27">
        <f t="shared" ref="Q1030:Q1093" si="37">SUM(R1030:V1030)</f>
        <v>29844</v>
      </c>
      <c r="R1030" s="28">
        <f>+VLOOKUP(A1030,Hoja1!$D$3:$S$1124,13,FALSE)</f>
        <v>26548</v>
      </c>
      <c r="S1030" s="25">
        <f>+VLOOKUP(A1030,Hoja1!$D$3:$S$1124,14,FALSE)</f>
        <v>812</v>
      </c>
      <c r="T1030" s="25">
        <f>+VLOOKUP(A1030,Hoja1!$D$3:$S$1124,15,FALSE)</f>
        <v>4</v>
      </c>
      <c r="U1030" s="25">
        <f>+VLOOKUP(A1030,Hoja1!$D$3:$S$1124,16,FALSE)</f>
        <v>2480</v>
      </c>
      <c r="V1030" s="25"/>
      <c r="W1030" s="27">
        <f t="shared" si="3"/>
        <v>0</v>
      </c>
      <c r="X1030" s="25"/>
      <c r="Y1030" s="25"/>
      <c r="Z1030" s="25"/>
      <c r="AA1030" s="25"/>
      <c r="AB1030" s="25"/>
    </row>
    <row r="1031" spans="1:28" ht="13.15">
      <c r="A1031" s="24">
        <v>76364</v>
      </c>
      <c r="B1031" s="25" t="s">
        <v>1079</v>
      </c>
      <c r="C1031" s="25" t="s">
        <v>1098</v>
      </c>
      <c r="D1031" s="26">
        <v>167147</v>
      </c>
      <c r="E1031" s="27">
        <f t="shared" si="0"/>
        <v>129975</v>
      </c>
      <c r="F1031" s="25">
        <f>+VLOOKUP(A1031,Hoja1!$D$3:$S$1124,3,FALSE)</f>
        <v>118400</v>
      </c>
      <c r="G1031" s="25">
        <f>+VLOOKUP(A1031,Hoja1!$D$3:$S$1124,4,FALSE)</f>
        <v>6496</v>
      </c>
      <c r="H1031" s="25">
        <f>+VLOOKUP(A1031,Hoja1!$D$3:$S$1124,5,FALSE)</f>
        <v>325</v>
      </c>
      <c r="I1031" s="25">
        <f>+VLOOKUP(A1031,Hoja1!$D$3:$S$1124,6,FALSE)</f>
        <v>3822</v>
      </c>
      <c r="J1031" s="25">
        <f>+VLOOKUP(A1031,Hoja1!$D$3:$S$1124,7,FALSE)</f>
        <v>932</v>
      </c>
      <c r="K1031" s="27">
        <f t="shared" si="36"/>
        <v>123841</v>
      </c>
      <c r="L1031" s="25">
        <f>+VLOOKUP(A1031,Hoja1!$D$3:$S$1124,8,FALSE)</f>
        <v>107445</v>
      </c>
      <c r="M1031" s="25">
        <f>+VLOOKUP(A1031,Hoja1!$D$3:$S$1124,9,FALSE)</f>
        <v>14737</v>
      </c>
      <c r="N1031" s="25">
        <f>+VLOOKUP(A1031,Hoja1!$D$3:$S$1124,10,FALSE)</f>
        <v>553</v>
      </c>
      <c r="O1031" s="25">
        <f>+VLOOKUP(A1031,Hoja1!$D$3:$S$1124,11,FALSE)</f>
        <v>779</v>
      </c>
      <c r="P1031" s="25">
        <f>+VLOOKUP(A1031,Hoja1!$D$3:$S$1124,12,FALSE)</f>
        <v>327</v>
      </c>
      <c r="Q1031" s="27">
        <f t="shared" si="37"/>
        <v>124522</v>
      </c>
      <c r="R1031" s="28">
        <f>+VLOOKUP(A1031,Hoja1!$D$3:$S$1124,13,FALSE)</f>
        <v>100346</v>
      </c>
      <c r="S1031" s="25">
        <f>+VLOOKUP(A1031,Hoja1!$D$3:$S$1124,14,FALSE)</f>
        <v>8840</v>
      </c>
      <c r="T1031" s="25">
        <f>+VLOOKUP(A1031,Hoja1!$D$3:$S$1124,15,FALSE)</f>
        <v>748</v>
      </c>
      <c r="U1031" s="25">
        <f>+VLOOKUP(A1031,Hoja1!$D$3:$S$1124,16,FALSE)</f>
        <v>14588</v>
      </c>
      <c r="V1031" s="25"/>
      <c r="W1031" s="27">
        <f t="shared" si="3"/>
        <v>0</v>
      </c>
      <c r="X1031" s="25"/>
      <c r="Y1031" s="25"/>
      <c r="Z1031" s="25"/>
      <c r="AA1031" s="25"/>
      <c r="AB1031" s="25"/>
    </row>
    <row r="1032" spans="1:28" ht="13.15">
      <c r="A1032" s="24">
        <v>76377</v>
      </c>
      <c r="B1032" s="25" t="s">
        <v>1079</v>
      </c>
      <c r="C1032" s="25" t="s">
        <v>1099</v>
      </c>
      <c r="D1032" s="26">
        <v>16509</v>
      </c>
      <c r="E1032" s="27">
        <f t="shared" si="0"/>
        <v>17634</v>
      </c>
      <c r="F1032" s="25">
        <f>+VLOOKUP(A1032,Hoja1!$D$3:$S$1124,3,FALSE)</f>
        <v>10929</v>
      </c>
      <c r="G1032" s="25">
        <f>+VLOOKUP(A1032,Hoja1!$D$3:$S$1124,4,FALSE)</f>
        <v>5025</v>
      </c>
      <c r="H1032" s="25">
        <f>+VLOOKUP(A1032,Hoja1!$D$3:$S$1124,5,FALSE)</f>
        <v>73</v>
      </c>
      <c r="I1032" s="25">
        <f>+VLOOKUP(A1032,Hoja1!$D$3:$S$1124,6,FALSE)</f>
        <v>1550</v>
      </c>
      <c r="J1032" s="25">
        <f>+VLOOKUP(A1032,Hoja1!$D$3:$S$1124,7,FALSE)</f>
        <v>57</v>
      </c>
      <c r="K1032" s="27">
        <f t="shared" si="36"/>
        <v>12549</v>
      </c>
      <c r="L1032" s="25">
        <f>+VLOOKUP(A1032,Hoja1!$D$3:$S$1124,8,FALSE)</f>
        <v>4430</v>
      </c>
      <c r="M1032" s="25">
        <f>+VLOOKUP(A1032,Hoja1!$D$3:$S$1124,9,FALSE)</f>
        <v>7610</v>
      </c>
      <c r="N1032" s="25">
        <f>+VLOOKUP(A1032,Hoja1!$D$3:$S$1124,10,FALSE)</f>
        <v>270</v>
      </c>
      <c r="O1032" s="25">
        <f>+VLOOKUP(A1032,Hoja1!$D$3:$S$1124,11,FALSE)</f>
        <v>174</v>
      </c>
      <c r="P1032" s="25">
        <f>+VLOOKUP(A1032,Hoja1!$D$3:$S$1124,12,FALSE)</f>
        <v>65</v>
      </c>
      <c r="Q1032" s="27">
        <f t="shared" si="37"/>
        <v>12594</v>
      </c>
      <c r="R1032" s="28">
        <f>+VLOOKUP(A1032,Hoja1!$D$3:$S$1124,13,FALSE)</f>
        <v>5152</v>
      </c>
      <c r="S1032" s="25">
        <f>+VLOOKUP(A1032,Hoja1!$D$3:$S$1124,14,FALSE)</f>
        <v>2659</v>
      </c>
      <c r="T1032" s="25">
        <f>+VLOOKUP(A1032,Hoja1!$D$3:$S$1124,15,FALSE)</f>
        <v>2</v>
      </c>
      <c r="U1032" s="25">
        <f>+VLOOKUP(A1032,Hoja1!$D$3:$S$1124,16,FALSE)</f>
        <v>4781</v>
      </c>
      <c r="V1032" s="25"/>
      <c r="W1032" s="27">
        <f t="shared" si="3"/>
        <v>0</v>
      </c>
      <c r="X1032" s="25"/>
      <c r="Y1032" s="25"/>
      <c r="Z1032" s="25"/>
      <c r="AA1032" s="25"/>
      <c r="AB1032" s="25"/>
    </row>
    <row r="1033" spans="1:28" ht="13.15">
      <c r="A1033" s="24">
        <v>76400</v>
      </c>
      <c r="B1033" s="25" t="s">
        <v>1079</v>
      </c>
      <c r="C1033" s="25" t="s">
        <v>190</v>
      </c>
      <c r="D1033" s="26">
        <v>34493</v>
      </c>
      <c r="E1033" s="27">
        <f t="shared" si="0"/>
        <v>30487</v>
      </c>
      <c r="F1033" s="25">
        <f>+VLOOKUP(A1033,Hoja1!$D$3:$S$1124,3,FALSE)</f>
        <v>27538</v>
      </c>
      <c r="G1033" s="25">
        <f>+VLOOKUP(A1033,Hoja1!$D$3:$S$1124,4,FALSE)</f>
        <v>1649</v>
      </c>
      <c r="H1033" s="25">
        <f>+VLOOKUP(A1033,Hoja1!$D$3:$S$1124,5,FALSE)</f>
        <v>492</v>
      </c>
      <c r="I1033" s="25">
        <f>+VLOOKUP(A1033,Hoja1!$D$3:$S$1124,6,FALSE)</f>
        <v>628</v>
      </c>
      <c r="J1033" s="25">
        <f>+VLOOKUP(A1033,Hoja1!$D$3:$S$1124,7,FALSE)</f>
        <v>180</v>
      </c>
      <c r="K1033" s="27">
        <f t="shared" si="36"/>
        <v>28772</v>
      </c>
      <c r="L1033" s="25">
        <f>+VLOOKUP(A1033,Hoja1!$D$3:$S$1124,8,FALSE)</f>
        <v>26168</v>
      </c>
      <c r="M1033" s="25">
        <f>+VLOOKUP(A1033,Hoja1!$D$3:$S$1124,9,FALSE)</f>
        <v>1693</v>
      </c>
      <c r="N1033" s="25">
        <f>+VLOOKUP(A1033,Hoja1!$D$3:$S$1124,10,FALSE)</f>
        <v>505</v>
      </c>
      <c r="O1033" s="25">
        <f>+VLOOKUP(A1033,Hoja1!$D$3:$S$1124,11,FALSE)</f>
        <v>365</v>
      </c>
      <c r="P1033" s="25">
        <f>+VLOOKUP(A1033,Hoja1!$D$3:$S$1124,12,FALSE)</f>
        <v>41</v>
      </c>
      <c r="Q1033" s="27">
        <f t="shared" si="37"/>
        <v>28893</v>
      </c>
      <c r="R1033" s="28">
        <f>+VLOOKUP(A1033,Hoja1!$D$3:$S$1124,13,FALSE)</f>
        <v>25772</v>
      </c>
      <c r="S1033" s="25">
        <f>+VLOOKUP(A1033,Hoja1!$D$3:$S$1124,14,FALSE)</f>
        <v>808</v>
      </c>
      <c r="T1033" s="25">
        <f>+VLOOKUP(A1033,Hoja1!$D$3:$S$1124,15,FALSE)</f>
        <v>7</v>
      </c>
      <c r="U1033" s="25">
        <f>+VLOOKUP(A1033,Hoja1!$D$3:$S$1124,16,FALSE)</f>
        <v>2306</v>
      </c>
      <c r="V1033" s="25"/>
      <c r="W1033" s="27">
        <f t="shared" si="3"/>
        <v>0</v>
      </c>
      <c r="X1033" s="25"/>
      <c r="Y1033" s="25"/>
      <c r="Z1033" s="25"/>
      <c r="AA1033" s="25"/>
      <c r="AB1033" s="25"/>
    </row>
    <row r="1034" spans="1:28" ht="13.15">
      <c r="A1034" s="24">
        <v>76403</v>
      </c>
      <c r="B1034" s="25" t="s">
        <v>1079</v>
      </c>
      <c r="C1034" s="25" t="s">
        <v>366</v>
      </c>
      <c r="D1034" s="26">
        <v>11867</v>
      </c>
      <c r="E1034" s="27">
        <f t="shared" si="0"/>
        <v>11130</v>
      </c>
      <c r="F1034" s="25">
        <f>+VLOOKUP(A1034,Hoja1!$D$3:$S$1124,3,FALSE)</f>
        <v>9879</v>
      </c>
      <c r="G1034" s="25">
        <f>+VLOOKUP(A1034,Hoja1!$D$3:$S$1124,4,FALSE)</f>
        <v>364</v>
      </c>
      <c r="H1034" s="25">
        <f>+VLOOKUP(A1034,Hoja1!$D$3:$S$1124,5,FALSE)</f>
        <v>267</v>
      </c>
      <c r="I1034" s="25">
        <f>+VLOOKUP(A1034,Hoja1!$D$3:$S$1124,6,FALSE)</f>
        <v>410</v>
      </c>
      <c r="J1034" s="25">
        <f>+VLOOKUP(A1034,Hoja1!$D$3:$S$1124,7,FALSE)</f>
        <v>210</v>
      </c>
      <c r="K1034" s="27">
        <f t="shared" si="36"/>
        <v>10836</v>
      </c>
      <c r="L1034" s="25">
        <f>+VLOOKUP(A1034,Hoja1!$D$3:$S$1124,8,FALSE)</f>
        <v>9561</v>
      </c>
      <c r="M1034" s="25">
        <f>+VLOOKUP(A1034,Hoja1!$D$3:$S$1124,9,FALSE)</f>
        <v>1007</v>
      </c>
      <c r="N1034" s="25">
        <f>+VLOOKUP(A1034,Hoja1!$D$3:$S$1124,10,FALSE)</f>
        <v>151</v>
      </c>
      <c r="O1034" s="25">
        <f>+VLOOKUP(A1034,Hoja1!$D$3:$S$1124,11,FALSE)</f>
        <v>85</v>
      </c>
      <c r="P1034" s="25">
        <f>+VLOOKUP(A1034,Hoja1!$D$3:$S$1124,12,FALSE)</f>
        <v>32</v>
      </c>
      <c r="Q1034" s="27">
        <f t="shared" si="37"/>
        <v>10914</v>
      </c>
      <c r="R1034" s="28">
        <f>+VLOOKUP(A1034,Hoja1!$D$3:$S$1124,13,FALSE)</f>
        <v>9329</v>
      </c>
      <c r="S1034" s="25">
        <f>+VLOOKUP(A1034,Hoja1!$D$3:$S$1124,14,FALSE)</f>
        <v>371</v>
      </c>
      <c r="T1034" s="25">
        <f>+VLOOKUP(A1034,Hoja1!$D$3:$S$1124,15,FALSE)</f>
        <v>8</v>
      </c>
      <c r="U1034" s="25">
        <f>+VLOOKUP(A1034,Hoja1!$D$3:$S$1124,16,FALSE)</f>
        <v>1206</v>
      </c>
      <c r="V1034" s="25"/>
      <c r="W1034" s="27">
        <f t="shared" si="3"/>
        <v>0</v>
      </c>
      <c r="X1034" s="25"/>
      <c r="Y1034" s="25"/>
      <c r="Z1034" s="25"/>
      <c r="AA1034" s="25"/>
      <c r="AB1034" s="25"/>
    </row>
    <row r="1035" spans="1:28" ht="13.15">
      <c r="A1035" s="24">
        <v>76497</v>
      </c>
      <c r="B1035" s="25" t="s">
        <v>1079</v>
      </c>
      <c r="C1035" s="25" t="s">
        <v>1100</v>
      </c>
      <c r="D1035" s="26">
        <v>12042</v>
      </c>
      <c r="E1035" s="27">
        <f t="shared" si="0"/>
        <v>12965</v>
      </c>
      <c r="F1035" s="25">
        <f>+VLOOKUP(A1035,Hoja1!$D$3:$S$1124,3,FALSE)</f>
        <v>10323</v>
      </c>
      <c r="G1035" s="25">
        <f>+VLOOKUP(A1035,Hoja1!$D$3:$S$1124,4,FALSE)</f>
        <v>1160</v>
      </c>
      <c r="H1035" s="25">
        <f>+VLOOKUP(A1035,Hoja1!$D$3:$S$1124,5,FALSE)</f>
        <v>12</v>
      </c>
      <c r="I1035" s="25">
        <f>+VLOOKUP(A1035,Hoja1!$D$3:$S$1124,6,FALSE)</f>
        <v>1398</v>
      </c>
      <c r="J1035" s="25">
        <f>+VLOOKUP(A1035,Hoja1!$D$3:$S$1124,7,FALSE)</f>
        <v>72</v>
      </c>
      <c r="K1035" s="27">
        <f t="shared" si="36"/>
        <v>10886</v>
      </c>
      <c r="L1035" s="25">
        <f>+VLOOKUP(A1035,Hoja1!$D$3:$S$1124,8,FALSE)</f>
        <v>8779</v>
      </c>
      <c r="M1035" s="25">
        <f>+VLOOKUP(A1035,Hoja1!$D$3:$S$1124,9,FALSE)</f>
        <v>1347</v>
      </c>
      <c r="N1035" s="25">
        <f>+VLOOKUP(A1035,Hoja1!$D$3:$S$1124,10,FALSE)</f>
        <v>593</v>
      </c>
      <c r="O1035" s="25">
        <f>+VLOOKUP(A1035,Hoja1!$D$3:$S$1124,11,FALSE)</f>
        <v>106</v>
      </c>
      <c r="P1035" s="25">
        <f>+VLOOKUP(A1035,Hoja1!$D$3:$S$1124,12,FALSE)</f>
        <v>61</v>
      </c>
      <c r="Q1035" s="27">
        <f t="shared" si="37"/>
        <v>10924</v>
      </c>
      <c r="R1035" s="28">
        <f>+VLOOKUP(A1035,Hoja1!$D$3:$S$1124,13,FALSE)</f>
        <v>603</v>
      </c>
      <c r="S1035" s="25">
        <f>+VLOOKUP(A1035,Hoja1!$D$3:$S$1124,14,FALSE)</f>
        <v>8036</v>
      </c>
      <c r="T1035" s="25">
        <f>+VLOOKUP(A1035,Hoja1!$D$3:$S$1124,15,FALSE)</f>
        <v>99</v>
      </c>
      <c r="U1035" s="25">
        <f>+VLOOKUP(A1035,Hoja1!$D$3:$S$1124,16,FALSE)</f>
        <v>2186</v>
      </c>
      <c r="V1035" s="25"/>
      <c r="W1035" s="27">
        <f t="shared" si="3"/>
        <v>0</v>
      </c>
      <c r="X1035" s="25"/>
      <c r="Y1035" s="25"/>
      <c r="Z1035" s="25"/>
      <c r="AA1035" s="25"/>
      <c r="AB1035" s="25"/>
    </row>
    <row r="1036" spans="1:28" ht="13.15">
      <c r="A1036" s="24">
        <v>76520</v>
      </c>
      <c r="B1036" s="25" t="s">
        <v>1079</v>
      </c>
      <c r="C1036" s="25" t="s">
        <v>1101</v>
      </c>
      <c r="D1036" s="26">
        <v>354285</v>
      </c>
      <c r="E1036" s="27">
        <f t="shared" si="0"/>
        <v>301992</v>
      </c>
      <c r="F1036" s="25">
        <f>+VLOOKUP(A1036,Hoja1!$D$3:$S$1124,3,FALSE)</f>
        <v>288618</v>
      </c>
      <c r="G1036" s="25">
        <f>+VLOOKUP(A1036,Hoja1!$D$3:$S$1124,4,FALSE)</f>
        <v>8469</v>
      </c>
      <c r="H1036" s="25">
        <f>+VLOOKUP(A1036,Hoja1!$D$3:$S$1124,5,FALSE)</f>
        <v>2304</v>
      </c>
      <c r="I1036" s="25">
        <f>+VLOOKUP(A1036,Hoja1!$D$3:$S$1124,6,FALSE)</f>
        <v>1199</v>
      </c>
      <c r="J1036" s="25">
        <f>+VLOOKUP(A1036,Hoja1!$D$3:$S$1124,7,FALSE)</f>
        <v>1402</v>
      </c>
      <c r="K1036" s="27">
        <f t="shared" si="36"/>
        <v>292748</v>
      </c>
      <c r="L1036" s="25">
        <f>+VLOOKUP(A1036,Hoja1!$D$3:$S$1124,8,FALSE)</f>
        <v>277964</v>
      </c>
      <c r="M1036" s="25">
        <f>+VLOOKUP(A1036,Hoja1!$D$3:$S$1124,9,FALSE)</f>
        <v>13911</v>
      </c>
      <c r="N1036" s="25">
        <f>+VLOOKUP(A1036,Hoja1!$D$3:$S$1124,10,FALSE)</f>
        <v>348</v>
      </c>
      <c r="O1036" s="25">
        <f>+VLOOKUP(A1036,Hoja1!$D$3:$S$1124,11,FALSE)</f>
        <v>333</v>
      </c>
      <c r="P1036" s="25">
        <f>+VLOOKUP(A1036,Hoja1!$D$3:$S$1124,12,FALSE)</f>
        <v>192</v>
      </c>
      <c r="Q1036" s="27">
        <f t="shared" si="37"/>
        <v>293729</v>
      </c>
      <c r="R1036" s="28">
        <f>+VLOOKUP(A1036,Hoja1!$D$3:$S$1124,13,FALSE)</f>
        <v>287071</v>
      </c>
      <c r="S1036" s="25">
        <f>+VLOOKUP(A1036,Hoja1!$D$3:$S$1124,14,FALSE)</f>
        <v>1816</v>
      </c>
      <c r="T1036" s="25">
        <f>+VLOOKUP(A1036,Hoja1!$D$3:$S$1124,15,FALSE)</f>
        <v>352</v>
      </c>
      <c r="U1036" s="25">
        <f>+VLOOKUP(A1036,Hoja1!$D$3:$S$1124,16,FALSE)</f>
        <v>4490</v>
      </c>
      <c r="V1036" s="25"/>
      <c r="W1036" s="27">
        <f t="shared" si="3"/>
        <v>0</v>
      </c>
      <c r="X1036" s="25"/>
      <c r="Y1036" s="25"/>
      <c r="Z1036" s="25"/>
      <c r="AA1036" s="25"/>
      <c r="AB1036" s="25"/>
    </row>
    <row r="1037" spans="1:28" ht="13.15">
      <c r="A1037" s="24">
        <v>76563</v>
      </c>
      <c r="B1037" s="25" t="s">
        <v>1079</v>
      </c>
      <c r="C1037" s="25" t="s">
        <v>1102</v>
      </c>
      <c r="D1037" s="26">
        <v>48165</v>
      </c>
      <c r="E1037" s="27">
        <f t="shared" si="0"/>
        <v>44270</v>
      </c>
      <c r="F1037" s="25">
        <f>+VLOOKUP(A1037,Hoja1!$D$3:$S$1124,3,FALSE)</f>
        <v>40460</v>
      </c>
      <c r="G1037" s="25">
        <f>+VLOOKUP(A1037,Hoja1!$D$3:$S$1124,4,FALSE)</f>
        <v>2156</v>
      </c>
      <c r="H1037" s="25">
        <f>+VLOOKUP(A1037,Hoja1!$D$3:$S$1124,5,FALSE)</f>
        <v>88</v>
      </c>
      <c r="I1037" s="25">
        <f>+VLOOKUP(A1037,Hoja1!$D$3:$S$1124,6,FALSE)</f>
        <v>1279</v>
      </c>
      <c r="J1037" s="25">
        <f>+VLOOKUP(A1037,Hoja1!$D$3:$S$1124,7,FALSE)</f>
        <v>287</v>
      </c>
      <c r="K1037" s="27">
        <f t="shared" si="36"/>
        <v>42827</v>
      </c>
      <c r="L1037" s="25">
        <f>+VLOOKUP(A1037,Hoja1!$D$3:$S$1124,8,FALSE)</f>
        <v>37627</v>
      </c>
      <c r="M1037" s="25">
        <f>+VLOOKUP(A1037,Hoja1!$D$3:$S$1124,9,FALSE)</f>
        <v>4335</v>
      </c>
      <c r="N1037" s="25">
        <f>+VLOOKUP(A1037,Hoja1!$D$3:$S$1124,10,FALSE)</f>
        <v>319</v>
      </c>
      <c r="O1037" s="25">
        <f>+VLOOKUP(A1037,Hoja1!$D$3:$S$1124,11,FALSE)</f>
        <v>446</v>
      </c>
      <c r="P1037" s="25">
        <f>+VLOOKUP(A1037,Hoja1!$D$3:$S$1124,12,FALSE)</f>
        <v>100</v>
      </c>
      <c r="Q1037" s="27">
        <f t="shared" si="37"/>
        <v>43104</v>
      </c>
      <c r="R1037" s="28">
        <f>+VLOOKUP(A1037,Hoja1!$D$3:$S$1124,13,FALSE)</f>
        <v>39331</v>
      </c>
      <c r="S1037" s="25">
        <f>+VLOOKUP(A1037,Hoja1!$D$3:$S$1124,14,FALSE)</f>
        <v>1017</v>
      </c>
      <c r="T1037" s="25">
        <f>+VLOOKUP(A1037,Hoja1!$D$3:$S$1124,15,FALSE)</f>
        <v>35</v>
      </c>
      <c r="U1037" s="25">
        <f>+VLOOKUP(A1037,Hoja1!$D$3:$S$1124,16,FALSE)</f>
        <v>2721</v>
      </c>
      <c r="V1037" s="25"/>
      <c r="W1037" s="27">
        <f t="shared" si="3"/>
        <v>0</v>
      </c>
      <c r="X1037" s="25"/>
      <c r="Y1037" s="25"/>
      <c r="Z1037" s="25"/>
      <c r="AA1037" s="25"/>
      <c r="AB1037" s="25"/>
    </row>
    <row r="1038" spans="1:28" ht="13.15">
      <c r="A1038" s="24">
        <v>76606</v>
      </c>
      <c r="B1038" s="25" t="s">
        <v>1079</v>
      </c>
      <c r="C1038" s="25" t="s">
        <v>815</v>
      </c>
      <c r="D1038" s="26">
        <v>15304</v>
      </c>
      <c r="E1038" s="27">
        <f t="shared" si="0"/>
        <v>15144</v>
      </c>
      <c r="F1038" s="25">
        <f>+VLOOKUP(A1038,Hoja1!$D$3:$S$1124,3,FALSE)</f>
        <v>11643</v>
      </c>
      <c r="G1038" s="25">
        <f>+VLOOKUP(A1038,Hoja1!$D$3:$S$1124,4,FALSE)</f>
        <v>2780</v>
      </c>
      <c r="H1038" s="25">
        <f>+VLOOKUP(A1038,Hoja1!$D$3:$S$1124,5,FALSE)</f>
        <v>41</v>
      </c>
      <c r="I1038" s="25">
        <f>+VLOOKUP(A1038,Hoja1!$D$3:$S$1124,6,FALSE)</f>
        <v>627</v>
      </c>
      <c r="J1038" s="25">
        <f>+VLOOKUP(A1038,Hoja1!$D$3:$S$1124,7,FALSE)</f>
        <v>53</v>
      </c>
      <c r="K1038" s="27">
        <f t="shared" si="36"/>
        <v>12546</v>
      </c>
      <c r="L1038" s="25">
        <f>+VLOOKUP(A1038,Hoja1!$D$3:$S$1124,8,FALSE)</f>
        <v>8742</v>
      </c>
      <c r="M1038" s="25">
        <f>+VLOOKUP(A1038,Hoja1!$D$3:$S$1124,9,FALSE)</f>
        <v>3315</v>
      </c>
      <c r="N1038" s="25">
        <f>+VLOOKUP(A1038,Hoja1!$D$3:$S$1124,10,FALSE)</f>
        <v>235</v>
      </c>
      <c r="O1038" s="25">
        <f>+VLOOKUP(A1038,Hoja1!$D$3:$S$1124,11,FALSE)</f>
        <v>228</v>
      </c>
      <c r="P1038" s="25">
        <f>+VLOOKUP(A1038,Hoja1!$D$3:$S$1124,12,FALSE)</f>
        <v>26</v>
      </c>
      <c r="Q1038" s="27">
        <f t="shared" si="37"/>
        <v>12579</v>
      </c>
      <c r="R1038" s="28">
        <f>+VLOOKUP(A1038,Hoja1!$D$3:$S$1124,13,FALSE)</f>
        <v>8837</v>
      </c>
      <c r="S1038" s="25">
        <f>+VLOOKUP(A1038,Hoja1!$D$3:$S$1124,14,FALSE)</f>
        <v>630</v>
      </c>
      <c r="T1038" s="25">
        <f>+VLOOKUP(A1038,Hoja1!$D$3:$S$1124,15,FALSE)</f>
        <v>1</v>
      </c>
      <c r="U1038" s="25">
        <f>+VLOOKUP(A1038,Hoja1!$D$3:$S$1124,16,FALSE)</f>
        <v>3111</v>
      </c>
      <c r="V1038" s="25"/>
      <c r="W1038" s="27">
        <f t="shared" si="3"/>
        <v>0</v>
      </c>
      <c r="X1038" s="25"/>
      <c r="Y1038" s="25"/>
      <c r="Z1038" s="25"/>
      <c r="AA1038" s="25"/>
      <c r="AB1038" s="25"/>
    </row>
    <row r="1039" spans="1:28" ht="13.15">
      <c r="A1039" s="24">
        <v>76616</v>
      </c>
      <c r="B1039" s="25" t="s">
        <v>1079</v>
      </c>
      <c r="C1039" s="25" t="s">
        <v>1103</v>
      </c>
      <c r="D1039" s="26">
        <v>15463</v>
      </c>
      <c r="E1039" s="27">
        <f t="shared" si="0"/>
        <v>16399</v>
      </c>
      <c r="F1039" s="25">
        <f>+VLOOKUP(A1039,Hoja1!$D$3:$S$1124,3,FALSE)</f>
        <v>11920</v>
      </c>
      <c r="G1039" s="25">
        <f>+VLOOKUP(A1039,Hoja1!$D$3:$S$1124,4,FALSE)</f>
        <v>2419</v>
      </c>
      <c r="H1039" s="25">
        <f>+VLOOKUP(A1039,Hoja1!$D$3:$S$1124,5,FALSE)</f>
        <v>122</v>
      </c>
      <c r="I1039" s="25">
        <f>+VLOOKUP(A1039,Hoja1!$D$3:$S$1124,6,FALSE)</f>
        <v>1889</v>
      </c>
      <c r="J1039" s="25">
        <f>+VLOOKUP(A1039,Hoja1!$D$3:$S$1124,7,FALSE)</f>
        <v>49</v>
      </c>
      <c r="K1039" s="27">
        <f t="shared" si="36"/>
        <v>13912</v>
      </c>
      <c r="L1039" s="25">
        <f>+VLOOKUP(A1039,Hoja1!$D$3:$S$1124,8,FALSE)</f>
        <v>9710</v>
      </c>
      <c r="M1039" s="25">
        <f>+VLOOKUP(A1039,Hoja1!$D$3:$S$1124,9,FALSE)</f>
        <v>3277</v>
      </c>
      <c r="N1039" s="25">
        <f>+VLOOKUP(A1039,Hoja1!$D$3:$S$1124,10,FALSE)</f>
        <v>494</v>
      </c>
      <c r="O1039" s="25">
        <f>+VLOOKUP(A1039,Hoja1!$D$3:$S$1124,11,FALSE)</f>
        <v>344</v>
      </c>
      <c r="P1039" s="25">
        <f>+VLOOKUP(A1039,Hoja1!$D$3:$S$1124,12,FALSE)</f>
        <v>87</v>
      </c>
      <c r="Q1039" s="27">
        <f t="shared" si="37"/>
        <v>13951</v>
      </c>
      <c r="R1039" s="28">
        <f>+VLOOKUP(A1039,Hoja1!$D$3:$S$1124,13,FALSE)</f>
        <v>6331</v>
      </c>
      <c r="S1039" s="25">
        <f>+VLOOKUP(A1039,Hoja1!$D$3:$S$1124,14,FALSE)</f>
        <v>2816</v>
      </c>
      <c r="T1039" s="25">
        <f>+VLOOKUP(A1039,Hoja1!$D$3:$S$1124,15,FALSE)</f>
        <v>9</v>
      </c>
      <c r="U1039" s="25">
        <f>+VLOOKUP(A1039,Hoja1!$D$3:$S$1124,16,FALSE)</f>
        <v>4795</v>
      </c>
      <c r="V1039" s="25"/>
      <c r="W1039" s="27">
        <f t="shared" si="3"/>
        <v>0</v>
      </c>
      <c r="X1039" s="25"/>
      <c r="Y1039" s="25"/>
      <c r="Z1039" s="25"/>
      <c r="AA1039" s="25"/>
      <c r="AB1039" s="25"/>
    </row>
    <row r="1040" spans="1:28" ht="13.15">
      <c r="A1040" s="24">
        <v>76622</v>
      </c>
      <c r="B1040" s="25" t="s">
        <v>1079</v>
      </c>
      <c r="C1040" s="25" t="s">
        <v>1104</v>
      </c>
      <c r="D1040" s="26">
        <v>36786</v>
      </c>
      <c r="E1040" s="27">
        <f t="shared" si="0"/>
        <v>33847</v>
      </c>
      <c r="F1040" s="25">
        <f>+VLOOKUP(A1040,Hoja1!$D$3:$S$1124,3,FALSE)</f>
        <v>29629</v>
      </c>
      <c r="G1040" s="25">
        <f>+VLOOKUP(A1040,Hoja1!$D$3:$S$1124,4,FALSE)</f>
        <v>2599</v>
      </c>
      <c r="H1040" s="25">
        <f>+VLOOKUP(A1040,Hoja1!$D$3:$S$1124,5,FALSE)</f>
        <v>98</v>
      </c>
      <c r="I1040" s="25">
        <f>+VLOOKUP(A1040,Hoja1!$D$3:$S$1124,6,FALSE)</f>
        <v>1245</v>
      </c>
      <c r="J1040" s="25">
        <f>+VLOOKUP(A1040,Hoja1!$D$3:$S$1124,7,FALSE)</f>
        <v>276</v>
      </c>
      <c r="K1040" s="27">
        <f t="shared" si="36"/>
        <v>30934</v>
      </c>
      <c r="L1040" s="25">
        <f>+VLOOKUP(A1040,Hoja1!$D$3:$S$1124,8,FALSE)</f>
        <v>25881</v>
      </c>
      <c r="M1040" s="25">
        <f>+VLOOKUP(A1040,Hoja1!$D$3:$S$1124,9,FALSE)</f>
        <v>4186</v>
      </c>
      <c r="N1040" s="25">
        <f>+VLOOKUP(A1040,Hoja1!$D$3:$S$1124,10,FALSE)</f>
        <v>206</v>
      </c>
      <c r="O1040" s="25">
        <f>+VLOOKUP(A1040,Hoja1!$D$3:$S$1124,11,FALSE)</f>
        <v>576</v>
      </c>
      <c r="P1040" s="25">
        <f>+VLOOKUP(A1040,Hoja1!$D$3:$S$1124,12,FALSE)</f>
        <v>85</v>
      </c>
      <c r="Q1040" s="27">
        <f t="shared" si="37"/>
        <v>31171</v>
      </c>
      <c r="R1040" s="28">
        <f>+VLOOKUP(A1040,Hoja1!$D$3:$S$1124,13,FALSE)</f>
        <v>23175</v>
      </c>
      <c r="S1040" s="25">
        <f>+VLOOKUP(A1040,Hoja1!$D$3:$S$1124,14,FALSE)</f>
        <v>4214</v>
      </c>
      <c r="T1040" s="25">
        <f>+VLOOKUP(A1040,Hoja1!$D$3:$S$1124,15,FALSE)</f>
        <v>9</v>
      </c>
      <c r="U1040" s="25">
        <f>+VLOOKUP(A1040,Hoja1!$D$3:$S$1124,16,FALSE)</f>
        <v>3773</v>
      </c>
      <c r="V1040" s="25"/>
      <c r="W1040" s="27">
        <f t="shared" si="3"/>
        <v>0</v>
      </c>
      <c r="X1040" s="25"/>
      <c r="Y1040" s="25"/>
      <c r="Z1040" s="25"/>
      <c r="AA1040" s="25"/>
      <c r="AB1040" s="25"/>
    </row>
    <row r="1041" spans="1:28" ht="13.15">
      <c r="A1041" s="24">
        <v>76670</v>
      </c>
      <c r="B1041" s="25" t="s">
        <v>1079</v>
      </c>
      <c r="C1041" s="25" t="s">
        <v>1029</v>
      </c>
      <c r="D1041" s="26">
        <v>17201</v>
      </c>
      <c r="E1041" s="27">
        <f t="shared" si="0"/>
        <v>16556</v>
      </c>
      <c r="F1041" s="25">
        <f>+VLOOKUP(A1041,Hoja1!$D$3:$S$1124,3,FALSE)</f>
        <v>14225</v>
      </c>
      <c r="G1041" s="25">
        <f>+VLOOKUP(A1041,Hoja1!$D$3:$S$1124,4,FALSE)</f>
        <v>1564</v>
      </c>
      <c r="H1041" s="25">
        <f>+VLOOKUP(A1041,Hoja1!$D$3:$S$1124,5,FALSE)</f>
        <v>236</v>
      </c>
      <c r="I1041" s="25">
        <f>+VLOOKUP(A1041,Hoja1!$D$3:$S$1124,6,FALSE)</f>
        <v>447</v>
      </c>
      <c r="J1041" s="25">
        <f>+VLOOKUP(A1041,Hoja1!$D$3:$S$1124,7,FALSE)</f>
        <v>84</v>
      </c>
      <c r="K1041" s="27">
        <f t="shared" si="36"/>
        <v>15306</v>
      </c>
      <c r="L1041" s="25">
        <f>+VLOOKUP(A1041,Hoja1!$D$3:$S$1124,8,FALSE)</f>
        <v>12821</v>
      </c>
      <c r="M1041" s="25">
        <f>+VLOOKUP(A1041,Hoja1!$D$3:$S$1124,9,FALSE)</f>
        <v>2280</v>
      </c>
      <c r="N1041" s="25">
        <f>+VLOOKUP(A1041,Hoja1!$D$3:$S$1124,10,FALSE)</f>
        <v>57</v>
      </c>
      <c r="O1041" s="25">
        <f>+VLOOKUP(A1041,Hoja1!$D$3:$S$1124,11,FALSE)</f>
        <v>120</v>
      </c>
      <c r="P1041" s="25">
        <f>+VLOOKUP(A1041,Hoja1!$D$3:$S$1124,12,FALSE)</f>
        <v>28</v>
      </c>
      <c r="Q1041" s="27">
        <f t="shared" si="37"/>
        <v>15366</v>
      </c>
      <c r="R1041" s="28">
        <f>+VLOOKUP(A1041,Hoja1!$D$3:$S$1124,13,FALSE)</f>
        <v>12565</v>
      </c>
      <c r="S1041" s="25">
        <f>+VLOOKUP(A1041,Hoja1!$D$3:$S$1124,14,FALSE)</f>
        <v>1203</v>
      </c>
      <c r="T1041" s="25">
        <f>+VLOOKUP(A1041,Hoja1!$D$3:$S$1124,15,FALSE)</f>
        <v>6</v>
      </c>
      <c r="U1041" s="25">
        <f>+VLOOKUP(A1041,Hoja1!$D$3:$S$1124,16,FALSE)</f>
        <v>1592</v>
      </c>
      <c r="V1041" s="25"/>
      <c r="W1041" s="27">
        <f t="shared" si="3"/>
        <v>0</v>
      </c>
      <c r="X1041" s="25"/>
      <c r="Y1041" s="25"/>
      <c r="Z1041" s="25"/>
      <c r="AA1041" s="25"/>
      <c r="AB1041" s="25"/>
    </row>
    <row r="1042" spans="1:28" ht="13.15">
      <c r="A1042" s="24">
        <v>76736</v>
      </c>
      <c r="B1042" s="25" t="s">
        <v>1079</v>
      </c>
      <c r="C1042" s="25" t="s">
        <v>1105</v>
      </c>
      <c r="D1042" s="26">
        <v>41153</v>
      </c>
      <c r="E1042" s="27">
        <f t="shared" si="0"/>
        <v>39327</v>
      </c>
      <c r="F1042" s="25">
        <f>+VLOOKUP(A1042,Hoja1!$D$3:$S$1124,3,FALSE)</f>
        <v>32327</v>
      </c>
      <c r="G1042" s="25">
        <f>+VLOOKUP(A1042,Hoja1!$D$3:$S$1124,4,FALSE)</f>
        <v>3057</v>
      </c>
      <c r="H1042" s="25">
        <f>+VLOOKUP(A1042,Hoja1!$D$3:$S$1124,5,FALSE)</f>
        <v>35</v>
      </c>
      <c r="I1042" s="25">
        <f>+VLOOKUP(A1042,Hoja1!$D$3:$S$1124,6,FALSE)</f>
        <v>3685</v>
      </c>
      <c r="J1042" s="25">
        <f>+VLOOKUP(A1042,Hoja1!$D$3:$S$1124,7,FALSE)</f>
        <v>223</v>
      </c>
      <c r="K1042" s="27">
        <f t="shared" si="36"/>
        <v>36123</v>
      </c>
      <c r="L1042" s="25">
        <f>+VLOOKUP(A1042,Hoja1!$D$3:$S$1124,8,FALSE)</f>
        <v>28595</v>
      </c>
      <c r="M1042" s="25">
        <f>+VLOOKUP(A1042,Hoja1!$D$3:$S$1124,9,FALSE)</f>
        <v>5735</v>
      </c>
      <c r="N1042" s="25">
        <f>+VLOOKUP(A1042,Hoja1!$D$3:$S$1124,10,FALSE)</f>
        <v>1103</v>
      </c>
      <c r="O1042" s="25">
        <f>+VLOOKUP(A1042,Hoja1!$D$3:$S$1124,11,FALSE)</f>
        <v>552</v>
      </c>
      <c r="P1042" s="25">
        <f>+VLOOKUP(A1042,Hoja1!$D$3:$S$1124,12,FALSE)</f>
        <v>138</v>
      </c>
      <c r="Q1042" s="27">
        <f t="shared" si="37"/>
        <v>36320</v>
      </c>
      <c r="R1042" s="28">
        <f>+VLOOKUP(A1042,Hoja1!$D$3:$S$1124,13,FALSE)</f>
        <v>28300</v>
      </c>
      <c r="S1042" s="25">
        <f>+VLOOKUP(A1042,Hoja1!$D$3:$S$1124,14,FALSE)</f>
        <v>563</v>
      </c>
      <c r="T1042" s="25">
        <f>+VLOOKUP(A1042,Hoja1!$D$3:$S$1124,15,FALSE)</f>
        <v>5</v>
      </c>
      <c r="U1042" s="25">
        <f>+VLOOKUP(A1042,Hoja1!$D$3:$S$1124,16,FALSE)</f>
        <v>7452</v>
      </c>
      <c r="V1042" s="25"/>
      <c r="W1042" s="27">
        <f t="shared" si="3"/>
        <v>0</v>
      </c>
      <c r="X1042" s="25"/>
      <c r="Y1042" s="25"/>
      <c r="Z1042" s="25"/>
      <c r="AA1042" s="25"/>
      <c r="AB1042" s="25"/>
    </row>
    <row r="1043" spans="1:28" ht="13.15">
      <c r="A1043" s="24">
        <v>76823</v>
      </c>
      <c r="B1043" s="25" t="s">
        <v>1079</v>
      </c>
      <c r="C1043" s="25" t="s">
        <v>1106</v>
      </c>
      <c r="D1043" s="26">
        <v>14389</v>
      </c>
      <c r="E1043" s="27">
        <f t="shared" si="0"/>
        <v>12775</v>
      </c>
      <c r="F1043" s="25">
        <f>+VLOOKUP(A1043,Hoja1!$D$3:$S$1124,3,FALSE)</f>
        <v>10365</v>
      </c>
      <c r="G1043" s="25">
        <f>+VLOOKUP(A1043,Hoja1!$D$3:$S$1124,4,FALSE)</f>
        <v>1614</v>
      </c>
      <c r="H1043" s="25">
        <f>+VLOOKUP(A1043,Hoja1!$D$3:$S$1124,5,FALSE)</f>
        <v>18</v>
      </c>
      <c r="I1043" s="25">
        <f>+VLOOKUP(A1043,Hoja1!$D$3:$S$1124,6,FALSE)</f>
        <v>662</v>
      </c>
      <c r="J1043" s="25">
        <f>+VLOOKUP(A1043,Hoja1!$D$3:$S$1124,7,FALSE)</f>
        <v>116</v>
      </c>
      <c r="K1043" s="27">
        <f t="shared" si="36"/>
        <v>11959</v>
      </c>
      <c r="L1043" s="25">
        <f>+VLOOKUP(A1043,Hoja1!$D$3:$S$1124,8,FALSE)</f>
        <v>8367</v>
      </c>
      <c r="M1043" s="25">
        <f>+VLOOKUP(A1043,Hoja1!$D$3:$S$1124,9,FALSE)</f>
        <v>2313</v>
      </c>
      <c r="N1043" s="25">
        <f>+VLOOKUP(A1043,Hoja1!$D$3:$S$1124,10,FALSE)</f>
        <v>779</v>
      </c>
      <c r="O1043" s="25">
        <f>+VLOOKUP(A1043,Hoja1!$D$3:$S$1124,11,FALSE)</f>
        <v>476</v>
      </c>
      <c r="P1043" s="25">
        <f>+VLOOKUP(A1043,Hoja1!$D$3:$S$1124,12,FALSE)</f>
        <v>24</v>
      </c>
      <c r="Q1043" s="27">
        <f t="shared" si="37"/>
        <v>12003</v>
      </c>
      <c r="R1043" s="28">
        <f>+VLOOKUP(A1043,Hoja1!$D$3:$S$1124,13,FALSE)</f>
        <v>8914</v>
      </c>
      <c r="S1043" s="25">
        <f>+VLOOKUP(A1043,Hoja1!$D$3:$S$1124,14,FALSE)</f>
        <v>1609</v>
      </c>
      <c r="T1043" s="25">
        <f>+VLOOKUP(A1043,Hoja1!$D$3:$S$1124,15,FALSE)</f>
        <v>1</v>
      </c>
      <c r="U1043" s="25">
        <f>+VLOOKUP(A1043,Hoja1!$D$3:$S$1124,16,FALSE)</f>
        <v>1479</v>
      </c>
      <c r="V1043" s="25"/>
      <c r="W1043" s="27">
        <f t="shared" si="3"/>
        <v>0</v>
      </c>
      <c r="X1043" s="25"/>
      <c r="Y1043" s="25"/>
      <c r="Z1043" s="25"/>
      <c r="AA1043" s="25"/>
      <c r="AB1043" s="25"/>
    </row>
    <row r="1044" spans="1:28" ht="13.15">
      <c r="A1044" s="24">
        <v>76828</v>
      </c>
      <c r="B1044" s="25" t="s">
        <v>1079</v>
      </c>
      <c r="C1044" s="25" t="s">
        <v>1107</v>
      </c>
      <c r="D1044" s="26">
        <v>18982</v>
      </c>
      <c r="E1044" s="27">
        <f t="shared" si="0"/>
        <v>19559</v>
      </c>
      <c r="F1044" s="25">
        <f>+VLOOKUP(A1044,Hoja1!$D$3:$S$1124,3,FALSE)</f>
        <v>13216</v>
      </c>
      <c r="G1044" s="25">
        <f>+VLOOKUP(A1044,Hoja1!$D$3:$S$1124,4,FALSE)</f>
        <v>2712</v>
      </c>
      <c r="H1044" s="25">
        <f>+VLOOKUP(A1044,Hoja1!$D$3:$S$1124,5,FALSE)</f>
        <v>13</v>
      </c>
      <c r="I1044" s="25">
        <f>+VLOOKUP(A1044,Hoja1!$D$3:$S$1124,6,FALSE)</f>
        <v>3554</v>
      </c>
      <c r="J1044" s="25">
        <f>+VLOOKUP(A1044,Hoja1!$D$3:$S$1124,7,FALSE)</f>
        <v>64</v>
      </c>
      <c r="K1044" s="27">
        <f t="shared" si="36"/>
        <v>16462</v>
      </c>
      <c r="L1044" s="25">
        <f>+VLOOKUP(A1044,Hoja1!$D$3:$S$1124,8,FALSE)</f>
        <v>10466</v>
      </c>
      <c r="M1044" s="25">
        <f>+VLOOKUP(A1044,Hoja1!$D$3:$S$1124,9,FALSE)</f>
        <v>2940</v>
      </c>
      <c r="N1044" s="25">
        <f>+VLOOKUP(A1044,Hoja1!$D$3:$S$1124,10,FALSE)</f>
        <v>2162</v>
      </c>
      <c r="O1044" s="25">
        <f>+VLOOKUP(A1044,Hoja1!$D$3:$S$1124,11,FALSE)</f>
        <v>569</v>
      </c>
      <c r="P1044" s="25">
        <f>+VLOOKUP(A1044,Hoja1!$D$3:$S$1124,12,FALSE)</f>
        <v>325</v>
      </c>
      <c r="Q1044" s="27">
        <f t="shared" si="37"/>
        <v>16540</v>
      </c>
      <c r="R1044" s="28">
        <f>+VLOOKUP(A1044,Hoja1!$D$3:$S$1124,13,FALSE)</f>
        <v>7699</v>
      </c>
      <c r="S1044" s="25">
        <f>+VLOOKUP(A1044,Hoja1!$D$3:$S$1124,14,FALSE)</f>
        <v>3193</v>
      </c>
      <c r="T1044" s="25">
        <f>+VLOOKUP(A1044,Hoja1!$D$3:$S$1124,15,FALSE)</f>
        <v>0</v>
      </c>
      <c r="U1044" s="25">
        <f>+VLOOKUP(A1044,Hoja1!$D$3:$S$1124,16,FALSE)</f>
        <v>5648</v>
      </c>
      <c r="V1044" s="25"/>
      <c r="W1044" s="27">
        <f t="shared" si="3"/>
        <v>0</v>
      </c>
      <c r="X1044" s="25"/>
      <c r="Y1044" s="25"/>
      <c r="Z1044" s="25"/>
      <c r="AA1044" s="25"/>
      <c r="AB1044" s="25"/>
    </row>
    <row r="1045" spans="1:28" ht="13.15">
      <c r="A1045" s="24">
        <v>76834</v>
      </c>
      <c r="B1045" s="25" t="s">
        <v>1079</v>
      </c>
      <c r="C1045" s="25" t="s">
        <v>1108</v>
      </c>
      <c r="D1045" s="26">
        <v>218812</v>
      </c>
      <c r="E1045" s="27">
        <f t="shared" si="0"/>
        <v>191027</v>
      </c>
      <c r="F1045" s="25">
        <f>+VLOOKUP(A1045,Hoja1!$D$3:$S$1124,3,FALSE)</f>
        <v>178307</v>
      </c>
      <c r="G1045" s="25">
        <f>+VLOOKUP(A1045,Hoja1!$D$3:$S$1124,4,FALSE)</f>
        <v>7747</v>
      </c>
      <c r="H1045" s="25">
        <f>+VLOOKUP(A1045,Hoja1!$D$3:$S$1124,5,FALSE)</f>
        <v>347</v>
      </c>
      <c r="I1045" s="25">
        <f>+VLOOKUP(A1045,Hoja1!$D$3:$S$1124,6,FALSE)</f>
        <v>3311</v>
      </c>
      <c r="J1045" s="25">
        <f>+VLOOKUP(A1045,Hoja1!$D$3:$S$1124,7,FALSE)</f>
        <v>1315</v>
      </c>
      <c r="K1045" s="27">
        <f t="shared" si="36"/>
        <v>182211</v>
      </c>
      <c r="L1045" s="25">
        <f>+VLOOKUP(A1045,Hoja1!$D$3:$S$1124,8,FALSE)</f>
        <v>173022</v>
      </c>
      <c r="M1045" s="25">
        <f>+VLOOKUP(A1045,Hoja1!$D$3:$S$1124,9,FALSE)</f>
        <v>6741</v>
      </c>
      <c r="N1045" s="25">
        <f>+VLOOKUP(A1045,Hoja1!$D$3:$S$1124,10,FALSE)</f>
        <v>1055</v>
      </c>
      <c r="O1045" s="25">
        <f>+VLOOKUP(A1045,Hoja1!$D$3:$S$1124,11,FALSE)</f>
        <v>1173</v>
      </c>
      <c r="P1045" s="25">
        <f>+VLOOKUP(A1045,Hoja1!$D$3:$S$1124,12,FALSE)</f>
        <v>220</v>
      </c>
      <c r="Q1045" s="27">
        <f t="shared" si="37"/>
        <v>183074</v>
      </c>
      <c r="R1045" s="28">
        <f>+VLOOKUP(A1045,Hoja1!$D$3:$S$1124,13,FALSE)</f>
        <v>171692</v>
      </c>
      <c r="S1045" s="25">
        <f>+VLOOKUP(A1045,Hoja1!$D$3:$S$1124,14,FALSE)</f>
        <v>3011</v>
      </c>
      <c r="T1045" s="25">
        <f>+VLOOKUP(A1045,Hoja1!$D$3:$S$1124,15,FALSE)</f>
        <v>185</v>
      </c>
      <c r="U1045" s="25">
        <f>+VLOOKUP(A1045,Hoja1!$D$3:$S$1124,16,FALSE)</f>
        <v>8186</v>
      </c>
      <c r="V1045" s="25"/>
      <c r="W1045" s="27">
        <f t="shared" si="3"/>
        <v>0</v>
      </c>
      <c r="X1045" s="25"/>
      <c r="Y1045" s="25"/>
      <c r="Z1045" s="25"/>
      <c r="AA1045" s="25"/>
      <c r="AB1045" s="25"/>
    </row>
    <row r="1046" spans="1:28" ht="13.15">
      <c r="A1046" s="24">
        <v>76845</v>
      </c>
      <c r="B1046" s="25" t="s">
        <v>1079</v>
      </c>
      <c r="C1046" s="25" t="s">
        <v>1109</v>
      </c>
      <c r="D1046" s="26">
        <v>5381</v>
      </c>
      <c r="E1046" s="27">
        <f t="shared" si="0"/>
        <v>6306</v>
      </c>
      <c r="F1046" s="25">
        <f>+VLOOKUP(A1046,Hoja1!$D$3:$S$1124,3,FALSE)</f>
        <v>4406</v>
      </c>
      <c r="G1046" s="25">
        <f>+VLOOKUP(A1046,Hoja1!$D$3:$S$1124,4,FALSE)</f>
        <v>1726</v>
      </c>
      <c r="H1046" s="25">
        <f>+VLOOKUP(A1046,Hoja1!$D$3:$S$1124,5,FALSE)</f>
        <v>0</v>
      </c>
      <c r="I1046" s="25">
        <f>+VLOOKUP(A1046,Hoja1!$D$3:$S$1124,6,FALSE)</f>
        <v>161</v>
      </c>
      <c r="J1046" s="25">
        <f>+VLOOKUP(A1046,Hoja1!$D$3:$S$1124,7,FALSE)</f>
        <v>13</v>
      </c>
      <c r="K1046" s="27">
        <f t="shared" si="36"/>
        <v>4737</v>
      </c>
      <c r="L1046" s="25">
        <f>+VLOOKUP(A1046,Hoja1!$D$3:$S$1124,8,FALSE)</f>
        <v>3077</v>
      </c>
      <c r="M1046" s="25">
        <f>+VLOOKUP(A1046,Hoja1!$D$3:$S$1124,9,FALSE)</f>
        <v>1567</v>
      </c>
      <c r="N1046" s="25">
        <f>+VLOOKUP(A1046,Hoja1!$D$3:$S$1124,10,FALSE)</f>
        <v>62</v>
      </c>
      <c r="O1046" s="25">
        <f>+VLOOKUP(A1046,Hoja1!$D$3:$S$1124,11,FALSE)</f>
        <v>29</v>
      </c>
      <c r="P1046" s="25">
        <f>+VLOOKUP(A1046,Hoja1!$D$3:$S$1124,12,FALSE)</f>
        <v>2</v>
      </c>
      <c r="Q1046" s="27">
        <f t="shared" si="37"/>
        <v>4750</v>
      </c>
      <c r="R1046" s="28">
        <f>+VLOOKUP(A1046,Hoja1!$D$3:$S$1124,13,FALSE)</f>
        <v>2018</v>
      </c>
      <c r="S1046" s="25">
        <f>+VLOOKUP(A1046,Hoja1!$D$3:$S$1124,14,FALSE)</f>
        <v>1678</v>
      </c>
      <c r="T1046" s="25">
        <f>+VLOOKUP(A1046,Hoja1!$D$3:$S$1124,15,FALSE)</f>
        <v>0</v>
      </c>
      <c r="U1046" s="25">
        <f>+VLOOKUP(A1046,Hoja1!$D$3:$S$1124,16,FALSE)</f>
        <v>1054</v>
      </c>
      <c r="V1046" s="25"/>
      <c r="W1046" s="27">
        <f t="shared" si="3"/>
        <v>0</v>
      </c>
      <c r="X1046" s="25"/>
      <c r="Y1046" s="25"/>
      <c r="Z1046" s="25"/>
      <c r="AA1046" s="25"/>
      <c r="AB1046" s="25"/>
    </row>
    <row r="1047" spans="1:28" ht="13.15">
      <c r="A1047" s="24">
        <v>76863</v>
      </c>
      <c r="B1047" s="25" t="s">
        <v>1079</v>
      </c>
      <c r="C1047" s="25" t="s">
        <v>1110</v>
      </c>
      <c r="D1047" s="26">
        <v>6950</v>
      </c>
      <c r="E1047" s="27">
        <f t="shared" si="0"/>
        <v>7926</v>
      </c>
      <c r="F1047" s="25">
        <f>+VLOOKUP(A1047,Hoja1!$D$3:$S$1124,3,FALSE)</f>
        <v>5109</v>
      </c>
      <c r="G1047" s="25">
        <f>+VLOOKUP(A1047,Hoja1!$D$3:$S$1124,4,FALSE)</f>
        <v>2019</v>
      </c>
      <c r="H1047" s="25">
        <f>+VLOOKUP(A1047,Hoja1!$D$3:$S$1124,5,FALSE)</f>
        <v>16</v>
      </c>
      <c r="I1047" s="25">
        <f>+VLOOKUP(A1047,Hoja1!$D$3:$S$1124,6,FALSE)</f>
        <v>768</v>
      </c>
      <c r="J1047" s="25">
        <f>+VLOOKUP(A1047,Hoja1!$D$3:$S$1124,7,FALSE)</f>
        <v>14</v>
      </c>
      <c r="K1047" s="27">
        <f t="shared" si="36"/>
        <v>6182</v>
      </c>
      <c r="L1047" s="25">
        <f>+VLOOKUP(A1047,Hoja1!$D$3:$S$1124,8,FALSE)</f>
        <v>4049</v>
      </c>
      <c r="M1047" s="25">
        <f>+VLOOKUP(A1047,Hoja1!$D$3:$S$1124,9,FALSE)</f>
        <v>1087</v>
      </c>
      <c r="N1047" s="25">
        <f>+VLOOKUP(A1047,Hoja1!$D$3:$S$1124,10,FALSE)</f>
        <v>347</v>
      </c>
      <c r="O1047" s="25">
        <f>+VLOOKUP(A1047,Hoja1!$D$3:$S$1124,11,FALSE)</f>
        <v>678</v>
      </c>
      <c r="P1047" s="25">
        <f>+VLOOKUP(A1047,Hoja1!$D$3:$S$1124,12,FALSE)</f>
        <v>21</v>
      </c>
      <c r="Q1047" s="27">
        <f t="shared" si="37"/>
        <v>6209</v>
      </c>
      <c r="R1047" s="28">
        <f>+VLOOKUP(A1047,Hoja1!$D$3:$S$1124,13,FALSE)</f>
        <v>3251</v>
      </c>
      <c r="S1047" s="25">
        <f>+VLOOKUP(A1047,Hoja1!$D$3:$S$1124,14,FALSE)</f>
        <v>176</v>
      </c>
      <c r="T1047" s="25">
        <f>+VLOOKUP(A1047,Hoja1!$D$3:$S$1124,15,FALSE)</f>
        <v>10</v>
      </c>
      <c r="U1047" s="25">
        <f>+VLOOKUP(A1047,Hoja1!$D$3:$S$1124,16,FALSE)</f>
        <v>2772</v>
      </c>
      <c r="V1047" s="25"/>
      <c r="W1047" s="27">
        <f t="shared" si="3"/>
        <v>0</v>
      </c>
      <c r="X1047" s="25"/>
      <c r="Y1047" s="25"/>
      <c r="Z1047" s="25"/>
      <c r="AA1047" s="25"/>
      <c r="AB1047" s="25"/>
    </row>
    <row r="1048" spans="1:28" ht="13.15">
      <c r="A1048" s="24">
        <v>76869</v>
      </c>
      <c r="B1048" s="25" t="s">
        <v>1079</v>
      </c>
      <c r="C1048" s="25" t="s">
        <v>1111</v>
      </c>
      <c r="D1048" s="26">
        <v>12884</v>
      </c>
      <c r="E1048" s="27">
        <f t="shared" si="0"/>
        <v>12743</v>
      </c>
      <c r="F1048" s="25">
        <f>+VLOOKUP(A1048,Hoja1!$D$3:$S$1124,3,FALSE)</f>
        <v>9820</v>
      </c>
      <c r="G1048" s="25">
        <f>+VLOOKUP(A1048,Hoja1!$D$3:$S$1124,4,FALSE)</f>
        <v>1731</v>
      </c>
      <c r="H1048" s="25">
        <f>+VLOOKUP(A1048,Hoja1!$D$3:$S$1124,5,FALSE)</f>
        <v>108</v>
      </c>
      <c r="I1048" s="25">
        <f>+VLOOKUP(A1048,Hoja1!$D$3:$S$1124,6,FALSE)</f>
        <v>962</v>
      </c>
      <c r="J1048" s="25">
        <f>+VLOOKUP(A1048,Hoja1!$D$3:$S$1124,7,FALSE)</f>
        <v>122</v>
      </c>
      <c r="K1048" s="27">
        <f t="shared" si="36"/>
        <v>10542</v>
      </c>
      <c r="L1048" s="25">
        <f>+VLOOKUP(A1048,Hoja1!$D$3:$S$1124,8,FALSE)</f>
        <v>7673</v>
      </c>
      <c r="M1048" s="25">
        <f>+VLOOKUP(A1048,Hoja1!$D$3:$S$1124,9,FALSE)</f>
        <v>2653</v>
      </c>
      <c r="N1048" s="25">
        <f>+VLOOKUP(A1048,Hoja1!$D$3:$S$1124,10,FALSE)</f>
        <v>38</v>
      </c>
      <c r="O1048" s="25">
        <f>+VLOOKUP(A1048,Hoja1!$D$3:$S$1124,11,FALSE)</f>
        <v>159</v>
      </c>
      <c r="P1048" s="25">
        <f>+VLOOKUP(A1048,Hoja1!$D$3:$S$1124,12,FALSE)</f>
        <v>19</v>
      </c>
      <c r="Q1048" s="27">
        <f t="shared" si="37"/>
        <v>10664</v>
      </c>
      <c r="R1048" s="28">
        <f>+VLOOKUP(A1048,Hoja1!$D$3:$S$1124,13,FALSE)</f>
        <v>7445</v>
      </c>
      <c r="S1048" s="25">
        <f>+VLOOKUP(A1048,Hoja1!$D$3:$S$1124,14,FALSE)</f>
        <v>93</v>
      </c>
      <c r="T1048" s="25">
        <f>+VLOOKUP(A1048,Hoja1!$D$3:$S$1124,15,FALSE)</f>
        <v>0</v>
      </c>
      <c r="U1048" s="25">
        <f>+VLOOKUP(A1048,Hoja1!$D$3:$S$1124,16,FALSE)</f>
        <v>3126</v>
      </c>
      <c r="V1048" s="25"/>
      <c r="W1048" s="27">
        <f t="shared" si="3"/>
        <v>0</v>
      </c>
      <c r="X1048" s="25"/>
      <c r="Y1048" s="25"/>
      <c r="Z1048" s="25"/>
      <c r="AA1048" s="25"/>
      <c r="AB1048" s="25"/>
    </row>
    <row r="1049" spans="1:28" ht="13.15">
      <c r="A1049" s="24">
        <v>76890</v>
      </c>
      <c r="B1049" s="25" t="s">
        <v>1079</v>
      </c>
      <c r="C1049" s="25" t="s">
        <v>1112</v>
      </c>
      <c r="D1049" s="26">
        <v>16197</v>
      </c>
      <c r="E1049" s="27">
        <f t="shared" si="0"/>
        <v>19724</v>
      </c>
      <c r="F1049" s="25">
        <f>+VLOOKUP(A1049,Hoja1!$D$3:$S$1124,3,FALSE)</f>
        <v>13586</v>
      </c>
      <c r="G1049" s="25">
        <f>+VLOOKUP(A1049,Hoja1!$D$3:$S$1124,4,FALSE)</f>
        <v>4250</v>
      </c>
      <c r="H1049" s="25">
        <f>+VLOOKUP(A1049,Hoja1!$D$3:$S$1124,5,FALSE)</f>
        <v>56</v>
      </c>
      <c r="I1049" s="25">
        <f>+VLOOKUP(A1049,Hoja1!$D$3:$S$1124,6,FALSE)</f>
        <v>1772</v>
      </c>
      <c r="J1049" s="25">
        <f>+VLOOKUP(A1049,Hoja1!$D$3:$S$1124,7,FALSE)</f>
        <v>60</v>
      </c>
      <c r="K1049" s="27">
        <f t="shared" si="36"/>
        <v>15167</v>
      </c>
      <c r="L1049" s="25">
        <f>+VLOOKUP(A1049,Hoja1!$D$3:$S$1124,8,FALSE)</f>
        <v>10085</v>
      </c>
      <c r="M1049" s="25">
        <f>+VLOOKUP(A1049,Hoja1!$D$3:$S$1124,9,FALSE)</f>
        <v>4578</v>
      </c>
      <c r="N1049" s="25">
        <f>+VLOOKUP(A1049,Hoja1!$D$3:$S$1124,10,FALSE)</f>
        <v>313</v>
      </c>
      <c r="O1049" s="25">
        <f>+VLOOKUP(A1049,Hoja1!$D$3:$S$1124,11,FALSE)</f>
        <v>81</v>
      </c>
      <c r="P1049" s="25">
        <f>+VLOOKUP(A1049,Hoja1!$D$3:$S$1124,12,FALSE)</f>
        <v>110</v>
      </c>
      <c r="Q1049" s="27">
        <f t="shared" si="37"/>
        <v>15192</v>
      </c>
      <c r="R1049" s="28">
        <f>+VLOOKUP(A1049,Hoja1!$D$3:$S$1124,13,FALSE)</f>
        <v>9638</v>
      </c>
      <c r="S1049" s="25">
        <f>+VLOOKUP(A1049,Hoja1!$D$3:$S$1124,14,FALSE)</f>
        <v>1006</v>
      </c>
      <c r="T1049" s="25">
        <f>+VLOOKUP(A1049,Hoja1!$D$3:$S$1124,15,FALSE)</f>
        <v>4</v>
      </c>
      <c r="U1049" s="25">
        <f>+VLOOKUP(A1049,Hoja1!$D$3:$S$1124,16,FALSE)</f>
        <v>4544</v>
      </c>
      <c r="V1049" s="25"/>
      <c r="W1049" s="27">
        <f t="shared" si="3"/>
        <v>0</v>
      </c>
      <c r="X1049" s="25"/>
      <c r="Y1049" s="25"/>
      <c r="Z1049" s="25"/>
      <c r="AA1049" s="25"/>
      <c r="AB1049" s="25"/>
    </row>
    <row r="1050" spans="1:28" ht="13.15">
      <c r="A1050" s="24">
        <v>76892</v>
      </c>
      <c r="B1050" s="25" t="s">
        <v>1079</v>
      </c>
      <c r="C1050" s="25" t="s">
        <v>1113</v>
      </c>
      <c r="D1050" s="26">
        <v>110069</v>
      </c>
      <c r="E1050" s="27">
        <f t="shared" si="0"/>
        <v>100497</v>
      </c>
      <c r="F1050" s="25">
        <f>+VLOOKUP(A1050,Hoja1!$D$3:$S$1124,3,FALSE)</f>
        <v>89796</v>
      </c>
      <c r="G1050" s="25">
        <f>+VLOOKUP(A1050,Hoja1!$D$3:$S$1124,4,FALSE)</f>
        <v>7489</v>
      </c>
      <c r="H1050" s="25">
        <f>+VLOOKUP(A1050,Hoja1!$D$3:$S$1124,5,FALSE)</f>
        <v>653</v>
      </c>
      <c r="I1050" s="25">
        <f>+VLOOKUP(A1050,Hoja1!$D$3:$S$1124,6,FALSE)</f>
        <v>2128</v>
      </c>
      <c r="J1050" s="25">
        <f>+VLOOKUP(A1050,Hoja1!$D$3:$S$1124,7,FALSE)</f>
        <v>431</v>
      </c>
      <c r="K1050" s="27">
        <f t="shared" si="36"/>
        <v>93257</v>
      </c>
      <c r="L1050" s="25">
        <f>+VLOOKUP(A1050,Hoja1!$D$3:$S$1124,8,FALSE)</f>
        <v>84477</v>
      </c>
      <c r="M1050" s="25">
        <f>+VLOOKUP(A1050,Hoja1!$D$3:$S$1124,9,FALSE)</f>
        <v>8114</v>
      </c>
      <c r="N1050" s="25">
        <f>+VLOOKUP(A1050,Hoja1!$D$3:$S$1124,10,FALSE)</f>
        <v>283</v>
      </c>
      <c r="O1050" s="25">
        <f>+VLOOKUP(A1050,Hoja1!$D$3:$S$1124,11,FALSE)</f>
        <v>283</v>
      </c>
      <c r="P1050" s="25">
        <f>+VLOOKUP(A1050,Hoja1!$D$3:$S$1124,12,FALSE)</f>
        <v>100</v>
      </c>
      <c r="Q1050" s="27">
        <f t="shared" si="37"/>
        <v>93529</v>
      </c>
      <c r="R1050" s="28">
        <f>+VLOOKUP(A1050,Hoja1!$D$3:$S$1124,13,FALSE)</f>
        <v>87927</v>
      </c>
      <c r="S1050" s="25">
        <f>+VLOOKUP(A1050,Hoja1!$D$3:$S$1124,14,FALSE)</f>
        <v>2512</v>
      </c>
      <c r="T1050" s="25">
        <f>+VLOOKUP(A1050,Hoja1!$D$3:$S$1124,15,FALSE)</f>
        <v>50</v>
      </c>
      <c r="U1050" s="25">
        <f>+VLOOKUP(A1050,Hoja1!$D$3:$S$1124,16,FALSE)</f>
        <v>3040</v>
      </c>
      <c r="V1050" s="25"/>
      <c r="W1050" s="27">
        <f t="shared" si="3"/>
        <v>0</v>
      </c>
      <c r="X1050" s="25"/>
      <c r="Y1050" s="25"/>
      <c r="Z1050" s="25"/>
      <c r="AA1050" s="25"/>
      <c r="AB1050" s="25"/>
    </row>
    <row r="1051" spans="1:28" ht="13.15">
      <c r="A1051" s="24">
        <v>76895</v>
      </c>
      <c r="B1051" s="25" t="s">
        <v>1079</v>
      </c>
      <c r="C1051" s="25" t="s">
        <v>1114</v>
      </c>
      <c r="D1051" s="26">
        <v>42407</v>
      </c>
      <c r="E1051" s="27">
        <f t="shared" si="0"/>
        <v>40179</v>
      </c>
      <c r="F1051" s="25">
        <f>+VLOOKUP(A1051,Hoja1!$D$3:$S$1124,3,FALSE)</f>
        <v>37971</v>
      </c>
      <c r="G1051" s="25">
        <f>+VLOOKUP(A1051,Hoja1!$D$3:$S$1124,4,FALSE)</f>
        <v>1274</v>
      </c>
      <c r="H1051" s="25">
        <f>+VLOOKUP(A1051,Hoja1!$D$3:$S$1124,5,FALSE)</f>
        <v>148</v>
      </c>
      <c r="I1051" s="25">
        <f>+VLOOKUP(A1051,Hoja1!$D$3:$S$1124,6,FALSE)</f>
        <v>395</v>
      </c>
      <c r="J1051" s="25">
        <f>+VLOOKUP(A1051,Hoja1!$D$3:$S$1124,7,FALSE)</f>
        <v>391</v>
      </c>
      <c r="K1051" s="27">
        <f t="shared" si="36"/>
        <v>38768</v>
      </c>
      <c r="L1051" s="25">
        <f>+VLOOKUP(A1051,Hoja1!$D$3:$S$1124,8,FALSE)</f>
        <v>36739</v>
      </c>
      <c r="M1051" s="25">
        <f>+VLOOKUP(A1051,Hoja1!$D$3:$S$1124,9,FALSE)</f>
        <v>1608</v>
      </c>
      <c r="N1051" s="25">
        <f>+VLOOKUP(A1051,Hoja1!$D$3:$S$1124,10,FALSE)</f>
        <v>186</v>
      </c>
      <c r="O1051" s="25">
        <f>+VLOOKUP(A1051,Hoja1!$D$3:$S$1124,11,FALSE)</f>
        <v>193</v>
      </c>
      <c r="P1051" s="25">
        <f>+VLOOKUP(A1051,Hoja1!$D$3:$S$1124,12,FALSE)</f>
        <v>42</v>
      </c>
      <c r="Q1051" s="27">
        <f t="shared" si="37"/>
        <v>38945</v>
      </c>
      <c r="R1051" s="28">
        <f>+VLOOKUP(A1051,Hoja1!$D$3:$S$1124,13,FALSE)</f>
        <v>37268</v>
      </c>
      <c r="S1051" s="25">
        <f>+VLOOKUP(A1051,Hoja1!$D$3:$S$1124,14,FALSE)</f>
        <v>177</v>
      </c>
      <c r="T1051" s="25">
        <f>+VLOOKUP(A1051,Hoja1!$D$3:$S$1124,15,FALSE)</f>
        <v>16</v>
      </c>
      <c r="U1051" s="25">
        <f>+VLOOKUP(A1051,Hoja1!$D$3:$S$1124,16,FALSE)</f>
        <v>1484</v>
      </c>
      <c r="V1051" s="25"/>
      <c r="W1051" s="27">
        <f t="shared" si="3"/>
        <v>0</v>
      </c>
      <c r="X1051" s="25"/>
      <c r="Y1051" s="25"/>
      <c r="Z1051" s="25"/>
      <c r="AA1051" s="25"/>
      <c r="AB1051" s="25"/>
    </row>
    <row r="1052" spans="1:28" ht="13.15">
      <c r="A1052" s="24">
        <v>81001</v>
      </c>
      <c r="B1052" s="25" t="s">
        <v>1115</v>
      </c>
      <c r="C1052" s="25" t="s">
        <v>1115</v>
      </c>
      <c r="D1052" s="26">
        <v>96814</v>
      </c>
      <c r="E1052" s="27">
        <f t="shared" si="0"/>
        <v>68671</v>
      </c>
      <c r="F1052" s="25">
        <f>+VLOOKUP(A1052,Hoja1!$D$3:$S$1124,3,FALSE)</f>
        <v>51818</v>
      </c>
      <c r="G1052" s="25">
        <f>+VLOOKUP(A1052,Hoja1!$D$3:$S$1124,4,FALSE)</f>
        <v>2307</v>
      </c>
      <c r="H1052" s="25">
        <f>+VLOOKUP(A1052,Hoja1!$D$3:$S$1124,5,FALSE)</f>
        <v>13088</v>
      </c>
      <c r="I1052" s="25">
        <f>+VLOOKUP(A1052,Hoja1!$D$3:$S$1124,6,FALSE)</f>
        <v>710</v>
      </c>
      <c r="J1052" s="25">
        <f>+VLOOKUP(A1052,Hoja1!$D$3:$S$1124,7,FALSE)</f>
        <v>748</v>
      </c>
      <c r="K1052" s="27">
        <f t="shared" si="36"/>
        <v>67343</v>
      </c>
      <c r="L1052" s="25">
        <f>+VLOOKUP(A1052,Hoja1!$D$3:$S$1124,8,FALSE)</f>
        <v>48865</v>
      </c>
      <c r="M1052" s="25">
        <f>+VLOOKUP(A1052,Hoja1!$D$3:$S$1124,9,FALSE)</f>
        <v>14366</v>
      </c>
      <c r="N1052" s="25">
        <f>+VLOOKUP(A1052,Hoja1!$D$3:$S$1124,10,FALSE)</f>
        <v>345</v>
      </c>
      <c r="O1052" s="25">
        <f>+VLOOKUP(A1052,Hoja1!$D$3:$S$1124,11,FALSE)</f>
        <v>1024</v>
      </c>
      <c r="P1052" s="25">
        <f>+VLOOKUP(A1052,Hoja1!$D$3:$S$1124,12,FALSE)</f>
        <v>2743</v>
      </c>
      <c r="Q1052" s="27">
        <f t="shared" si="37"/>
        <v>67877</v>
      </c>
      <c r="R1052" s="28">
        <f>+VLOOKUP(A1052,Hoja1!$D$3:$S$1124,13,FALSE)</f>
        <v>48719</v>
      </c>
      <c r="S1052" s="25">
        <f>+VLOOKUP(A1052,Hoja1!$D$3:$S$1124,14,FALSE)</f>
        <v>3633</v>
      </c>
      <c r="T1052" s="25">
        <f>+VLOOKUP(A1052,Hoja1!$D$3:$S$1124,15,FALSE)</f>
        <v>187</v>
      </c>
      <c r="U1052" s="25">
        <f>+VLOOKUP(A1052,Hoja1!$D$3:$S$1124,16,FALSE)</f>
        <v>15338</v>
      </c>
      <c r="V1052" s="25"/>
      <c r="W1052" s="27">
        <f t="shared" si="3"/>
        <v>0</v>
      </c>
      <c r="X1052" s="25"/>
      <c r="Y1052" s="25"/>
      <c r="Z1052" s="25"/>
      <c r="AA1052" s="25"/>
      <c r="AB1052" s="25"/>
    </row>
    <row r="1053" spans="1:28" ht="13.15">
      <c r="A1053" s="24">
        <v>81065</v>
      </c>
      <c r="B1053" s="25" t="s">
        <v>1115</v>
      </c>
      <c r="C1053" s="25" t="s">
        <v>1116</v>
      </c>
      <c r="D1053" s="26">
        <v>56209</v>
      </c>
      <c r="E1053" s="27">
        <f t="shared" si="0"/>
        <v>43288</v>
      </c>
      <c r="F1053" s="25">
        <f>+VLOOKUP(A1053,Hoja1!$D$3:$S$1124,3,FALSE)</f>
        <v>19917</v>
      </c>
      <c r="G1053" s="25">
        <f>+VLOOKUP(A1053,Hoja1!$D$3:$S$1124,4,FALSE)</f>
        <v>4912</v>
      </c>
      <c r="H1053" s="25">
        <f>+VLOOKUP(A1053,Hoja1!$D$3:$S$1124,5,FALSE)</f>
        <v>16603</v>
      </c>
      <c r="I1053" s="25">
        <f>+VLOOKUP(A1053,Hoja1!$D$3:$S$1124,6,FALSE)</f>
        <v>1592</v>
      </c>
      <c r="J1053" s="25">
        <f>+VLOOKUP(A1053,Hoja1!$D$3:$S$1124,7,FALSE)</f>
        <v>264</v>
      </c>
      <c r="K1053" s="27">
        <f t="shared" si="36"/>
        <v>39989</v>
      </c>
      <c r="L1053" s="25">
        <f>+VLOOKUP(A1053,Hoja1!$D$3:$S$1124,8,FALSE)</f>
        <v>12491</v>
      </c>
      <c r="M1053" s="25">
        <f>+VLOOKUP(A1053,Hoja1!$D$3:$S$1124,9,FALSE)</f>
        <v>20389</v>
      </c>
      <c r="N1053" s="25">
        <f>+VLOOKUP(A1053,Hoja1!$D$3:$S$1124,10,FALSE)</f>
        <v>109</v>
      </c>
      <c r="O1053" s="25">
        <f>+VLOOKUP(A1053,Hoja1!$D$3:$S$1124,11,FALSE)</f>
        <v>895</v>
      </c>
      <c r="P1053" s="25">
        <f>+VLOOKUP(A1053,Hoja1!$D$3:$S$1124,12,FALSE)</f>
        <v>6105</v>
      </c>
      <c r="Q1053" s="27">
        <f t="shared" si="37"/>
        <v>40145</v>
      </c>
      <c r="R1053" s="28">
        <f>+VLOOKUP(A1053,Hoja1!$D$3:$S$1124,13,FALSE)</f>
        <v>7467</v>
      </c>
      <c r="S1053" s="25">
        <f>+VLOOKUP(A1053,Hoja1!$D$3:$S$1124,14,FALSE)</f>
        <v>10191</v>
      </c>
      <c r="T1053" s="25">
        <f>+VLOOKUP(A1053,Hoja1!$D$3:$S$1124,15,FALSE)</f>
        <v>5</v>
      </c>
      <c r="U1053" s="25">
        <f>+VLOOKUP(A1053,Hoja1!$D$3:$S$1124,16,FALSE)</f>
        <v>22482</v>
      </c>
      <c r="V1053" s="25"/>
      <c r="W1053" s="27">
        <f t="shared" si="3"/>
        <v>0</v>
      </c>
      <c r="X1053" s="25"/>
      <c r="Y1053" s="25"/>
      <c r="Z1053" s="25"/>
      <c r="AA1053" s="25"/>
      <c r="AB1053" s="25"/>
    </row>
    <row r="1054" spans="1:28" ht="13.15">
      <c r="A1054" s="24">
        <v>81220</v>
      </c>
      <c r="B1054" s="25" t="s">
        <v>1115</v>
      </c>
      <c r="C1054" s="25" t="s">
        <v>1117</v>
      </c>
      <c r="D1054" s="26">
        <v>4143</v>
      </c>
      <c r="E1054" s="27">
        <f t="shared" si="0"/>
        <v>3477</v>
      </c>
      <c r="F1054" s="25">
        <f>+VLOOKUP(A1054,Hoja1!$D$3:$S$1124,3,FALSE)</f>
        <v>2429</v>
      </c>
      <c r="G1054" s="25">
        <f>+VLOOKUP(A1054,Hoja1!$D$3:$S$1124,4,FALSE)</f>
        <v>56</v>
      </c>
      <c r="H1054" s="25">
        <f>+VLOOKUP(A1054,Hoja1!$D$3:$S$1124,5,FALSE)</f>
        <v>935</v>
      </c>
      <c r="I1054" s="25">
        <f>+VLOOKUP(A1054,Hoja1!$D$3:$S$1124,6,FALSE)</f>
        <v>51</v>
      </c>
      <c r="J1054" s="25">
        <f>+VLOOKUP(A1054,Hoja1!$D$3:$S$1124,7,FALSE)</f>
        <v>6</v>
      </c>
      <c r="K1054" s="27">
        <f t="shared" si="36"/>
        <v>3458</v>
      </c>
      <c r="L1054" s="25">
        <f>+VLOOKUP(A1054,Hoja1!$D$3:$S$1124,8,FALSE)</f>
        <v>2278</v>
      </c>
      <c r="M1054" s="25">
        <f>+VLOOKUP(A1054,Hoja1!$D$3:$S$1124,9,FALSE)</f>
        <v>868</v>
      </c>
      <c r="N1054" s="25">
        <f>+VLOOKUP(A1054,Hoja1!$D$3:$S$1124,10,FALSE)</f>
        <v>10</v>
      </c>
      <c r="O1054" s="25">
        <f>+VLOOKUP(A1054,Hoja1!$D$3:$S$1124,11,FALSE)</f>
        <v>55</v>
      </c>
      <c r="P1054" s="25">
        <f>+VLOOKUP(A1054,Hoja1!$D$3:$S$1124,12,FALSE)</f>
        <v>247</v>
      </c>
      <c r="Q1054" s="27">
        <f t="shared" si="37"/>
        <v>3462</v>
      </c>
      <c r="R1054" s="28">
        <f>+VLOOKUP(A1054,Hoja1!$D$3:$S$1124,13,FALSE)</f>
        <v>2429</v>
      </c>
      <c r="S1054" s="25">
        <f>+VLOOKUP(A1054,Hoja1!$D$3:$S$1124,14,FALSE)</f>
        <v>18</v>
      </c>
      <c r="T1054" s="25">
        <f>+VLOOKUP(A1054,Hoja1!$D$3:$S$1124,15,FALSE)</f>
        <v>2</v>
      </c>
      <c r="U1054" s="25">
        <f>+VLOOKUP(A1054,Hoja1!$D$3:$S$1124,16,FALSE)</f>
        <v>1013</v>
      </c>
      <c r="V1054" s="25"/>
      <c r="W1054" s="27">
        <f t="shared" si="3"/>
        <v>0</v>
      </c>
      <c r="X1054" s="25"/>
      <c r="Y1054" s="25"/>
      <c r="Z1054" s="25"/>
      <c r="AA1054" s="25"/>
      <c r="AB1054" s="25"/>
    </row>
    <row r="1055" spans="1:28" ht="13.15">
      <c r="A1055" s="24">
        <v>81300</v>
      </c>
      <c r="B1055" s="25" t="s">
        <v>1115</v>
      </c>
      <c r="C1055" s="25" t="s">
        <v>1118</v>
      </c>
      <c r="D1055" s="26">
        <v>20148</v>
      </c>
      <c r="E1055" s="27">
        <f t="shared" si="0"/>
        <v>19505</v>
      </c>
      <c r="F1055" s="25">
        <f>+VLOOKUP(A1055,Hoja1!$D$3:$S$1124,3,FALSE)</f>
        <v>11378</v>
      </c>
      <c r="G1055" s="25">
        <f>+VLOOKUP(A1055,Hoja1!$D$3:$S$1124,4,FALSE)</f>
        <v>3575</v>
      </c>
      <c r="H1055" s="25">
        <f>+VLOOKUP(A1055,Hoja1!$D$3:$S$1124,5,FALSE)</f>
        <v>3687</v>
      </c>
      <c r="I1055" s="25">
        <f>+VLOOKUP(A1055,Hoja1!$D$3:$S$1124,6,FALSE)</f>
        <v>752</v>
      </c>
      <c r="J1055" s="25">
        <f>+VLOOKUP(A1055,Hoja1!$D$3:$S$1124,7,FALSE)</f>
        <v>113</v>
      </c>
      <c r="K1055" s="27">
        <f t="shared" si="36"/>
        <v>15928</v>
      </c>
      <c r="L1055" s="25">
        <f>+VLOOKUP(A1055,Hoja1!$D$3:$S$1124,8,FALSE)</f>
        <v>5771</v>
      </c>
      <c r="M1055" s="25">
        <f>+VLOOKUP(A1055,Hoja1!$D$3:$S$1124,9,FALSE)</f>
        <v>7964</v>
      </c>
      <c r="N1055" s="25">
        <f>+VLOOKUP(A1055,Hoja1!$D$3:$S$1124,10,FALSE)</f>
        <v>17</v>
      </c>
      <c r="O1055" s="25">
        <f>+VLOOKUP(A1055,Hoja1!$D$3:$S$1124,11,FALSE)</f>
        <v>236</v>
      </c>
      <c r="P1055" s="25">
        <f>+VLOOKUP(A1055,Hoja1!$D$3:$S$1124,12,FALSE)</f>
        <v>1940</v>
      </c>
      <c r="Q1055" s="27">
        <f t="shared" si="37"/>
        <v>16056</v>
      </c>
      <c r="R1055" s="28">
        <f>+VLOOKUP(A1055,Hoja1!$D$3:$S$1124,13,FALSE)</f>
        <v>9046</v>
      </c>
      <c r="S1055" s="25">
        <f>+VLOOKUP(A1055,Hoja1!$D$3:$S$1124,14,FALSE)</f>
        <v>253</v>
      </c>
      <c r="T1055" s="25">
        <f>+VLOOKUP(A1055,Hoja1!$D$3:$S$1124,15,FALSE)</f>
        <v>3</v>
      </c>
      <c r="U1055" s="25">
        <f>+VLOOKUP(A1055,Hoja1!$D$3:$S$1124,16,FALSE)</f>
        <v>6754</v>
      </c>
      <c r="V1055" s="25"/>
      <c r="W1055" s="27">
        <f t="shared" si="3"/>
        <v>0</v>
      </c>
      <c r="X1055" s="25"/>
      <c r="Y1055" s="25"/>
      <c r="Z1055" s="25"/>
      <c r="AA1055" s="25"/>
      <c r="AB1055" s="25"/>
    </row>
    <row r="1056" spans="1:28" ht="13.15">
      <c r="A1056" s="24">
        <v>81591</v>
      </c>
      <c r="B1056" s="25" t="s">
        <v>1115</v>
      </c>
      <c r="C1056" s="25" t="s">
        <v>1119</v>
      </c>
      <c r="D1056" s="26">
        <v>4919</v>
      </c>
      <c r="E1056" s="27">
        <f t="shared" si="0"/>
        <v>4056</v>
      </c>
      <c r="F1056" s="25">
        <f>+VLOOKUP(A1056,Hoja1!$D$3:$S$1124,3,FALSE)</f>
        <v>2649</v>
      </c>
      <c r="G1056" s="25">
        <f>+VLOOKUP(A1056,Hoja1!$D$3:$S$1124,4,FALSE)</f>
        <v>46</v>
      </c>
      <c r="H1056" s="25">
        <f>+VLOOKUP(A1056,Hoja1!$D$3:$S$1124,5,FALSE)</f>
        <v>1286</v>
      </c>
      <c r="I1056" s="25">
        <f>+VLOOKUP(A1056,Hoja1!$D$3:$S$1124,6,FALSE)</f>
        <v>40</v>
      </c>
      <c r="J1056" s="25">
        <f>+VLOOKUP(A1056,Hoja1!$D$3:$S$1124,7,FALSE)</f>
        <v>35</v>
      </c>
      <c r="K1056" s="27">
        <f t="shared" si="36"/>
        <v>3927</v>
      </c>
      <c r="L1056" s="25">
        <f>+VLOOKUP(A1056,Hoja1!$D$3:$S$1124,8,FALSE)</f>
        <v>2268</v>
      </c>
      <c r="M1056" s="25">
        <f>+VLOOKUP(A1056,Hoja1!$D$3:$S$1124,9,FALSE)</f>
        <v>1193</v>
      </c>
      <c r="N1056" s="25">
        <f>+VLOOKUP(A1056,Hoja1!$D$3:$S$1124,10,FALSE)</f>
        <v>5</v>
      </c>
      <c r="O1056" s="25">
        <f>+VLOOKUP(A1056,Hoja1!$D$3:$S$1124,11,FALSE)</f>
        <v>154</v>
      </c>
      <c r="P1056" s="25">
        <f>+VLOOKUP(A1056,Hoja1!$D$3:$S$1124,12,FALSE)</f>
        <v>307</v>
      </c>
      <c r="Q1056" s="27">
        <f t="shared" si="37"/>
        <v>3960</v>
      </c>
      <c r="R1056" s="28">
        <f>+VLOOKUP(A1056,Hoja1!$D$3:$S$1124,13,FALSE)</f>
        <v>1980</v>
      </c>
      <c r="S1056" s="25">
        <f>+VLOOKUP(A1056,Hoja1!$D$3:$S$1124,14,FALSE)</f>
        <v>56</v>
      </c>
      <c r="T1056" s="25">
        <f>+VLOOKUP(A1056,Hoja1!$D$3:$S$1124,15,FALSE)</f>
        <v>5</v>
      </c>
      <c r="U1056" s="25">
        <f>+VLOOKUP(A1056,Hoja1!$D$3:$S$1124,16,FALSE)</f>
        <v>1919</v>
      </c>
      <c r="V1056" s="25"/>
      <c r="W1056" s="27">
        <f t="shared" si="3"/>
        <v>0</v>
      </c>
      <c r="X1056" s="25"/>
      <c r="Y1056" s="25"/>
      <c r="Z1056" s="25"/>
      <c r="AA1056" s="25"/>
      <c r="AB1056" s="25"/>
    </row>
    <row r="1057" spans="1:28" ht="13.15">
      <c r="A1057" s="24">
        <v>81736</v>
      </c>
      <c r="B1057" s="25" t="s">
        <v>1115</v>
      </c>
      <c r="C1057" s="25" t="s">
        <v>1120</v>
      </c>
      <c r="D1057" s="26">
        <v>63004</v>
      </c>
      <c r="E1057" s="27">
        <f t="shared" si="0"/>
        <v>52403</v>
      </c>
      <c r="F1057" s="25">
        <f>+VLOOKUP(A1057,Hoja1!$D$3:$S$1124,3,FALSE)</f>
        <v>40967</v>
      </c>
      <c r="G1057" s="25">
        <f>+VLOOKUP(A1057,Hoja1!$D$3:$S$1124,4,FALSE)</f>
        <v>6132</v>
      </c>
      <c r="H1057" s="25">
        <f>+VLOOKUP(A1057,Hoja1!$D$3:$S$1124,5,FALSE)</f>
        <v>2470</v>
      </c>
      <c r="I1057" s="25">
        <f>+VLOOKUP(A1057,Hoja1!$D$3:$S$1124,6,FALSE)</f>
        <v>2472</v>
      </c>
      <c r="J1057" s="25">
        <f>+VLOOKUP(A1057,Hoja1!$D$3:$S$1124,7,FALSE)</f>
        <v>362</v>
      </c>
      <c r="K1057" s="27">
        <f t="shared" si="36"/>
        <v>46767</v>
      </c>
      <c r="L1057" s="25">
        <f>+VLOOKUP(A1057,Hoja1!$D$3:$S$1124,8,FALSE)</f>
        <v>25767</v>
      </c>
      <c r="M1057" s="25">
        <f>+VLOOKUP(A1057,Hoja1!$D$3:$S$1124,9,FALSE)</f>
        <v>18136</v>
      </c>
      <c r="N1057" s="25">
        <f>+VLOOKUP(A1057,Hoja1!$D$3:$S$1124,10,FALSE)</f>
        <v>103</v>
      </c>
      <c r="O1057" s="25">
        <f>+VLOOKUP(A1057,Hoja1!$D$3:$S$1124,11,FALSE)</f>
        <v>420</v>
      </c>
      <c r="P1057" s="25">
        <f>+VLOOKUP(A1057,Hoja1!$D$3:$S$1124,12,FALSE)</f>
        <v>2341</v>
      </c>
      <c r="Q1057" s="27">
        <f t="shared" si="37"/>
        <v>47199</v>
      </c>
      <c r="R1057" s="28">
        <f>+VLOOKUP(A1057,Hoja1!$D$3:$S$1124,13,FALSE)</f>
        <v>35971</v>
      </c>
      <c r="S1057" s="25">
        <f>+VLOOKUP(A1057,Hoja1!$D$3:$S$1124,14,FALSE)</f>
        <v>292</v>
      </c>
      <c r="T1057" s="25">
        <f>+VLOOKUP(A1057,Hoja1!$D$3:$S$1124,15,FALSE)</f>
        <v>16</v>
      </c>
      <c r="U1057" s="25">
        <f>+VLOOKUP(A1057,Hoja1!$D$3:$S$1124,16,FALSE)</f>
        <v>10920</v>
      </c>
      <c r="V1057" s="25"/>
      <c r="W1057" s="27">
        <f t="shared" si="3"/>
        <v>0</v>
      </c>
      <c r="X1057" s="25"/>
      <c r="Y1057" s="25"/>
      <c r="Z1057" s="25"/>
      <c r="AA1057" s="25"/>
      <c r="AB1057" s="25"/>
    </row>
    <row r="1058" spans="1:28" ht="13.15">
      <c r="A1058" s="24">
        <v>81794</v>
      </c>
      <c r="B1058" s="25" t="s">
        <v>1115</v>
      </c>
      <c r="C1058" s="25" t="s">
        <v>1121</v>
      </c>
      <c r="D1058" s="26">
        <v>48969</v>
      </c>
      <c r="E1058" s="27">
        <f t="shared" si="0"/>
        <v>39735</v>
      </c>
      <c r="F1058" s="25">
        <f>+VLOOKUP(A1058,Hoja1!$D$3:$S$1124,3,FALSE)</f>
        <v>26238</v>
      </c>
      <c r="G1058" s="25">
        <f>+VLOOKUP(A1058,Hoja1!$D$3:$S$1124,4,FALSE)</f>
        <v>2696</v>
      </c>
      <c r="H1058" s="25">
        <f>+VLOOKUP(A1058,Hoja1!$D$3:$S$1124,5,FALSE)</f>
        <v>6640</v>
      </c>
      <c r="I1058" s="25">
        <f>+VLOOKUP(A1058,Hoja1!$D$3:$S$1124,6,FALSE)</f>
        <v>3938</v>
      </c>
      <c r="J1058" s="25">
        <f>+VLOOKUP(A1058,Hoja1!$D$3:$S$1124,7,FALSE)</f>
        <v>223</v>
      </c>
      <c r="K1058" s="27">
        <f t="shared" si="36"/>
        <v>38060</v>
      </c>
      <c r="L1058" s="25">
        <f>+VLOOKUP(A1058,Hoja1!$D$3:$S$1124,8,FALSE)</f>
        <v>22366</v>
      </c>
      <c r="M1058" s="25">
        <f>+VLOOKUP(A1058,Hoja1!$D$3:$S$1124,9,FALSE)</f>
        <v>11211</v>
      </c>
      <c r="N1058" s="25">
        <f>+VLOOKUP(A1058,Hoja1!$D$3:$S$1124,10,FALSE)</f>
        <v>62</v>
      </c>
      <c r="O1058" s="25">
        <f>+VLOOKUP(A1058,Hoja1!$D$3:$S$1124,11,FALSE)</f>
        <v>596</v>
      </c>
      <c r="P1058" s="25">
        <f>+VLOOKUP(A1058,Hoja1!$D$3:$S$1124,12,FALSE)</f>
        <v>3825</v>
      </c>
      <c r="Q1058" s="27">
        <f t="shared" si="37"/>
        <v>38227</v>
      </c>
      <c r="R1058" s="28">
        <f>+VLOOKUP(A1058,Hoja1!$D$3:$S$1124,13,FALSE)</f>
        <v>23884</v>
      </c>
      <c r="S1058" s="25">
        <f>+VLOOKUP(A1058,Hoja1!$D$3:$S$1124,14,FALSE)</f>
        <v>427</v>
      </c>
      <c r="T1058" s="25">
        <f>+VLOOKUP(A1058,Hoja1!$D$3:$S$1124,15,FALSE)</f>
        <v>22</v>
      </c>
      <c r="U1058" s="25">
        <f>+VLOOKUP(A1058,Hoja1!$D$3:$S$1124,16,FALSE)</f>
        <v>13894</v>
      </c>
      <c r="V1058" s="25"/>
      <c r="W1058" s="27">
        <f t="shared" si="3"/>
        <v>0</v>
      </c>
      <c r="X1058" s="25"/>
      <c r="Y1058" s="25"/>
      <c r="Z1058" s="25"/>
      <c r="AA1058" s="25"/>
      <c r="AB1058" s="25"/>
    </row>
    <row r="1059" spans="1:28" ht="13.15">
      <c r="A1059" s="24">
        <v>85001</v>
      </c>
      <c r="B1059" s="25" t="s">
        <v>1122</v>
      </c>
      <c r="C1059" s="25" t="s">
        <v>1123</v>
      </c>
      <c r="D1059" s="26">
        <v>177688</v>
      </c>
      <c r="E1059" s="27">
        <f t="shared" si="0"/>
        <v>198476</v>
      </c>
      <c r="F1059" s="25">
        <f>+VLOOKUP(A1059,Hoja1!$D$3:$S$1124,3,FALSE)</f>
        <v>133821</v>
      </c>
      <c r="G1059" s="25">
        <f>+VLOOKUP(A1059,Hoja1!$D$3:$S$1124,4,FALSE)</f>
        <v>26495</v>
      </c>
      <c r="H1059" s="25">
        <f>+VLOOKUP(A1059,Hoja1!$D$3:$S$1124,5,FALSE)</f>
        <v>19570</v>
      </c>
      <c r="I1059" s="25">
        <f>+VLOOKUP(A1059,Hoja1!$D$3:$S$1124,6,FALSE)</f>
        <v>5514</v>
      </c>
      <c r="J1059" s="25">
        <f>+VLOOKUP(A1059,Hoja1!$D$3:$S$1124,7,FALSE)</f>
        <v>13076</v>
      </c>
      <c r="K1059" s="27">
        <f t="shared" si="36"/>
        <v>150464</v>
      </c>
      <c r="L1059" s="25">
        <f>+VLOOKUP(A1059,Hoja1!$D$3:$S$1124,8,FALSE)</f>
        <v>123627</v>
      </c>
      <c r="M1059" s="25">
        <f>+VLOOKUP(A1059,Hoja1!$D$3:$S$1124,9,FALSE)</f>
        <v>25295</v>
      </c>
      <c r="N1059" s="25">
        <f>+VLOOKUP(A1059,Hoja1!$D$3:$S$1124,10,FALSE)</f>
        <v>258</v>
      </c>
      <c r="O1059" s="25">
        <f>+VLOOKUP(A1059,Hoja1!$D$3:$S$1124,11,FALSE)</f>
        <v>490</v>
      </c>
      <c r="P1059" s="25">
        <f>+VLOOKUP(A1059,Hoja1!$D$3:$S$1124,12,FALSE)</f>
        <v>794</v>
      </c>
      <c r="Q1059" s="27">
        <f t="shared" si="37"/>
        <v>151250</v>
      </c>
      <c r="R1059" s="28">
        <f>+VLOOKUP(A1059,Hoja1!$D$3:$S$1124,13,FALSE)</f>
        <v>129335</v>
      </c>
      <c r="S1059" s="25">
        <f>+VLOOKUP(A1059,Hoja1!$D$3:$S$1124,14,FALSE)</f>
        <v>7482</v>
      </c>
      <c r="T1059" s="25">
        <f>+VLOOKUP(A1059,Hoja1!$D$3:$S$1124,15,FALSE)</f>
        <v>464</v>
      </c>
      <c r="U1059" s="25">
        <f>+VLOOKUP(A1059,Hoja1!$D$3:$S$1124,16,FALSE)</f>
        <v>13969</v>
      </c>
      <c r="V1059" s="25"/>
      <c r="W1059" s="27">
        <f t="shared" si="3"/>
        <v>0</v>
      </c>
      <c r="X1059" s="25"/>
      <c r="Y1059" s="25"/>
      <c r="Z1059" s="25"/>
      <c r="AA1059" s="25"/>
      <c r="AB1059" s="25"/>
    </row>
    <row r="1060" spans="1:28" ht="13.15">
      <c r="A1060" s="24">
        <v>85010</v>
      </c>
      <c r="B1060" s="25" t="s">
        <v>1122</v>
      </c>
      <c r="C1060" s="25" t="s">
        <v>1124</v>
      </c>
      <c r="D1060" s="26">
        <v>38010</v>
      </c>
      <c r="E1060" s="27">
        <f t="shared" si="0"/>
        <v>35042</v>
      </c>
      <c r="F1060" s="25">
        <f>+VLOOKUP(A1060,Hoja1!$D$3:$S$1124,3,FALSE)</f>
        <v>26187</v>
      </c>
      <c r="G1060" s="25">
        <f>+VLOOKUP(A1060,Hoja1!$D$3:$S$1124,4,FALSE)</f>
        <v>4103</v>
      </c>
      <c r="H1060" s="25">
        <f>+VLOOKUP(A1060,Hoja1!$D$3:$S$1124,5,FALSE)</f>
        <v>2103</v>
      </c>
      <c r="I1060" s="25">
        <f>+VLOOKUP(A1060,Hoja1!$D$3:$S$1124,6,FALSE)</f>
        <v>2498</v>
      </c>
      <c r="J1060" s="25">
        <f>+VLOOKUP(A1060,Hoja1!$D$3:$S$1124,7,FALSE)</f>
        <v>151</v>
      </c>
      <c r="K1060" s="27">
        <f t="shared" si="36"/>
        <v>32893</v>
      </c>
      <c r="L1060" s="25">
        <f>+VLOOKUP(A1060,Hoja1!$D$3:$S$1124,8,FALSE)</f>
        <v>24794</v>
      </c>
      <c r="M1060" s="25">
        <f>+VLOOKUP(A1060,Hoja1!$D$3:$S$1124,9,FALSE)</f>
        <v>7809</v>
      </c>
      <c r="N1060" s="25">
        <f>+VLOOKUP(A1060,Hoja1!$D$3:$S$1124,10,FALSE)</f>
        <v>74</v>
      </c>
      <c r="O1060" s="25">
        <f>+VLOOKUP(A1060,Hoja1!$D$3:$S$1124,11,FALSE)</f>
        <v>88</v>
      </c>
      <c r="P1060" s="25">
        <f>+VLOOKUP(A1060,Hoja1!$D$3:$S$1124,12,FALSE)</f>
        <v>128</v>
      </c>
      <c r="Q1060" s="27">
        <f t="shared" si="37"/>
        <v>32968</v>
      </c>
      <c r="R1060" s="28">
        <f>+VLOOKUP(A1060,Hoja1!$D$3:$S$1124,13,FALSE)</f>
        <v>24281</v>
      </c>
      <c r="S1060" s="25">
        <f>+VLOOKUP(A1060,Hoja1!$D$3:$S$1124,14,FALSE)</f>
        <v>2021</v>
      </c>
      <c r="T1060" s="25">
        <f>+VLOOKUP(A1060,Hoja1!$D$3:$S$1124,15,FALSE)</f>
        <v>13</v>
      </c>
      <c r="U1060" s="25">
        <f>+VLOOKUP(A1060,Hoja1!$D$3:$S$1124,16,FALSE)</f>
        <v>6653</v>
      </c>
      <c r="V1060" s="25"/>
      <c r="W1060" s="27">
        <f t="shared" si="3"/>
        <v>0</v>
      </c>
      <c r="X1060" s="25"/>
      <c r="Y1060" s="25"/>
      <c r="Z1060" s="25"/>
      <c r="AA1060" s="25"/>
      <c r="AB1060" s="25"/>
    </row>
    <row r="1061" spans="1:28" ht="13.15">
      <c r="A1061" s="24">
        <v>85015</v>
      </c>
      <c r="B1061" s="25" t="s">
        <v>1122</v>
      </c>
      <c r="C1061" s="25" t="s">
        <v>1125</v>
      </c>
      <c r="D1061" s="26">
        <v>2634</v>
      </c>
      <c r="E1061" s="27">
        <f t="shared" si="0"/>
        <v>2078</v>
      </c>
      <c r="F1061" s="25">
        <f>+VLOOKUP(A1061,Hoja1!$D$3:$S$1124,3,FALSE)</f>
        <v>1220</v>
      </c>
      <c r="G1061" s="25">
        <f>+VLOOKUP(A1061,Hoja1!$D$3:$S$1124,4,FALSE)</f>
        <v>31</v>
      </c>
      <c r="H1061" s="25">
        <f>+VLOOKUP(A1061,Hoja1!$D$3:$S$1124,5,FALSE)</f>
        <v>11</v>
      </c>
      <c r="I1061" s="25">
        <f>+VLOOKUP(A1061,Hoja1!$D$3:$S$1124,6,FALSE)</f>
        <v>707</v>
      </c>
      <c r="J1061" s="25">
        <f>+VLOOKUP(A1061,Hoja1!$D$3:$S$1124,7,FALSE)</f>
        <v>109</v>
      </c>
      <c r="K1061" s="27">
        <f t="shared" si="36"/>
        <v>1842</v>
      </c>
      <c r="L1061" s="25">
        <f>+VLOOKUP(A1061,Hoja1!$D$3:$S$1124,8,FALSE)</f>
        <v>1087</v>
      </c>
      <c r="M1061" s="25">
        <f>+VLOOKUP(A1061,Hoja1!$D$3:$S$1124,9,FALSE)</f>
        <v>643</v>
      </c>
      <c r="N1061" s="25">
        <f>+VLOOKUP(A1061,Hoja1!$D$3:$S$1124,10,FALSE)</f>
        <v>5</v>
      </c>
      <c r="O1061" s="25">
        <f>+VLOOKUP(A1061,Hoja1!$D$3:$S$1124,11,FALSE)</f>
        <v>67</v>
      </c>
      <c r="P1061" s="25">
        <f>+VLOOKUP(A1061,Hoja1!$D$3:$S$1124,12,FALSE)</f>
        <v>40</v>
      </c>
      <c r="Q1061" s="27">
        <f t="shared" si="37"/>
        <v>1951</v>
      </c>
      <c r="R1061" s="28">
        <f>+VLOOKUP(A1061,Hoja1!$D$3:$S$1124,13,FALSE)</f>
        <v>11</v>
      </c>
      <c r="S1061" s="25">
        <f>+VLOOKUP(A1061,Hoja1!$D$3:$S$1124,14,FALSE)</f>
        <v>1184</v>
      </c>
      <c r="T1061" s="25">
        <f>+VLOOKUP(A1061,Hoja1!$D$3:$S$1124,15,FALSE)</f>
        <v>0</v>
      </c>
      <c r="U1061" s="25">
        <f>+VLOOKUP(A1061,Hoja1!$D$3:$S$1124,16,FALSE)</f>
        <v>756</v>
      </c>
      <c r="V1061" s="25"/>
      <c r="W1061" s="27">
        <f t="shared" si="3"/>
        <v>0</v>
      </c>
      <c r="X1061" s="25"/>
      <c r="Y1061" s="25"/>
      <c r="Z1061" s="25"/>
      <c r="AA1061" s="25"/>
      <c r="AB1061" s="25"/>
    </row>
    <row r="1062" spans="1:28" ht="13.15">
      <c r="A1062" s="24">
        <v>85125</v>
      </c>
      <c r="B1062" s="25" t="s">
        <v>1122</v>
      </c>
      <c r="C1062" s="25" t="s">
        <v>1126</v>
      </c>
      <c r="D1062" s="26">
        <v>12108</v>
      </c>
      <c r="E1062" s="27">
        <f t="shared" si="0"/>
        <v>11871</v>
      </c>
      <c r="F1062" s="25">
        <f>+VLOOKUP(A1062,Hoja1!$D$3:$S$1124,3,FALSE)</f>
        <v>5743</v>
      </c>
      <c r="G1062" s="25">
        <f>+VLOOKUP(A1062,Hoja1!$D$3:$S$1124,4,FALSE)</f>
        <v>1900</v>
      </c>
      <c r="H1062" s="25">
        <f>+VLOOKUP(A1062,Hoja1!$D$3:$S$1124,5,FALSE)</f>
        <v>2029</v>
      </c>
      <c r="I1062" s="25">
        <f>+VLOOKUP(A1062,Hoja1!$D$3:$S$1124,6,FALSE)</f>
        <v>1977</v>
      </c>
      <c r="J1062" s="25">
        <f>+VLOOKUP(A1062,Hoja1!$D$3:$S$1124,7,FALSE)</f>
        <v>222</v>
      </c>
      <c r="K1062" s="27">
        <f t="shared" si="36"/>
        <v>10516</v>
      </c>
      <c r="L1062" s="25">
        <f>+VLOOKUP(A1062,Hoja1!$D$3:$S$1124,8,FALSE)</f>
        <v>4188</v>
      </c>
      <c r="M1062" s="25">
        <f>+VLOOKUP(A1062,Hoja1!$D$3:$S$1124,9,FALSE)</f>
        <v>4100</v>
      </c>
      <c r="N1062" s="25">
        <f>+VLOOKUP(A1062,Hoja1!$D$3:$S$1124,10,FALSE)</f>
        <v>8</v>
      </c>
      <c r="O1062" s="25">
        <f>+VLOOKUP(A1062,Hoja1!$D$3:$S$1124,11,FALSE)</f>
        <v>349</v>
      </c>
      <c r="P1062" s="25">
        <f>+VLOOKUP(A1062,Hoja1!$D$3:$S$1124,12,FALSE)</f>
        <v>1871</v>
      </c>
      <c r="Q1062" s="27">
        <f t="shared" si="37"/>
        <v>10757</v>
      </c>
      <c r="R1062" s="28">
        <f>+VLOOKUP(A1062,Hoja1!$D$3:$S$1124,13,FALSE)</f>
        <v>4232</v>
      </c>
      <c r="S1062" s="25">
        <f>+VLOOKUP(A1062,Hoja1!$D$3:$S$1124,14,FALSE)</f>
        <v>296</v>
      </c>
      <c r="T1062" s="25">
        <f>+VLOOKUP(A1062,Hoja1!$D$3:$S$1124,15,FALSE)</f>
        <v>0</v>
      </c>
      <c r="U1062" s="25">
        <f>+VLOOKUP(A1062,Hoja1!$D$3:$S$1124,16,FALSE)</f>
        <v>6229</v>
      </c>
      <c r="V1062" s="25"/>
      <c r="W1062" s="27">
        <f t="shared" si="3"/>
        <v>0</v>
      </c>
      <c r="X1062" s="25"/>
      <c r="Y1062" s="25"/>
      <c r="Z1062" s="25"/>
      <c r="AA1062" s="25"/>
      <c r="AB1062" s="25"/>
    </row>
    <row r="1063" spans="1:28" ht="13.15">
      <c r="A1063" s="24">
        <v>85136</v>
      </c>
      <c r="B1063" s="25" t="s">
        <v>1122</v>
      </c>
      <c r="C1063" s="25" t="s">
        <v>1127</v>
      </c>
      <c r="D1063" s="26">
        <v>1369</v>
      </c>
      <c r="E1063" s="27">
        <f t="shared" si="0"/>
        <v>1229</v>
      </c>
      <c r="F1063" s="25">
        <f>+VLOOKUP(A1063,Hoja1!$D$3:$S$1124,3,FALSE)</f>
        <v>629</v>
      </c>
      <c r="G1063" s="25">
        <f>+VLOOKUP(A1063,Hoja1!$D$3:$S$1124,4,FALSE)</f>
        <v>90</v>
      </c>
      <c r="H1063" s="25">
        <f>+VLOOKUP(A1063,Hoja1!$D$3:$S$1124,5,FALSE)</f>
        <v>0</v>
      </c>
      <c r="I1063" s="25">
        <f>+VLOOKUP(A1063,Hoja1!$D$3:$S$1124,6,FALSE)</f>
        <v>497</v>
      </c>
      <c r="J1063" s="25">
        <f>+VLOOKUP(A1063,Hoja1!$D$3:$S$1124,7,FALSE)</f>
        <v>13</v>
      </c>
      <c r="K1063" s="27">
        <f t="shared" si="36"/>
        <v>1131</v>
      </c>
      <c r="L1063" s="25">
        <f>+VLOOKUP(A1063,Hoja1!$D$3:$S$1124,8,FALSE)</f>
        <v>545</v>
      </c>
      <c r="M1063" s="25">
        <f>+VLOOKUP(A1063,Hoja1!$D$3:$S$1124,9,FALSE)</f>
        <v>444</v>
      </c>
      <c r="N1063" s="25">
        <f>+VLOOKUP(A1063,Hoja1!$D$3:$S$1124,10,FALSE)</f>
        <v>0</v>
      </c>
      <c r="O1063" s="25">
        <f>+VLOOKUP(A1063,Hoja1!$D$3:$S$1124,11,FALSE)</f>
        <v>101</v>
      </c>
      <c r="P1063" s="25">
        <f>+VLOOKUP(A1063,Hoja1!$D$3:$S$1124,12,FALSE)</f>
        <v>41</v>
      </c>
      <c r="Q1063" s="27">
        <f t="shared" si="37"/>
        <v>1150</v>
      </c>
      <c r="R1063" s="28">
        <f>+VLOOKUP(A1063,Hoja1!$D$3:$S$1124,13,FALSE)</f>
        <v>535</v>
      </c>
      <c r="S1063" s="25">
        <f>+VLOOKUP(A1063,Hoja1!$D$3:$S$1124,14,FALSE)</f>
        <v>8</v>
      </c>
      <c r="T1063" s="25">
        <f>+VLOOKUP(A1063,Hoja1!$D$3:$S$1124,15,FALSE)</f>
        <v>1</v>
      </c>
      <c r="U1063" s="25">
        <f>+VLOOKUP(A1063,Hoja1!$D$3:$S$1124,16,FALSE)</f>
        <v>606</v>
      </c>
      <c r="V1063" s="25"/>
      <c r="W1063" s="27">
        <f t="shared" si="3"/>
        <v>0</v>
      </c>
      <c r="X1063" s="25"/>
      <c r="Y1063" s="25"/>
      <c r="Z1063" s="25"/>
      <c r="AA1063" s="25"/>
      <c r="AB1063" s="25"/>
    </row>
    <row r="1064" spans="1:28" ht="13.15">
      <c r="A1064" s="24">
        <v>85139</v>
      </c>
      <c r="B1064" s="25" t="s">
        <v>1122</v>
      </c>
      <c r="C1064" s="25" t="s">
        <v>1128</v>
      </c>
      <c r="D1064" s="26">
        <v>17463</v>
      </c>
      <c r="E1064" s="27">
        <f t="shared" si="0"/>
        <v>15252</v>
      </c>
      <c r="F1064" s="25">
        <f>+VLOOKUP(A1064,Hoja1!$D$3:$S$1124,3,FALSE)</f>
        <v>7004</v>
      </c>
      <c r="G1064" s="25">
        <f>+VLOOKUP(A1064,Hoja1!$D$3:$S$1124,4,FALSE)</f>
        <v>128</v>
      </c>
      <c r="H1064" s="25">
        <f>+VLOOKUP(A1064,Hoja1!$D$3:$S$1124,5,FALSE)</f>
        <v>7734</v>
      </c>
      <c r="I1064" s="25">
        <f>+VLOOKUP(A1064,Hoja1!$D$3:$S$1124,6,FALSE)</f>
        <v>220</v>
      </c>
      <c r="J1064" s="25">
        <f>+VLOOKUP(A1064,Hoja1!$D$3:$S$1124,7,FALSE)</f>
        <v>166</v>
      </c>
      <c r="K1064" s="27">
        <f t="shared" si="36"/>
        <v>12407</v>
      </c>
      <c r="L1064" s="25">
        <f>+VLOOKUP(A1064,Hoja1!$D$3:$S$1124,8,FALSE)</f>
        <v>9098</v>
      </c>
      <c r="M1064" s="25">
        <f>+VLOOKUP(A1064,Hoja1!$D$3:$S$1124,9,FALSE)</f>
        <v>3091</v>
      </c>
      <c r="N1064" s="25">
        <f>+VLOOKUP(A1064,Hoja1!$D$3:$S$1124,10,FALSE)</f>
        <v>34</v>
      </c>
      <c r="O1064" s="25">
        <f>+VLOOKUP(A1064,Hoja1!$D$3:$S$1124,11,FALSE)</f>
        <v>88</v>
      </c>
      <c r="P1064" s="25">
        <f>+VLOOKUP(A1064,Hoja1!$D$3:$S$1124,12,FALSE)</f>
        <v>96</v>
      </c>
      <c r="Q1064" s="27">
        <f t="shared" si="37"/>
        <v>12534</v>
      </c>
      <c r="R1064" s="28">
        <f>+VLOOKUP(A1064,Hoja1!$D$3:$S$1124,13,FALSE)</f>
        <v>7824</v>
      </c>
      <c r="S1064" s="25">
        <f>+VLOOKUP(A1064,Hoja1!$D$3:$S$1124,14,FALSE)</f>
        <v>1544</v>
      </c>
      <c r="T1064" s="25">
        <f>+VLOOKUP(A1064,Hoja1!$D$3:$S$1124,15,FALSE)</f>
        <v>4</v>
      </c>
      <c r="U1064" s="25">
        <f>+VLOOKUP(A1064,Hoja1!$D$3:$S$1124,16,FALSE)</f>
        <v>3162</v>
      </c>
      <c r="V1064" s="25"/>
      <c r="W1064" s="27">
        <f t="shared" si="3"/>
        <v>0</v>
      </c>
      <c r="X1064" s="25"/>
      <c r="Y1064" s="25"/>
      <c r="Z1064" s="25"/>
      <c r="AA1064" s="25"/>
      <c r="AB1064" s="25"/>
    </row>
    <row r="1065" spans="1:28" ht="13.15">
      <c r="A1065" s="24">
        <v>85162</v>
      </c>
      <c r="B1065" s="25" t="s">
        <v>1122</v>
      </c>
      <c r="C1065" s="25" t="s">
        <v>1129</v>
      </c>
      <c r="D1065" s="26">
        <v>18009</v>
      </c>
      <c r="E1065" s="27">
        <f t="shared" si="0"/>
        <v>17102</v>
      </c>
      <c r="F1065" s="25">
        <f>+VLOOKUP(A1065,Hoja1!$D$3:$S$1124,3,FALSE)</f>
        <v>13336</v>
      </c>
      <c r="G1065" s="25">
        <f>+VLOOKUP(A1065,Hoja1!$D$3:$S$1124,4,FALSE)</f>
        <v>2276</v>
      </c>
      <c r="H1065" s="25">
        <f>+VLOOKUP(A1065,Hoja1!$D$3:$S$1124,5,FALSE)</f>
        <v>568</v>
      </c>
      <c r="I1065" s="25">
        <f>+VLOOKUP(A1065,Hoja1!$D$3:$S$1124,6,FALSE)</f>
        <v>752</v>
      </c>
      <c r="J1065" s="25">
        <f>+VLOOKUP(A1065,Hoja1!$D$3:$S$1124,7,FALSE)</f>
        <v>170</v>
      </c>
      <c r="K1065" s="27">
        <f t="shared" si="36"/>
        <v>14640</v>
      </c>
      <c r="L1065" s="25">
        <f>+VLOOKUP(A1065,Hoja1!$D$3:$S$1124,8,FALSE)</f>
        <v>11212</v>
      </c>
      <c r="M1065" s="25">
        <f>+VLOOKUP(A1065,Hoja1!$D$3:$S$1124,9,FALSE)</f>
        <v>3304</v>
      </c>
      <c r="N1065" s="25">
        <f>+VLOOKUP(A1065,Hoja1!$D$3:$S$1124,10,FALSE)</f>
        <v>37</v>
      </c>
      <c r="O1065" s="25">
        <f>+VLOOKUP(A1065,Hoja1!$D$3:$S$1124,11,FALSE)</f>
        <v>38</v>
      </c>
      <c r="P1065" s="25">
        <f>+VLOOKUP(A1065,Hoja1!$D$3:$S$1124,12,FALSE)</f>
        <v>49</v>
      </c>
      <c r="Q1065" s="27">
        <f t="shared" si="37"/>
        <v>14753</v>
      </c>
      <c r="R1065" s="28">
        <f>+VLOOKUP(A1065,Hoja1!$D$3:$S$1124,13,FALSE)</f>
        <v>10637</v>
      </c>
      <c r="S1065" s="25">
        <f>+VLOOKUP(A1065,Hoja1!$D$3:$S$1124,14,FALSE)</f>
        <v>1422</v>
      </c>
      <c r="T1065" s="25">
        <f>+VLOOKUP(A1065,Hoja1!$D$3:$S$1124,15,FALSE)</f>
        <v>3</v>
      </c>
      <c r="U1065" s="25">
        <f>+VLOOKUP(A1065,Hoja1!$D$3:$S$1124,16,FALSE)</f>
        <v>2691</v>
      </c>
      <c r="V1065" s="25"/>
      <c r="W1065" s="27">
        <f t="shared" si="3"/>
        <v>0</v>
      </c>
      <c r="X1065" s="25"/>
      <c r="Y1065" s="25"/>
      <c r="Z1065" s="25"/>
      <c r="AA1065" s="25"/>
      <c r="AB1065" s="25"/>
    </row>
    <row r="1066" spans="1:28" ht="13.15">
      <c r="A1066" s="24">
        <v>85225</v>
      </c>
      <c r="B1066" s="25" t="s">
        <v>1122</v>
      </c>
      <c r="C1066" s="25" t="s">
        <v>1130</v>
      </c>
      <c r="D1066" s="26">
        <v>8713</v>
      </c>
      <c r="E1066" s="27">
        <f t="shared" si="0"/>
        <v>8883</v>
      </c>
      <c r="F1066" s="25">
        <f>+VLOOKUP(A1066,Hoja1!$D$3:$S$1124,3,FALSE)</f>
        <v>3856</v>
      </c>
      <c r="G1066" s="25">
        <f>+VLOOKUP(A1066,Hoja1!$D$3:$S$1124,4,FALSE)</f>
        <v>1063</v>
      </c>
      <c r="H1066" s="25">
        <f>+VLOOKUP(A1066,Hoja1!$D$3:$S$1124,5,FALSE)</f>
        <v>554</v>
      </c>
      <c r="I1066" s="25">
        <f>+VLOOKUP(A1066,Hoja1!$D$3:$S$1124,6,FALSE)</f>
        <v>3335</v>
      </c>
      <c r="J1066" s="25">
        <f>+VLOOKUP(A1066,Hoja1!$D$3:$S$1124,7,FALSE)</f>
        <v>75</v>
      </c>
      <c r="K1066" s="27">
        <f t="shared" si="36"/>
        <v>8253</v>
      </c>
      <c r="L1066" s="25">
        <f>+VLOOKUP(A1066,Hoja1!$D$3:$S$1124,8,FALSE)</f>
        <v>2084</v>
      </c>
      <c r="M1066" s="25">
        <f>+VLOOKUP(A1066,Hoja1!$D$3:$S$1124,9,FALSE)</f>
        <v>3844</v>
      </c>
      <c r="N1066" s="25">
        <f>+VLOOKUP(A1066,Hoja1!$D$3:$S$1124,10,FALSE)</f>
        <v>27</v>
      </c>
      <c r="O1066" s="25">
        <f>+VLOOKUP(A1066,Hoja1!$D$3:$S$1124,11,FALSE)</f>
        <v>662</v>
      </c>
      <c r="P1066" s="25">
        <f>+VLOOKUP(A1066,Hoja1!$D$3:$S$1124,12,FALSE)</f>
        <v>1636</v>
      </c>
      <c r="Q1066" s="27">
        <f t="shared" si="37"/>
        <v>8358</v>
      </c>
      <c r="R1066" s="28">
        <f>+VLOOKUP(A1066,Hoja1!$D$3:$S$1124,13,FALSE)</f>
        <v>2252</v>
      </c>
      <c r="S1066" s="25">
        <f>+VLOOKUP(A1066,Hoja1!$D$3:$S$1124,14,FALSE)</f>
        <v>372</v>
      </c>
      <c r="T1066" s="25">
        <f>+VLOOKUP(A1066,Hoja1!$D$3:$S$1124,15,FALSE)</f>
        <v>7</v>
      </c>
      <c r="U1066" s="25">
        <f>+VLOOKUP(A1066,Hoja1!$D$3:$S$1124,16,FALSE)</f>
        <v>5727</v>
      </c>
      <c r="V1066" s="25"/>
      <c r="W1066" s="27">
        <f t="shared" si="3"/>
        <v>0</v>
      </c>
      <c r="X1066" s="25"/>
      <c r="Y1066" s="25"/>
      <c r="Z1066" s="25"/>
      <c r="AA1066" s="25"/>
      <c r="AB1066" s="25"/>
    </row>
    <row r="1067" spans="1:28" ht="13.15">
      <c r="A1067" s="24">
        <v>85230</v>
      </c>
      <c r="B1067" s="25" t="s">
        <v>1122</v>
      </c>
      <c r="C1067" s="25" t="s">
        <v>1131</v>
      </c>
      <c r="D1067" s="26">
        <v>12652</v>
      </c>
      <c r="E1067" s="27">
        <f t="shared" si="0"/>
        <v>8186</v>
      </c>
      <c r="F1067" s="25">
        <f>+VLOOKUP(A1067,Hoja1!$D$3:$S$1124,3,FALSE)</f>
        <v>5525</v>
      </c>
      <c r="G1067" s="25">
        <f>+VLOOKUP(A1067,Hoja1!$D$3:$S$1124,4,FALSE)</f>
        <v>252</v>
      </c>
      <c r="H1067" s="25">
        <f>+VLOOKUP(A1067,Hoja1!$D$3:$S$1124,5,FALSE)</f>
        <v>1902</v>
      </c>
      <c r="I1067" s="25">
        <f>+VLOOKUP(A1067,Hoja1!$D$3:$S$1124,6,FALSE)</f>
        <v>408</v>
      </c>
      <c r="J1067" s="25">
        <f>+VLOOKUP(A1067,Hoja1!$D$3:$S$1124,7,FALSE)</f>
        <v>99</v>
      </c>
      <c r="K1067" s="27">
        <f t="shared" si="36"/>
        <v>7882</v>
      </c>
      <c r="L1067" s="25">
        <f>+VLOOKUP(A1067,Hoja1!$D$3:$S$1124,8,FALSE)</f>
        <v>5265</v>
      </c>
      <c r="M1067" s="25">
        <f>+VLOOKUP(A1067,Hoja1!$D$3:$S$1124,9,FALSE)</f>
        <v>2178</v>
      </c>
      <c r="N1067" s="25">
        <f>+VLOOKUP(A1067,Hoja1!$D$3:$S$1124,10,FALSE)</f>
        <v>10</v>
      </c>
      <c r="O1067" s="25">
        <f>+VLOOKUP(A1067,Hoja1!$D$3:$S$1124,11,FALSE)</f>
        <v>90</v>
      </c>
      <c r="P1067" s="25">
        <f>+VLOOKUP(A1067,Hoja1!$D$3:$S$1124,12,FALSE)</f>
        <v>339</v>
      </c>
      <c r="Q1067" s="27">
        <f t="shared" si="37"/>
        <v>7893</v>
      </c>
      <c r="R1067" s="28">
        <f>+VLOOKUP(A1067,Hoja1!$D$3:$S$1124,13,FALSE)</f>
        <v>5233</v>
      </c>
      <c r="S1067" s="25">
        <f>+VLOOKUP(A1067,Hoja1!$D$3:$S$1124,14,FALSE)</f>
        <v>36</v>
      </c>
      <c r="T1067" s="25">
        <f>+VLOOKUP(A1067,Hoja1!$D$3:$S$1124,15,FALSE)</f>
        <v>0</v>
      </c>
      <c r="U1067" s="25">
        <f>+VLOOKUP(A1067,Hoja1!$D$3:$S$1124,16,FALSE)</f>
        <v>2624</v>
      </c>
      <c r="V1067" s="25"/>
      <c r="W1067" s="27">
        <f t="shared" si="3"/>
        <v>0</v>
      </c>
      <c r="X1067" s="25"/>
      <c r="Y1067" s="25"/>
      <c r="Z1067" s="25"/>
      <c r="AA1067" s="25"/>
      <c r="AB1067" s="25"/>
    </row>
    <row r="1068" spans="1:28" ht="13.15">
      <c r="A1068" s="24">
        <v>85250</v>
      </c>
      <c r="B1068" s="25" t="s">
        <v>1122</v>
      </c>
      <c r="C1068" s="25" t="s">
        <v>1132</v>
      </c>
      <c r="D1068" s="26">
        <v>37347</v>
      </c>
      <c r="E1068" s="27">
        <f t="shared" si="0"/>
        <v>35668</v>
      </c>
      <c r="F1068" s="25">
        <f>+VLOOKUP(A1068,Hoja1!$D$3:$S$1124,3,FALSE)</f>
        <v>24988</v>
      </c>
      <c r="G1068" s="25">
        <f>+VLOOKUP(A1068,Hoja1!$D$3:$S$1124,4,FALSE)</f>
        <v>4069</v>
      </c>
      <c r="H1068" s="25">
        <f>+VLOOKUP(A1068,Hoja1!$D$3:$S$1124,5,FALSE)</f>
        <v>5059</v>
      </c>
      <c r="I1068" s="25">
        <f>+VLOOKUP(A1068,Hoja1!$D$3:$S$1124,6,FALSE)</f>
        <v>1267</v>
      </c>
      <c r="J1068" s="25">
        <f>+VLOOKUP(A1068,Hoja1!$D$3:$S$1124,7,FALSE)</f>
        <v>285</v>
      </c>
      <c r="K1068" s="27">
        <f t="shared" si="36"/>
        <v>32562</v>
      </c>
      <c r="L1068" s="25">
        <f>+VLOOKUP(A1068,Hoja1!$D$3:$S$1124,8,FALSE)</f>
        <v>20858</v>
      </c>
      <c r="M1068" s="25">
        <f>+VLOOKUP(A1068,Hoja1!$D$3:$S$1124,9,FALSE)</f>
        <v>9489</v>
      </c>
      <c r="N1068" s="25">
        <f>+VLOOKUP(A1068,Hoja1!$D$3:$S$1124,10,FALSE)</f>
        <v>52</v>
      </c>
      <c r="O1068" s="25">
        <f>+VLOOKUP(A1068,Hoja1!$D$3:$S$1124,11,FALSE)</f>
        <v>243</v>
      </c>
      <c r="P1068" s="25">
        <f>+VLOOKUP(A1068,Hoja1!$D$3:$S$1124,12,FALSE)</f>
        <v>1920</v>
      </c>
      <c r="Q1068" s="27">
        <f t="shared" si="37"/>
        <v>32759</v>
      </c>
      <c r="R1068" s="28">
        <f>+VLOOKUP(A1068,Hoja1!$D$3:$S$1124,13,FALSE)</f>
        <v>3062</v>
      </c>
      <c r="S1068" s="25">
        <f>+VLOOKUP(A1068,Hoja1!$D$3:$S$1124,14,FALSE)</f>
        <v>19456</v>
      </c>
      <c r="T1068" s="25">
        <f>+VLOOKUP(A1068,Hoja1!$D$3:$S$1124,15,FALSE)</f>
        <v>8</v>
      </c>
      <c r="U1068" s="25">
        <f>+VLOOKUP(A1068,Hoja1!$D$3:$S$1124,16,FALSE)</f>
        <v>10233</v>
      </c>
      <c r="V1068" s="25"/>
      <c r="W1068" s="27">
        <f t="shared" si="3"/>
        <v>0</v>
      </c>
      <c r="X1068" s="25"/>
      <c r="Y1068" s="25"/>
      <c r="Z1068" s="25"/>
      <c r="AA1068" s="25"/>
      <c r="AB1068" s="25"/>
    </row>
    <row r="1069" spans="1:28" ht="13.15">
      <c r="A1069" s="24">
        <v>85263</v>
      </c>
      <c r="B1069" s="25" t="s">
        <v>1122</v>
      </c>
      <c r="C1069" s="25" t="s">
        <v>1133</v>
      </c>
      <c r="D1069" s="26">
        <v>12059</v>
      </c>
      <c r="E1069" s="27">
        <f t="shared" si="0"/>
        <v>11614</v>
      </c>
      <c r="F1069" s="25">
        <f>+VLOOKUP(A1069,Hoja1!$D$3:$S$1124,3,FALSE)</f>
        <v>7578</v>
      </c>
      <c r="G1069" s="25">
        <f>+VLOOKUP(A1069,Hoja1!$D$3:$S$1124,4,FALSE)</f>
        <v>1238</v>
      </c>
      <c r="H1069" s="25">
        <f>+VLOOKUP(A1069,Hoja1!$D$3:$S$1124,5,FALSE)</f>
        <v>986</v>
      </c>
      <c r="I1069" s="25">
        <f>+VLOOKUP(A1069,Hoja1!$D$3:$S$1124,6,FALSE)</f>
        <v>1706</v>
      </c>
      <c r="J1069" s="25">
        <f>+VLOOKUP(A1069,Hoja1!$D$3:$S$1124,7,FALSE)</f>
        <v>106</v>
      </c>
      <c r="K1069" s="27">
        <f t="shared" si="36"/>
        <v>10373</v>
      </c>
      <c r="L1069" s="25">
        <f>+VLOOKUP(A1069,Hoja1!$D$3:$S$1124,8,FALSE)</f>
        <v>6088</v>
      </c>
      <c r="M1069" s="25">
        <f>+VLOOKUP(A1069,Hoja1!$D$3:$S$1124,9,FALSE)</f>
        <v>3376</v>
      </c>
      <c r="N1069" s="25">
        <f>+VLOOKUP(A1069,Hoja1!$D$3:$S$1124,10,FALSE)</f>
        <v>14</v>
      </c>
      <c r="O1069" s="25">
        <f>+VLOOKUP(A1069,Hoja1!$D$3:$S$1124,11,FALSE)</f>
        <v>145</v>
      </c>
      <c r="P1069" s="25">
        <f>+VLOOKUP(A1069,Hoja1!$D$3:$S$1124,12,FALSE)</f>
        <v>750</v>
      </c>
      <c r="Q1069" s="27">
        <f t="shared" si="37"/>
        <v>10442</v>
      </c>
      <c r="R1069" s="28">
        <f>+VLOOKUP(A1069,Hoja1!$D$3:$S$1124,13,FALSE)</f>
        <v>5962</v>
      </c>
      <c r="S1069" s="25">
        <f>+VLOOKUP(A1069,Hoja1!$D$3:$S$1124,14,FALSE)</f>
        <v>331</v>
      </c>
      <c r="T1069" s="25">
        <f>+VLOOKUP(A1069,Hoja1!$D$3:$S$1124,15,FALSE)</f>
        <v>0</v>
      </c>
      <c r="U1069" s="25">
        <f>+VLOOKUP(A1069,Hoja1!$D$3:$S$1124,16,FALSE)</f>
        <v>4149</v>
      </c>
      <c r="V1069" s="25"/>
      <c r="W1069" s="27">
        <f t="shared" si="3"/>
        <v>0</v>
      </c>
      <c r="X1069" s="25"/>
      <c r="Y1069" s="25"/>
      <c r="Z1069" s="25"/>
      <c r="AA1069" s="25"/>
      <c r="AB1069" s="25"/>
    </row>
    <row r="1070" spans="1:28" ht="13.15">
      <c r="A1070" s="24">
        <v>85279</v>
      </c>
      <c r="B1070" s="25" t="s">
        <v>1122</v>
      </c>
      <c r="C1070" s="25" t="s">
        <v>1134</v>
      </c>
      <c r="D1070" s="26">
        <v>1796</v>
      </c>
      <c r="E1070" s="27">
        <f t="shared" si="0"/>
        <v>1294</v>
      </c>
      <c r="F1070" s="25">
        <f>+VLOOKUP(A1070,Hoja1!$D$3:$S$1124,3,FALSE)</f>
        <v>290</v>
      </c>
      <c r="G1070" s="25">
        <f>+VLOOKUP(A1070,Hoja1!$D$3:$S$1124,4,FALSE)</f>
        <v>155</v>
      </c>
      <c r="H1070" s="25">
        <f>+VLOOKUP(A1070,Hoja1!$D$3:$S$1124,5,FALSE)</f>
        <v>2</v>
      </c>
      <c r="I1070" s="25">
        <f>+VLOOKUP(A1070,Hoja1!$D$3:$S$1124,6,FALSE)</f>
        <v>836</v>
      </c>
      <c r="J1070" s="25">
        <f>+VLOOKUP(A1070,Hoja1!$D$3:$S$1124,7,FALSE)</f>
        <v>11</v>
      </c>
      <c r="K1070" s="27">
        <f t="shared" si="36"/>
        <v>1220</v>
      </c>
      <c r="L1070" s="25">
        <f>+VLOOKUP(A1070,Hoja1!$D$3:$S$1124,8,FALSE)</f>
        <v>303</v>
      </c>
      <c r="M1070" s="25">
        <f>+VLOOKUP(A1070,Hoja1!$D$3:$S$1124,9,FALSE)</f>
        <v>520</v>
      </c>
      <c r="N1070" s="25">
        <f>+VLOOKUP(A1070,Hoja1!$D$3:$S$1124,10,FALSE)</f>
        <v>2</v>
      </c>
      <c r="O1070" s="25">
        <f>+VLOOKUP(A1070,Hoja1!$D$3:$S$1124,11,FALSE)</f>
        <v>209</v>
      </c>
      <c r="P1070" s="25">
        <f>+VLOOKUP(A1070,Hoja1!$D$3:$S$1124,12,FALSE)</f>
        <v>186</v>
      </c>
      <c r="Q1070" s="27">
        <f t="shared" si="37"/>
        <v>1226</v>
      </c>
      <c r="R1070" s="28">
        <f>+VLOOKUP(A1070,Hoja1!$D$3:$S$1124,13,FALSE)</f>
        <v>14</v>
      </c>
      <c r="S1070" s="25">
        <f>+VLOOKUP(A1070,Hoja1!$D$3:$S$1124,14,FALSE)</f>
        <v>366</v>
      </c>
      <c r="T1070" s="25">
        <f>+VLOOKUP(A1070,Hoja1!$D$3:$S$1124,15,FALSE)</f>
        <v>0</v>
      </c>
      <c r="U1070" s="25">
        <f>+VLOOKUP(A1070,Hoja1!$D$3:$S$1124,16,FALSE)</f>
        <v>846</v>
      </c>
      <c r="V1070" s="25"/>
      <c r="W1070" s="27">
        <f t="shared" si="3"/>
        <v>0</v>
      </c>
      <c r="X1070" s="25"/>
      <c r="Y1070" s="25"/>
      <c r="Z1070" s="25"/>
      <c r="AA1070" s="25"/>
      <c r="AB1070" s="25"/>
    </row>
    <row r="1071" spans="1:28" ht="13.15">
      <c r="A1071" s="24">
        <v>85300</v>
      </c>
      <c r="B1071" s="25" t="s">
        <v>1122</v>
      </c>
      <c r="C1071" s="25" t="s">
        <v>210</v>
      </c>
      <c r="D1071" s="26">
        <v>3569</v>
      </c>
      <c r="E1071" s="27">
        <f t="shared" si="0"/>
        <v>3088</v>
      </c>
      <c r="F1071" s="25">
        <f>+VLOOKUP(A1071,Hoja1!$D$3:$S$1124,3,FALSE)</f>
        <v>2182</v>
      </c>
      <c r="G1071" s="25">
        <f>+VLOOKUP(A1071,Hoja1!$D$3:$S$1124,4,FALSE)</f>
        <v>397</v>
      </c>
      <c r="H1071" s="25">
        <f>+VLOOKUP(A1071,Hoja1!$D$3:$S$1124,5,FALSE)</f>
        <v>0</v>
      </c>
      <c r="I1071" s="25">
        <f>+VLOOKUP(A1071,Hoja1!$D$3:$S$1124,6,FALSE)</f>
        <v>494</v>
      </c>
      <c r="J1071" s="25">
        <f>+VLOOKUP(A1071,Hoja1!$D$3:$S$1124,7,FALSE)</f>
        <v>15</v>
      </c>
      <c r="K1071" s="27">
        <f t="shared" si="36"/>
        <v>2993</v>
      </c>
      <c r="L1071" s="25">
        <f>+VLOOKUP(A1071,Hoja1!$D$3:$S$1124,8,FALSE)</f>
        <v>2024</v>
      </c>
      <c r="M1071" s="25">
        <f>+VLOOKUP(A1071,Hoja1!$D$3:$S$1124,9,FALSE)</f>
        <v>924</v>
      </c>
      <c r="N1071" s="25">
        <f>+VLOOKUP(A1071,Hoja1!$D$3:$S$1124,10,FALSE)</f>
        <v>0</v>
      </c>
      <c r="O1071" s="25">
        <f>+VLOOKUP(A1071,Hoja1!$D$3:$S$1124,11,FALSE)</f>
        <v>36</v>
      </c>
      <c r="P1071" s="25">
        <f>+VLOOKUP(A1071,Hoja1!$D$3:$S$1124,12,FALSE)</f>
        <v>9</v>
      </c>
      <c r="Q1071" s="27">
        <f t="shared" si="37"/>
        <v>2999</v>
      </c>
      <c r="R1071" s="28">
        <f>+VLOOKUP(A1071,Hoja1!$D$3:$S$1124,13,FALSE)</f>
        <v>2054</v>
      </c>
      <c r="S1071" s="25">
        <f>+VLOOKUP(A1071,Hoja1!$D$3:$S$1124,14,FALSE)</f>
        <v>29</v>
      </c>
      <c r="T1071" s="25">
        <f>+VLOOKUP(A1071,Hoja1!$D$3:$S$1124,15,FALSE)</f>
        <v>2</v>
      </c>
      <c r="U1071" s="25">
        <f>+VLOOKUP(A1071,Hoja1!$D$3:$S$1124,16,FALSE)</f>
        <v>914</v>
      </c>
      <c r="V1071" s="25"/>
      <c r="W1071" s="27">
        <f t="shared" si="3"/>
        <v>0</v>
      </c>
      <c r="X1071" s="25"/>
      <c r="Y1071" s="25"/>
      <c r="Z1071" s="25"/>
      <c r="AA1071" s="25"/>
      <c r="AB1071" s="25"/>
    </row>
    <row r="1072" spans="1:28" ht="13.15">
      <c r="A1072" s="24">
        <v>85315</v>
      </c>
      <c r="B1072" s="25" t="s">
        <v>1122</v>
      </c>
      <c r="C1072" s="25" t="s">
        <v>1135</v>
      </c>
      <c r="D1072" s="26">
        <v>2059</v>
      </c>
      <c r="E1072" s="27">
        <f t="shared" si="0"/>
        <v>1940</v>
      </c>
      <c r="F1072" s="25">
        <f>+VLOOKUP(A1072,Hoja1!$D$3:$S$1124,3,FALSE)</f>
        <v>1090</v>
      </c>
      <c r="G1072" s="25">
        <f>+VLOOKUP(A1072,Hoja1!$D$3:$S$1124,4,FALSE)</f>
        <v>328</v>
      </c>
      <c r="H1072" s="25">
        <f>+VLOOKUP(A1072,Hoja1!$D$3:$S$1124,5,FALSE)</f>
        <v>0</v>
      </c>
      <c r="I1072" s="25">
        <f>+VLOOKUP(A1072,Hoja1!$D$3:$S$1124,6,FALSE)</f>
        <v>507</v>
      </c>
      <c r="J1072" s="25">
        <f>+VLOOKUP(A1072,Hoja1!$D$3:$S$1124,7,FALSE)</f>
        <v>15</v>
      </c>
      <c r="K1072" s="27">
        <f t="shared" si="36"/>
        <v>1639</v>
      </c>
      <c r="L1072" s="25">
        <f>+VLOOKUP(A1072,Hoja1!$D$3:$S$1124,8,FALSE)</f>
        <v>810</v>
      </c>
      <c r="M1072" s="25">
        <f>+VLOOKUP(A1072,Hoja1!$D$3:$S$1124,9,FALSE)</f>
        <v>478</v>
      </c>
      <c r="N1072" s="25">
        <f>+VLOOKUP(A1072,Hoja1!$D$3:$S$1124,10,FALSE)</f>
        <v>6</v>
      </c>
      <c r="O1072" s="25">
        <f>+VLOOKUP(A1072,Hoja1!$D$3:$S$1124,11,FALSE)</f>
        <v>40</v>
      </c>
      <c r="P1072" s="25">
        <f>+VLOOKUP(A1072,Hoja1!$D$3:$S$1124,12,FALSE)</f>
        <v>305</v>
      </c>
      <c r="Q1072" s="27">
        <f t="shared" si="37"/>
        <v>1649</v>
      </c>
      <c r="R1072" s="28">
        <f>+VLOOKUP(A1072,Hoja1!$D$3:$S$1124,13,FALSE)</f>
        <v>784</v>
      </c>
      <c r="S1072" s="25">
        <f>+VLOOKUP(A1072,Hoja1!$D$3:$S$1124,14,FALSE)</f>
        <v>30</v>
      </c>
      <c r="T1072" s="25">
        <f>+VLOOKUP(A1072,Hoja1!$D$3:$S$1124,15,FALSE)</f>
        <v>3</v>
      </c>
      <c r="U1072" s="25">
        <f>+VLOOKUP(A1072,Hoja1!$D$3:$S$1124,16,FALSE)</f>
        <v>832</v>
      </c>
      <c r="V1072" s="25"/>
      <c r="W1072" s="27">
        <f t="shared" si="3"/>
        <v>0</v>
      </c>
      <c r="X1072" s="25"/>
      <c r="Y1072" s="25"/>
      <c r="Z1072" s="25"/>
      <c r="AA1072" s="25"/>
      <c r="AB1072" s="25"/>
    </row>
    <row r="1073" spans="1:28" ht="13.15">
      <c r="A1073" s="24">
        <v>85325</v>
      </c>
      <c r="B1073" s="25" t="s">
        <v>1122</v>
      </c>
      <c r="C1073" s="25" t="s">
        <v>1136</v>
      </c>
      <c r="D1073" s="26">
        <v>8346</v>
      </c>
      <c r="E1073" s="27">
        <f t="shared" si="0"/>
        <v>8520</v>
      </c>
      <c r="F1073" s="25">
        <f>+VLOOKUP(A1073,Hoja1!$D$3:$S$1124,3,FALSE)</f>
        <v>3847</v>
      </c>
      <c r="G1073" s="25">
        <f>+VLOOKUP(A1073,Hoja1!$D$3:$S$1124,4,FALSE)</f>
        <v>1172</v>
      </c>
      <c r="H1073" s="25">
        <f>+VLOOKUP(A1073,Hoja1!$D$3:$S$1124,5,FALSE)</f>
        <v>3276</v>
      </c>
      <c r="I1073" s="25">
        <f>+VLOOKUP(A1073,Hoja1!$D$3:$S$1124,6,FALSE)</f>
        <v>168</v>
      </c>
      <c r="J1073" s="25">
        <f>+VLOOKUP(A1073,Hoja1!$D$3:$S$1124,7,FALSE)</f>
        <v>57</v>
      </c>
      <c r="K1073" s="27">
        <f t="shared" si="36"/>
        <v>7379</v>
      </c>
      <c r="L1073" s="25">
        <f>+VLOOKUP(A1073,Hoja1!$D$3:$S$1124,8,FALSE)</f>
        <v>2722</v>
      </c>
      <c r="M1073" s="25">
        <f>+VLOOKUP(A1073,Hoja1!$D$3:$S$1124,9,FALSE)</f>
        <v>4319</v>
      </c>
      <c r="N1073" s="25">
        <f>+VLOOKUP(A1073,Hoja1!$D$3:$S$1124,10,FALSE)</f>
        <v>2</v>
      </c>
      <c r="O1073" s="25">
        <f>+VLOOKUP(A1073,Hoja1!$D$3:$S$1124,11,FALSE)</f>
        <v>100</v>
      </c>
      <c r="P1073" s="25">
        <f>+VLOOKUP(A1073,Hoja1!$D$3:$S$1124,12,FALSE)</f>
        <v>236</v>
      </c>
      <c r="Q1073" s="27">
        <f t="shared" si="37"/>
        <v>7398</v>
      </c>
      <c r="R1073" s="28">
        <f>+VLOOKUP(A1073,Hoja1!$D$3:$S$1124,13,FALSE)</f>
        <v>2700</v>
      </c>
      <c r="S1073" s="25">
        <f>+VLOOKUP(A1073,Hoja1!$D$3:$S$1124,14,FALSE)</f>
        <v>41</v>
      </c>
      <c r="T1073" s="25">
        <f>+VLOOKUP(A1073,Hoja1!$D$3:$S$1124,15,FALSE)</f>
        <v>0</v>
      </c>
      <c r="U1073" s="25">
        <f>+VLOOKUP(A1073,Hoja1!$D$3:$S$1124,16,FALSE)</f>
        <v>4657</v>
      </c>
      <c r="V1073" s="25"/>
      <c r="W1073" s="27">
        <f t="shared" si="3"/>
        <v>0</v>
      </c>
      <c r="X1073" s="25"/>
      <c r="Y1073" s="25"/>
      <c r="Z1073" s="25"/>
      <c r="AA1073" s="25"/>
      <c r="AB1073" s="25"/>
    </row>
    <row r="1074" spans="1:28" ht="13.15">
      <c r="A1074" s="24">
        <v>85400</v>
      </c>
      <c r="B1074" s="25" t="s">
        <v>1122</v>
      </c>
      <c r="C1074" s="25" t="s">
        <v>1137</v>
      </c>
      <c r="D1074" s="26">
        <v>6567</v>
      </c>
      <c r="E1074" s="27">
        <f t="shared" si="0"/>
        <v>6283</v>
      </c>
      <c r="F1074" s="25">
        <f>+VLOOKUP(A1074,Hoja1!$D$3:$S$1124,3,FALSE)</f>
        <v>1671</v>
      </c>
      <c r="G1074" s="25">
        <f>+VLOOKUP(A1074,Hoja1!$D$3:$S$1124,4,FALSE)</f>
        <v>343</v>
      </c>
      <c r="H1074" s="25">
        <f>+VLOOKUP(A1074,Hoja1!$D$3:$S$1124,5,FALSE)</f>
        <v>113</v>
      </c>
      <c r="I1074" s="25">
        <f>+VLOOKUP(A1074,Hoja1!$D$3:$S$1124,6,FALSE)</f>
        <v>4079</v>
      </c>
      <c r="J1074" s="25">
        <f>+VLOOKUP(A1074,Hoja1!$D$3:$S$1124,7,FALSE)</f>
        <v>77</v>
      </c>
      <c r="K1074" s="27">
        <f t="shared" si="36"/>
        <v>6044</v>
      </c>
      <c r="L1074" s="25">
        <f>+VLOOKUP(A1074,Hoja1!$D$3:$S$1124,8,FALSE)</f>
        <v>1427</v>
      </c>
      <c r="M1074" s="25">
        <f>+VLOOKUP(A1074,Hoja1!$D$3:$S$1124,9,FALSE)</f>
        <v>3594</v>
      </c>
      <c r="N1074" s="25">
        <f>+VLOOKUP(A1074,Hoja1!$D$3:$S$1124,10,FALSE)</f>
        <v>4</v>
      </c>
      <c r="O1074" s="25">
        <f>+VLOOKUP(A1074,Hoja1!$D$3:$S$1124,11,FALSE)</f>
        <v>90</v>
      </c>
      <c r="P1074" s="25">
        <f>+VLOOKUP(A1074,Hoja1!$D$3:$S$1124,12,FALSE)</f>
        <v>929</v>
      </c>
      <c r="Q1074" s="27">
        <f t="shared" si="37"/>
        <v>6081</v>
      </c>
      <c r="R1074" s="28">
        <f>+VLOOKUP(A1074,Hoja1!$D$3:$S$1124,13,FALSE)</f>
        <v>1350</v>
      </c>
      <c r="S1074" s="25">
        <f>+VLOOKUP(A1074,Hoja1!$D$3:$S$1124,14,FALSE)</f>
        <v>87</v>
      </c>
      <c r="T1074" s="25">
        <f>+VLOOKUP(A1074,Hoja1!$D$3:$S$1124,15,FALSE)</f>
        <v>1</v>
      </c>
      <c r="U1074" s="25">
        <f>+VLOOKUP(A1074,Hoja1!$D$3:$S$1124,16,FALSE)</f>
        <v>4643</v>
      </c>
      <c r="V1074" s="25"/>
      <c r="W1074" s="27">
        <f t="shared" si="3"/>
        <v>0</v>
      </c>
      <c r="X1074" s="25"/>
      <c r="Y1074" s="25"/>
      <c r="Z1074" s="25"/>
      <c r="AA1074" s="25"/>
      <c r="AB1074" s="25"/>
    </row>
    <row r="1075" spans="1:28" ht="13.15">
      <c r="A1075" s="24">
        <v>85410</v>
      </c>
      <c r="B1075" s="25" t="s">
        <v>1122</v>
      </c>
      <c r="C1075" s="25" t="s">
        <v>1138</v>
      </c>
      <c r="D1075" s="26">
        <v>25173</v>
      </c>
      <c r="E1075" s="27">
        <f t="shared" si="0"/>
        <v>22894</v>
      </c>
      <c r="F1075" s="25">
        <f>+VLOOKUP(A1075,Hoja1!$D$3:$S$1124,3,FALSE)</f>
        <v>17545</v>
      </c>
      <c r="G1075" s="25">
        <f>+VLOOKUP(A1075,Hoja1!$D$3:$S$1124,4,FALSE)</f>
        <v>1942</v>
      </c>
      <c r="H1075" s="25">
        <f>+VLOOKUP(A1075,Hoja1!$D$3:$S$1124,5,FALSE)</f>
        <v>1689</v>
      </c>
      <c r="I1075" s="25">
        <f>+VLOOKUP(A1075,Hoja1!$D$3:$S$1124,6,FALSE)</f>
        <v>1612</v>
      </c>
      <c r="J1075" s="25">
        <f>+VLOOKUP(A1075,Hoja1!$D$3:$S$1124,7,FALSE)</f>
        <v>106</v>
      </c>
      <c r="K1075" s="27">
        <f t="shared" si="36"/>
        <v>20985</v>
      </c>
      <c r="L1075" s="25">
        <f>+VLOOKUP(A1075,Hoja1!$D$3:$S$1124,8,FALSE)</f>
        <v>14460</v>
      </c>
      <c r="M1075" s="25">
        <f>+VLOOKUP(A1075,Hoja1!$D$3:$S$1124,9,FALSE)</f>
        <v>6274</v>
      </c>
      <c r="N1075" s="25">
        <f>+VLOOKUP(A1075,Hoja1!$D$3:$S$1124,10,FALSE)</f>
        <v>37</v>
      </c>
      <c r="O1075" s="25">
        <f>+VLOOKUP(A1075,Hoja1!$D$3:$S$1124,11,FALSE)</f>
        <v>67</v>
      </c>
      <c r="P1075" s="25">
        <f>+VLOOKUP(A1075,Hoja1!$D$3:$S$1124,12,FALSE)</f>
        <v>147</v>
      </c>
      <c r="Q1075" s="27">
        <f t="shared" si="37"/>
        <v>21073</v>
      </c>
      <c r="R1075" s="28">
        <f>+VLOOKUP(A1075,Hoja1!$D$3:$S$1124,13,FALSE)</f>
        <v>14504</v>
      </c>
      <c r="S1075" s="25">
        <f>+VLOOKUP(A1075,Hoja1!$D$3:$S$1124,14,FALSE)</f>
        <v>1962</v>
      </c>
      <c r="T1075" s="25">
        <f>+VLOOKUP(A1075,Hoja1!$D$3:$S$1124,15,FALSE)</f>
        <v>1</v>
      </c>
      <c r="U1075" s="25">
        <f>+VLOOKUP(A1075,Hoja1!$D$3:$S$1124,16,FALSE)</f>
        <v>4606</v>
      </c>
      <c r="V1075" s="25"/>
      <c r="W1075" s="27">
        <f t="shared" si="3"/>
        <v>0</v>
      </c>
      <c r="X1075" s="25"/>
      <c r="Y1075" s="25"/>
      <c r="Z1075" s="25"/>
      <c r="AA1075" s="25"/>
      <c r="AB1075" s="25"/>
    </row>
    <row r="1076" spans="1:28" ht="13.15">
      <c r="A1076" s="24">
        <v>85430</v>
      </c>
      <c r="B1076" s="25" t="s">
        <v>1122</v>
      </c>
      <c r="C1076" s="25" t="s">
        <v>1139</v>
      </c>
      <c r="D1076" s="26">
        <v>13449</v>
      </c>
      <c r="E1076" s="27">
        <f t="shared" si="0"/>
        <v>11645</v>
      </c>
      <c r="F1076" s="25">
        <f>+VLOOKUP(A1076,Hoja1!$D$3:$S$1124,3,FALSE)</f>
        <v>7136</v>
      </c>
      <c r="G1076" s="25">
        <f>+VLOOKUP(A1076,Hoja1!$D$3:$S$1124,4,FALSE)</f>
        <v>93</v>
      </c>
      <c r="H1076" s="25">
        <f>+VLOOKUP(A1076,Hoja1!$D$3:$S$1124,5,FALSE)</f>
        <v>3733</v>
      </c>
      <c r="I1076" s="25">
        <f>+VLOOKUP(A1076,Hoja1!$D$3:$S$1124,6,FALSE)</f>
        <v>536</v>
      </c>
      <c r="J1076" s="25">
        <f>+VLOOKUP(A1076,Hoja1!$D$3:$S$1124,7,FALSE)</f>
        <v>147</v>
      </c>
      <c r="K1076" s="27">
        <f t="shared" si="36"/>
        <v>11413</v>
      </c>
      <c r="L1076" s="25">
        <f>+VLOOKUP(A1076,Hoja1!$D$3:$S$1124,8,FALSE)</f>
        <v>6619</v>
      </c>
      <c r="M1076" s="25">
        <f>+VLOOKUP(A1076,Hoja1!$D$3:$S$1124,9,FALSE)</f>
        <v>4036</v>
      </c>
      <c r="N1076" s="25">
        <f>+VLOOKUP(A1076,Hoja1!$D$3:$S$1124,10,FALSE)</f>
        <v>17</v>
      </c>
      <c r="O1076" s="25">
        <f>+VLOOKUP(A1076,Hoja1!$D$3:$S$1124,11,FALSE)</f>
        <v>196</v>
      </c>
      <c r="P1076" s="25">
        <f>+VLOOKUP(A1076,Hoja1!$D$3:$S$1124,12,FALSE)</f>
        <v>545</v>
      </c>
      <c r="Q1076" s="27">
        <f t="shared" si="37"/>
        <v>11456</v>
      </c>
      <c r="R1076" s="28">
        <f>+VLOOKUP(A1076,Hoja1!$D$3:$S$1124,13,FALSE)</f>
        <v>4138</v>
      </c>
      <c r="S1076" s="25">
        <f>+VLOOKUP(A1076,Hoja1!$D$3:$S$1124,14,FALSE)</f>
        <v>2672</v>
      </c>
      <c r="T1076" s="25">
        <f>+VLOOKUP(A1076,Hoja1!$D$3:$S$1124,15,FALSE)</f>
        <v>3</v>
      </c>
      <c r="U1076" s="25">
        <f>+VLOOKUP(A1076,Hoja1!$D$3:$S$1124,16,FALSE)</f>
        <v>4643</v>
      </c>
      <c r="V1076" s="25"/>
      <c r="W1076" s="27">
        <f t="shared" si="3"/>
        <v>0</v>
      </c>
      <c r="X1076" s="25"/>
      <c r="Y1076" s="25"/>
      <c r="Z1076" s="25"/>
      <c r="AA1076" s="25"/>
      <c r="AB1076" s="25"/>
    </row>
    <row r="1077" spans="1:28" ht="13.15">
      <c r="A1077" s="24">
        <v>85440</v>
      </c>
      <c r="B1077" s="25" t="s">
        <v>1122</v>
      </c>
      <c r="C1077" s="25" t="s">
        <v>319</v>
      </c>
      <c r="D1077" s="26">
        <v>36184</v>
      </c>
      <c r="E1077" s="27">
        <f t="shared" si="0"/>
        <v>35227</v>
      </c>
      <c r="F1077" s="25">
        <f>+VLOOKUP(A1077,Hoja1!$D$3:$S$1124,3,FALSE)</f>
        <v>25415</v>
      </c>
      <c r="G1077" s="25">
        <f>+VLOOKUP(A1077,Hoja1!$D$3:$S$1124,4,FALSE)</f>
        <v>4090</v>
      </c>
      <c r="H1077" s="25">
        <f>+VLOOKUP(A1077,Hoja1!$D$3:$S$1124,5,FALSE)</f>
        <v>4068</v>
      </c>
      <c r="I1077" s="25">
        <f>+VLOOKUP(A1077,Hoja1!$D$3:$S$1124,6,FALSE)</f>
        <v>1241</v>
      </c>
      <c r="J1077" s="25">
        <f>+VLOOKUP(A1077,Hoja1!$D$3:$S$1124,7,FALSE)</f>
        <v>413</v>
      </c>
      <c r="K1077" s="27">
        <f t="shared" si="36"/>
        <v>30844</v>
      </c>
      <c r="L1077" s="25">
        <f>+VLOOKUP(A1077,Hoja1!$D$3:$S$1124,8,FALSE)</f>
        <v>20770</v>
      </c>
      <c r="M1077" s="25">
        <f>+VLOOKUP(A1077,Hoja1!$D$3:$S$1124,9,FALSE)</f>
        <v>9682</v>
      </c>
      <c r="N1077" s="25">
        <f>+VLOOKUP(A1077,Hoja1!$D$3:$S$1124,10,FALSE)</f>
        <v>48</v>
      </c>
      <c r="O1077" s="25">
        <f>+VLOOKUP(A1077,Hoja1!$D$3:$S$1124,11,FALSE)</f>
        <v>33</v>
      </c>
      <c r="P1077" s="25">
        <f>+VLOOKUP(A1077,Hoja1!$D$3:$S$1124,12,FALSE)</f>
        <v>311</v>
      </c>
      <c r="Q1077" s="27">
        <f t="shared" si="37"/>
        <v>31108</v>
      </c>
      <c r="R1077" s="28">
        <f>+VLOOKUP(A1077,Hoja1!$D$3:$S$1124,13,FALSE)</f>
        <v>20747</v>
      </c>
      <c r="S1077" s="25">
        <f>+VLOOKUP(A1077,Hoja1!$D$3:$S$1124,14,FALSE)</f>
        <v>6101</v>
      </c>
      <c r="T1077" s="25">
        <f>+VLOOKUP(A1077,Hoja1!$D$3:$S$1124,15,FALSE)</f>
        <v>9</v>
      </c>
      <c r="U1077" s="25">
        <f>+VLOOKUP(A1077,Hoja1!$D$3:$S$1124,16,FALSE)</f>
        <v>4251</v>
      </c>
      <c r="V1077" s="25"/>
      <c r="W1077" s="27">
        <f t="shared" si="3"/>
        <v>0</v>
      </c>
      <c r="X1077" s="25"/>
      <c r="Y1077" s="25"/>
      <c r="Z1077" s="25"/>
      <c r="AA1077" s="25"/>
      <c r="AB1077" s="25"/>
    </row>
    <row r="1078" spans="1:28" ht="13.15">
      <c r="A1078" s="24">
        <v>86001</v>
      </c>
      <c r="B1078" s="25" t="s">
        <v>1140</v>
      </c>
      <c r="C1078" s="25" t="s">
        <v>1141</v>
      </c>
      <c r="D1078" s="26">
        <v>58938</v>
      </c>
      <c r="E1078" s="27">
        <f t="shared" si="0"/>
        <v>57606</v>
      </c>
      <c r="F1078" s="25">
        <f>+VLOOKUP(A1078,Hoja1!$D$3:$S$1124,3,FALSE)</f>
        <v>43292</v>
      </c>
      <c r="G1078" s="25">
        <f>+VLOOKUP(A1078,Hoja1!$D$3:$S$1124,4,FALSE)</f>
        <v>10319</v>
      </c>
      <c r="H1078" s="25">
        <f>+VLOOKUP(A1078,Hoja1!$D$3:$S$1124,5,FALSE)</f>
        <v>122</v>
      </c>
      <c r="I1078" s="25">
        <f>+VLOOKUP(A1078,Hoja1!$D$3:$S$1124,6,FALSE)</f>
        <v>3400</v>
      </c>
      <c r="J1078" s="25">
        <f>+VLOOKUP(A1078,Hoja1!$D$3:$S$1124,7,FALSE)</f>
        <v>473</v>
      </c>
      <c r="K1078" s="27">
        <f t="shared" si="36"/>
        <v>47232</v>
      </c>
      <c r="L1078" s="25">
        <f>+VLOOKUP(A1078,Hoja1!$D$3:$S$1124,8,FALSE)</f>
        <v>32440</v>
      </c>
      <c r="M1078" s="25">
        <f>+VLOOKUP(A1078,Hoja1!$D$3:$S$1124,9,FALSE)</f>
        <v>11173</v>
      </c>
      <c r="N1078" s="25">
        <f>+VLOOKUP(A1078,Hoja1!$D$3:$S$1124,10,FALSE)</f>
        <v>2663</v>
      </c>
      <c r="O1078" s="25">
        <f>+VLOOKUP(A1078,Hoja1!$D$3:$S$1124,11,FALSE)</f>
        <v>313</v>
      </c>
      <c r="P1078" s="25">
        <f>+VLOOKUP(A1078,Hoja1!$D$3:$S$1124,12,FALSE)</f>
        <v>643</v>
      </c>
      <c r="Q1078" s="27">
        <f t="shared" si="37"/>
        <v>47536</v>
      </c>
      <c r="R1078" s="28">
        <f>+VLOOKUP(A1078,Hoja1!$D$3:$S$1124,13,FALSE)</f>
        <v>31116</v>
      </c>
      <c r="S1078" s="25">
        <f>+VLOOKUP(A1078,Hoja1!$D$3:$S$1124,14,FALSE)</f>
        <v>6357</v>
      </c>
      <c r="T1078" s="25">
        <f>+VLOOKUP(A1078,Hoja1!$D$3:$S$1124,15,FALSE)</f>
        <v>50</v>
      </c>
      <c r="U1078" s="25">
        <f>+VLOOKUP(A1078,Hoja1!$D$3:$S$1124,16,FALSE)</f>
        <v>10013</v>
      </c>
      <c r="V1078" s="25"/>
      <c r="W1078" s="27">
        <f t="shared" si="3"/>
        <v>0</v>
      </c>
      <c r="X1078" s="25"/>
      <c r="Y1078" s="25"/>
      <c r="Z1078" s="25"/>
      <c r="AA1078" s="25"/>
      <c r="AB1078" s="25"/>
    </row>
    <row r="1079" spans="1:28" ht="13.15">
      <c r="A1079" s="24">
        <v>86219</v>
      </c>
      <c r="B1079" s="25" t="s">
        <v>1140</v>
      </c>
      <c r="C1079" s="25" t="s">
        <v>826</v>
      </c>
      <c r="D1079" s="26">
        <v>5530</v>
      </c>
      <c r="E1079" s="27">
        <f t="shared" si="0"/>
        <v>6855</v>
      </c>
      <c r="F1079" s="25">
        <f>+VLOOKUP(A1079,Hoja1!$D$3:$S$1124,3,FALSE)</f>
        <v>4881</v>
      </c>
      <c r="G1079" s="25">
        <f>+VLOOKUP(A1079,Hoja1!$D$3:$S$1124,4,FALSE)</f>
        <v>1756</v>
      </c>
      <c r="H1079" s="25">
        <f>+VLOOKUP(A1079,Hoja1!$D$3:$S$1124,5,FALSE)</f>
        <v>13</v>
      </c>
      <c r="I1079" s="25">
        <f>+VLOOKUP(A1079,Hoja1!$D$3:$S$1124,6,FALSE)</f>
        <v>193</v>
      </c>
      <c r="J1079" s="25">
        <f>+VLOOKUP(A1079,Hoja1!$D$3:$S$1124,7,FALSE)</f>
        <v>12</v>
      </c>
      <c r="K1079" s="27">
        <f t="shared" si="36"/>
        <v>5073</v>
      </c>
      <c r="L1079" s="25">
        <f>+VLOOKUP(A1079,Hoja1!$D$3:$S$1124,8,FALSE)</f>
        <v>4559</v>
      </c>
      <c r="M1079" s="25">
        <f>+VLOOKUP(A1079,Hoja1!$D$3:$S$1124,9,FALSE)</f>
        <v>392</v>
      </c>
      <c r="N1079" s="25">
        <f>+VLOOKUP(A1079,Hoja1!$D$3:$S$1124,10,FALSE)</f>
        <v>8</v>
      </c>
      <c r="O1079" s="25">
        <f>+VLOOKUP(A1079,Hoja1!$D$3:$S$1124,11,FALSE)</f>
        <v>69</v>
      </c>
      <c r="P1079" s="25">
        <f>+VLOOKUP(A1079,Hoja1!$D$3:$S$1124,12,FALSE)</f>
        <v>45</v>
      </c>
      <c r="Q1079" s="27">
        <f t="shared" si="37"/>
        <v>5078</v>
      </c>
      <c r="R1079" s="28">
        <f>+VLOOKUP(A1079,Hoja1!$D$3:$S$1124,13,FALSE)</f>
        <v>3808</v>
      </c>
      <c r="S1079" s="25">
        <f>+VLOOKUP(A1079,Hoja1!$D$3:$S$1124,14,FALSE)</f>
        <v>207</v>
      </c>
      <c r="T1079" s="25">
        <f>+VLOOKUP(A1079,Hoja1!$D$3:$S$1124,15,FALSE)</f>
        <v>0</v>
      </c>
      <c r="U1079" s="25">
        <f>+VLOOKUP(A1079,Hoja1!$D$3:$S$1124,16,FALSE)</f>
        <v>1063</v>
      </c>
      <c r="V1079" s="25"/>
      <c r="W1079" s="27">
        <f t="shared" si="3"/>
        <v>0</v>
      </c>
      <c r="X1079" s="25"/>
      <c r="Y1079" s="25"/>
      <c r="Z1079" s="25"/>
      <c r="AA1079" s="25"/>
      <c r="AB1079" s="25"/>
    </row>
    <row r="1080" spans="1:28" ht="13.15">
      <c r="A1080" s="24">
        <v>86320</v>
      </c>
      <c r="B1080" s="25" t="s">
        <v>1140</v>
      </c>
      <c r="C1080" s="25" t="s">
        <v>1142</v>
      </c>
      <c r="D1080" s="26">
        <v>38744</v>
      </c>
      <c r="E1080" s="27">
        <f t="shared" si="0"/>
        <v>36293</v>
      </c>
      <c r="F1080" s="25">
        <f>+VLOOKUP(A1080,Hoja1!$D$3:$S$1124,3,FALSE)</f>
        <v>15989</v>
      </c>
      <c r="G1080" s="25">
        <f>+VLOOKUP(A1080,Hoja1!$D$3:$S$1124,4,FALSE)</f>
        <v>4003</v>
      </c>
      <c r="H1080" s="25">
        <f>+VLOOKUP(A1080,Hoja1!$D$3:$S$1124,5,FALSE)</f>
        <v>2121</v>
      </c>
      <c r="I1080" s="25">
        <f>+VLOOKUP(A1080,Hoja1!$D$3:$S$1124,6,FALSE)</f>
        <v>13748</v>
      </c>
      <c r="J1080" s="25">
        <f>+VLOOKUP(A1080,Hoja1!$D$3:$S$1124,7,FALSE)</f>
        <v>432</v>
      </c>
      <c r="K1080" s="27">
        <f t="shared" si="36"/>
        <v>32253</v>
      </c>
      <c r="L1080" s="25">
        <f>+VLOOKUP(A1080,Hoja1!$D$3:$S$1124,8,FALSE)</f>
        <v>13916</v>
      </c>
      <c r="M1080" s="25">
        <f>+VLOOKUP(A1080,Hoja1!$D$3:$S$1124,9,FALSE)</f>
        <v>10470</v>
      </c>
      <c r="N1080" s="25">
        <f>+VLOOKUP(A1080,Hoja1!$D$3:$S$1124,10,FALSE)</f>
        <v>2247</v>
      </c>
      <c r="O1080" s="25">
        <f>+VLOOKUP(A1080,Hoja1!$D$3:$S$1124,11,FALSE)</f>
        <v>1304</v>
      </c>
      <c r="P1080" s="25">
        <f>+VLOOKUP(A1080,Hoja1!$D$3:$S$1124,12,FALSE)</f>
        <v>4316</v>
      </c>
      <c r="Q1080" s="27">
        <f t="shared" si="37"/>
        <v>32410</v>
      </c>
      <c r="R1080" s="28">
        <f>+VLOOKUP(A1080,Hoja1!$D$3:$S$1124,13,FALSE)</f>
        <v>2881</v>
      </c>
      <c r="S1080" s="25">
        <f>+VLOOKUP(A1080,Hoja1!$D$3:$S$1124,14,FALSE)</f>
        <v>12599</v>
      </c>
      <c r="T1080" s="25">
        <f>+VLOOKUP(A1080,Hoja1!$D$3:$S$1124,15,FALSE)</f>
        <v>22</v>
      </c>
      <c r="U1080" s="25">
        <f>+VLOOKUP(A1080,Hoja1!$D$3:$S$1124,16,FALSE)</f>
        <v>16908</v>
      </c>
      <c r="V1080" s="25"/>
      <c r="W1080" s="27">
        <f t="shared" si="3"/>
        <v>0</v>
      </c>
      <c r="X1080" s="25"/>
      <c r="Y1080" s="25"/>
      <c r="Z1080" s="25"/>
      <c r="AA1080" s="25"/>
      <c r="AB1080" s="25"/>
    </row>
    <row r="1081" spans="1:28" ht="13.15">
      <c r="A1081" s="24">
        <v>86568</v>
      </c>
      <c r="B1081" s="25" t="s">
        <v>1140</v>
      </c>
      <c r="C1081" s="25" t="s">
        <v>1143</v>
      </c>
      <c r="D1081" s="26">
        <v>67211</v>
      </c>
      <c r="E1081" s="27">
        <f t="shared" si="0"/>
        <v>56218</v>
      </c>
      <c r="F1081" s="25">
        <f>+VLOOKUP(A1081,Hoja1!$D$3:$S$1124,3,FALSE)</f>
        <v>9000</v>
      </c>
      <c r="G1081" s="25">
        <f>+VLOOKUP(A1081,Hoja1!$D$3:$S$1124,4,FALSE)</f>
        <v>914</v>
      </c>
      <c r="H1081" s="25">
        <f>+VLOOKUP(A1081,Hoja1!$D$3:$S$1124,5,FALSE)</f>
        <v>19155</v>
      </c>
      <c r="I1081" s="25">
        <f>+VLOOKUP(A1081,Hoja1!$D$3:$S$1124,6,FALSE)</f>
        <v>26632</v>
      </c>
      <c r="J1081" s="25">
        <f>+VLOOKUP(A1081,Hoja1!$D$3:$S$1124,7,FALSE)</f>
        <v>517</v>
      </c>
      <c r="K1081" s="27">
        <f t="shared" si="36"/>
        <v>54858</v>
      </c>
      <c r="L1081" s="25">
        <f>+VLOOKUP(A1081,Hoja1!$D$3:$S$1124,8,FALSE)</f>
        <v>28262</v>
      </c>
      <c r="M1081" s="25">
        <f>+VLOOKUP(A1081,Hoja1!$D$3:$S$1124,9,FALSE)</f>
        <v>18202</v>
      </c>
      <c r="N1081" s="25">
        <f>+VLOOKUP(A1081,Hoja1!$D$3:$S$1124,10,FALSE)</f>
        <v>1515</v>
      </c>
      <c r="O1081" s="25">
        <f>+VLOOKUP(A1081,Hoja1!$D$3:$S$1124,11,FALSE)</f>
        <v>2397</v>
      </c>
      <c r="P1081" s="25">
        <f>+VLOOKUP(A1081,Hoja1!$D$3:$S$1124,12,FALSE)</f>
        <v>4482</v>
      </c>
      <c r="Q1081" s="27">
        <f t="shared" si="37"/>
        <v>55416</v>
      </c>
      <c r="R1081" s="28">
        <f>+VLOOKUP(A1081,Hoja1!$D$3:$S$1124,13,FALSE)</f>
        <v>34930</v>
      </c>
      <c r="S1081" s="25">
        <f>+VLOOKUP(A1081,Hoja1!$D$3:$S$1124,14,FALSE)</f>
        <v>600</v>
      </c>
      <c r="T1081" s="25">
        <f>+VLOOKUP(A1081,Hoja1!$D$3:$S$1124,15,FALSE)</f>
        <v>15</v>
      </c>
      <c r="U1081" s="25">
        <f>+VLOOKUP(A1081,Hoja1!$D$3:$S$1124,16,FALSE)</f>
        <v>19871</v>
      </c>
      <c r="V1081" s="25"/>
      <c r="W1081" s="27">
        <f t="shared" si="3"/>
        <v>0</v>
      </c>
      <c r="X1081" s="25"/>
      <c r="Y1081" s="25"/>
      <c r="Z1081" s="25"/>
      <c r="AA1081" s="25"/>
      <c r="AB1081" s="25"/>
    </row>
    <row r="1082" spans="1:28" ht="13.15">
      <c r="A1082" s="24">
        <v>86569</v>
      </c>
      <c r="B1082" s="25" t="s">
        <v>1140</v>
      </c>
      <c r="C1082" s="25" t="s">
        <v>1144</v>
      </c>
      <c r="D1082" s="26">
        <v>16007</v>
      </c>
      <c r="E1082" s="27">
        <f t="shared" si="0"/>
        <v>10821</v>
      </c>
      <c r="F1082" s="25">
        <f>+VLOOKUP(A1082,Hoja1!$D$3:$S$1124,3,FALSE)</f>
        <v>4880</v>
      </c>
      <c r="G1082" s="25">
        <f>+VLOOKUP(A1082,Hoja1!$D$3:$S$1124,4,FALSE)</f>
        <v>450</v>
      </c>
      <c r="H1082" s="25">
        <f>+VLOOKUP(A1082,Hoja1!$D$3:$S$1124,5,FALSE)</f>
        <v>1078</v>
      </c>
      <c r="I1082" s="25">
        <f>+VLOOKUP(A1082,Hoja1!$D$3:$S$1124,6,FALSE)</f>
        <v>4347</v>
      </c>
      <c r="J1082" s="25">
        <f>+VLOOKUP(A1082,Hoja1!$D$3:$S$1124,7,FALSE)</f>
        <v>66</v>
      </c>
      <c r="K1082" s="27">
        <f t="shared" si="36"/>
        <v>10785</v>
      </c>
      <c r="L1082" s="25">
        <f>+VLOOKUP(A1082,Hoja1!$D$3:$S$1124,8,FALSE)</f>
        <v>5277</v>
      </c>
      <c r="M1082" s="25">
        <f>+VLOOKUP(A1082,Hoja1!$D$3:$S$1124,9,FALSE)</f>
        <v>3566</v>
      </c>
      <c r="N1082" s="25">
        <f>+VLOOKUP(A1082,Hoja1!$D$3:$S$1124,10,FALSE)</f>
        <v>49</v>
      </c>
      <c r="O1082" s="25">
        <f>+VLOOKUP(A1082,Hoja1!$D$3:$S$1124,11,FALSE)</f>
        <v>300</v>
      </c>
      <c r="P1082" s="25">
        <f>+VLOOKUP(A1082,Hoja1!$D$3:$S$1124,12,FALSE)</f>
        <v>1593</v>
      </c>
      <c r="Q1082" s="27">
        <f t="shared" si="37"/>
        <v>10916</v>
      </c>
      <c r="R1082" s="28">
        <f>+VLOOKUP(A1082,Hoja1!$D$3:$S$1124,13,FALSE)</f>
        <v>4388</v>
      </c>
      <c r="S1082" s="25">
        <f>+VLOOKUP(A1082,Hoja1!$D$3:$S$1124,14,FALSE)</f>
        <v>932</v>
      </c>
      <c r="T1082" s="25">
        <f>+VLOOKUP(A1082,Hoja1!$D$3:$S$1124,15,FALSE)</f>
        <v>6</v>
      </c>
      <c r="U1082" s="25">
        <f>+VLOOKUP(A1082,Hoja1!$D$3:$S$1124,16,FALSE)</f>
        <v>5590</v>
      </c>
      <c r="V1082" s="25"/>
      <c r="W1082" s="27">
        <f t="shared" si="3"/>
        <v>0</v>
      </c>
      <c r="X1082" s="25"/>
      <c r="Y1082" s="25"/>
      <c r="Z1082" s="25"/>
      <c r="AA1082" s="25"/>
      <c r="AB1082" s="25"/>
    </row>
    <row r="1083" spans="1:28" ht="13.15">
      <c r="A1083" s="24">
        <v>86571</v>
      </c>
      <c r="B1083" s="25" t="s">
        <v>1140</v>
      </c>
      <c r="C1083" s="25" t="s">
        <v>1145</v>
      </c>
      <c r="D1083" s="26">
        <v>36665</v>
      </c>
      <c r="E1083" s="27">
        <f t="shared" si="0"/>
        <v>17921</v>
      </c>
      <c r="F1083" s="25">
        <f>+VLOOKUP(A1083,Hoja1!$D$3:$S$1124,3,FALSE)</f>
        <v>6778</v>
      </c>
      <c r="G1083" s="25">
        <f>+VLOOKUP(A1083,Hoja1!$D$3:$S$1124,4,FALSE)</f>
        <v>1359</v>
      </c>
      <c r="H1083" s="25">
        <f>+VLOOKUP(A1083,Hoja1!$D$3:$S$1124,5,FALSE)</f>
        <v>466</v>
      </c>
      <c r="I1083" s="25">
        <f>+VLOOKUP(A1083,Hoja1!$D$3:$S$1124,6,FALSE)</f>
        <v>9153</v>
      </c>
      <c r="J1083" s="25">
        <f>+VLOOKUP(A1083,Hoja1!$D$3:$S$1124,7,FALSE)</f>
        <v>165</v>
      </c>
      <c r="K1083" s="27">
        <f t="shared" si="36"/>
        <v>16634</v>
      </c>
      <c r="L1083" s="25">
        <f>+VLOOKUP(A1083,Hoja1!$D$3:$S$1124,8,FALSE)</f>
        <v>4436</v>
      </c>
      <c r="M1083" s="25">
        <f>+VLOOKUP(A1083,Hoja1!$D$3:$S$1124,9,FALSE)</f>
        <v>6255</v>
      </c>
      <c r="N1083" s="25">
        <f>+VLOOKUP(A1083,Hoja1!$D$3:$S$1124,10,FALSE)</f>
        <v>763</v>
      </c>
      <c r="O1083" s="25">
        <f>+VLOOKUP(A1083,Hoja1!$D$3:$S$1124,11,FALSE)</f>
        <v>580</v>
      </c>
      <c r="P1083" s="25">
        <f>+VLOOKUP(A1083,Hoja1!$D$3:$S$1124,12,FALSE)</f>
        <v>4600</v>
      </c>
      <c r="Q1083" s="27">
        <f t="shared" si="37"/>
        <v>16782</v>
      </c>
      <c r="R1083" s="28">
        <f>+VLOOKUP(A1083,Hoja1!$D$3:$S$1124,13,FALSE)</f>
        <v>5262</v>
      </c>
      <c r="S1083" s="25">
        <f>+VLOOKUP(A1083,Hoja1!$D$3:$S$1124,14,FALSE)</f>
        <v>196</v>
      </c>
      <c r="T1083" s="25">
        <f>+VLOOKUP(A1083,Hoja1!$D$3:$S$1124,15,FALSE)</f>
        <v>0</v>
      </c>
      <c r="U1083" s="25">
        <f>+VLOOKUP(A1083,Hoja1!$D$3:$S$1124,16,FALSE)</f>
        <v>11324</v>
      </c>
      <c r="V1083" s="25"/>
      <c r="W1083" s="27">
        <f t="shared" si="3"/>
        <v>0</v>
      </c>
      <c r="X1083" s="25"/>
      <c r="Y1083" s="25"/>
      <c r="Z1083" s="25"/>
      <c r="AA1083" s="25"/>
      <c r="AB1083" s="25"/>
    </row>
    <row r="1084" spans="1:28" ht="13.15">
      <c r="A1084" s="24">
        <v>86573</v>
      </c>
      <c r="B1084" s="25" t="s">
        <v>1140</v>
      </c>
      <c r="C1084" s="25" t="s">
        <v>1146</v>
      </c>
      <c r="D1084" s="26">
        <v>29494</v>
      </c>
      <c r="E1084" s="27">
        <f t="shared" si="0"/>
        <v>18983</v>
      </c>
      <c r="F1084" s="25">
        <f>+VLOOKUP(A1084,Hoja1!$D$3:$S$1124,3,FALSE)</f>
        <v>10978</v>
      </c>
      <c r="G1084" s="25">
        <f>+VLOOKUP(A1084,Hoja1!$D$3:$S$1124,4,FALSE)</f>
        <v>297</v>
      </c>
      <c r="H1084" s="25">
        <f>+VLOOKUP(A1084,Hoja1!$D$3:$S$1124,5,FALSE)</f>
        <v>172</v>
      </c>
      <c r="I1084" s="25">
        <f>+VLOOKUP(A1084,Hoja1!$D$3:$S$1124,6,FALSE)</f>
        <v>7287</v>
      </c>
      <c r="J1084" s="25">
        <f>+VLOOKUP(A1084,Hoja1!$D$3:$S$1124,7,FALSE)</f>
        <v>249</v>
      </c>
      <c r="K1084" s="27">
        <f t="shared" si="36"/>
        <v>18181</v>
      </c>
      <c r="L1084" s="25">
        <f>+VLOOKUP(A1084,Hoja1!$D$3:$S$1124,8,FALSE)</f>
        <v>8109</v>
      </c>
      <c r="M1084" s="25">
        <f>+VLOOKUP(A1084,Hoja1!$D$3:$S$1124,9,FALSE)</f>
        <v>4902</v>
      </c>
      <c r="N1084" s="25">
        <f>+VLOOKUP(A1084,Hoja1!$D$3:$S$1124,10,FALSE)</f>
        <v>830</v>
      </c>
      <c r="O1084" s="25">
        <f>+VLOOKUP(A1084,Hoja1!$D$3:$S$1124,11,FALSE)</f>
        <v>916</v>
      </c>
      <c r="P1084" s="25">
        <f>+VLOOKUP(A1084,Hoja1!$D$3:$S$1124,12,FALSE)</f>
        <v>3424</v>
      </c>
      <c r="Q1084" s="27">
        <f t="shared" si="37"/>
        <v>18381</v>
      </c>
      <c r="R1084" s="28">
        <f>+VLOOKUP(A1084,Hoja1!$D$3:$S$1124,13,FALSE)</f>
        <v>9890</v>
      </c>
      <c r="S1084" s="25">
        <f>+VLOOKUP(A1084,Hoja1!$D$3:$S$1124,14,FALSE)</f>
        <v>509</v>
      </c>
      <c r="T1084" s="25">
        <f>+VLOOKUP(A1084,Hoja1!$D$3:$S$1124,15,FALSE)</f>
        <v>13</v>
      </c>
      <c r="U1084" s="25">
        <f>+VLOOKUP(A1084,Hoja1!$D$3:$S$1124,16,FALSE)</f>
        <v>7969</v>
      </c>
      <c r="V1084" s="25"/>
      <c r="W1084" s="27">
        <f t="shared" si="3"/>
        <v>0</v>
      </c>
      <c r="X1084" s="25"/>
      <c r="Y1084" s="25"/>
      <c r="Z1084" s="25"/>
      <c r="AA1084" s="25"/>
      <c r="AB1084" s="25"/>
    </row>
    <row r="1085" spans="1:28" ht="13.15">
      <c r="A1085" s="24">
        <v>86749</v>
      </c>
      <c r="B1085" s="25" t="s">
        <v>1140</v>
      </c>
      <c r="C1085" s="25" t="s">
        <v>1147</v>
      </c>
      <c r="D1085" s="26">
        <v>15473</v>
      </c>
      <c r="E1085" s="27">
        <f t="shared" si="0"/>
        <v>17605</v>
      </c>
      <c r="F1085" s="25">
        <f>+VLOOKUP(A1085,Hoja1!$D$3:$S$1124,3,FALSE)</f>
        <v>13552</v>
      </c>
      <c r="G1085" s="25">
        <f>+VLOOKUP(A1085,Hoja1!$D$3:$S$1124,4,FALSE)</f>
        <v>3680</v>
      </c>
      <c r="H1085" s="25">
        <f>+VLOOKUP(A1085,Hoja1!$D$3:$S$1124,5,FALSE)</f>
        <v>31</v>
      </c>
      <c r="I1085" s="25">
        <f>+VLOOKUP(A1085,Hoja1!$D$3:$S$1124,6,FALSE)</f>
        <v>269</v>
      </c>
      <c r="J1085" s="25">
        <f>+VLOOKUP(A1085,Hoja1!$D$3:$S$1124,7,FALSE)</f>
        <v>73</v>
      </c>
      <c r="K1085" s="27">
        <f t="shared" si="36"/>
        <v>13855</v>
      </c>
      <c r="L1085" s="25">
        <f>+VLOOKUP(A1085,Hoja1!$D$3:$S$1124,8,FALSE)</f>
        <v>10479</v>
      </c>
      <c r="M1085" s="25">
        <f>+VLOOKUP(A1085,Hoja1!$D$3:$S$1124,9,FALSE)</f>
        <v>2732</v>
      </c>
      <c r="N1085" s="25">
        <f>+VLOOKUP(A1085,Hoja1!$D$3:$S$1124,10,FALSE)</f>
        <v>339</v>
      </c>
      <c r="O1085" s="25">
        <f>+VLOOKUP(A1085,Hoja1!$D$3:$S$1124,11,FALSE)</f>
        <v>153</v>
      </c>
      <c r="P1085" s="25">
        <f>+VLOOKUP(A1085,Hoja1!$D$3:$S$1124,12,FALSE)</f>
        <v>152</v>
      </c>
      <c r="Q1085" s="27">
        <f t="shared" si="37"/>
        <v>13899</v>
      </c>
      <c r="R1085" s="28">
        <f>+VLOOKUP(A1085,Hoja1!$D$3:$S$1124,13,FALSE)</f>
        <v>9326</v>
      </c>
      <c r="S1085" s="25">
        <f>+VLOOKUP(A1085,Hoja1!$D$3:$S$1124,14,FALSE)</f>
        <v>488</v>
      </c>
      <c r="T1085" s="25">
        <f>+VLOOKUP(A1085,Hoja1!$D$3:$S$1124,15,FALSE)</f>
        <v>12</v>
      </c>
      <c r="U1085" s="25">
        <f>+VLOOKUP(A1085,Hoja1!$D$3:$S$1124,16,FALSE)</f>
        <v>4073</v>
      </c>
      <c r="V1085" s="25"/>
      <c r="W1085" s="27">
        <f t="shared" si="3"/>
        <v>0</v>
      </c>
      <c r="X1085" s="25"/>
      <c r="Y1085" s="25"/>
      <c r="Z1085" s="25"/>
      <c r="AA1085" s="25"/>
      <c r="AB1085" s="25"/>
    </row>
    <row r="1086" spans="1:28" ht="13.15">
      <c r="A1086" s="24">
        <v>86755</v>
      </c>
      <c r="B1086" s="25" t="s">
        <v>1140</v>
      </c>
      <c r="C1086" s="25" t="s">
        <v>215</v>
      </c>
      <c r="D1086" s="26">
        <v>5567</v>
      </c>
      <c r="E1086" s="27">
        <f t="shared" si="0"/>
        <v>7341</v>
      </c>
      <c r="F1086" s="25">
        <f>+VLOOKUP(A1086,Hoja1!$D$3:$S$1124,3,FALSE)</f>
        <v>5179</v>
      </c>
      <c r="G1086" s="25">
        <f>+VLOOKUP(A1086,Hoja1!$D$3:$S$1124,4,FALSE)</f>
        <v>1788</v>
      </c>
      <c r="H1086" s="25">
        <f>+VLOOKUP(A1086,Hoja1!$D$3:$S$1124,5,FALSE)</f>
        <v>7</v>
      </c>
      <c r="I1086" s="25">
        <f>+VLOOKUP(A1086,Hoja1!$D$3:$S$1124,6,FALSE)</f>
        <v>351</v>
      </c>
      <c r="J1086" s="25">
        <f>+VLOOKUP(A1086,Hoja1!$D$3:$S$1124,7,FALSE)</f>
        <v>16</v>
      </c>
      <c r="K1086" s="27">
        <f t="shared" si="36"/>
        <v>5521</v>
      </c>
      <c r="L1086" s="25">
        <f>+VLOOKUP(A1086,Hoja1!$D$3:$S$1124,8,FALSE)</f>
        <v>3585</v>
      </c>
      <c r="M1086" s="25">
        <f>+VLOOKUP(A1086,Hoja1!$D$3:$S$1124,9,FALSE)</f>
        <v>1473</v>
      </c>
      <c r="N1086" s="25">
        <f>+VLOOKUP(A1086,Hoja1!$D$3:$S$1124,10,FALSE)</f>
        <v>32</v>
      </c>
      <c r="O1086" s="25">
        <f>+VLOOKUP(A1086,Hoja1!$D$3:$S$1124,11,FALSE)</f>
        <v>349</v>
      </c>
      <c r="P1086" s="25">
        <f>+VLOOKUP(A1086,Hoja1!$D$3:$S$1124,12,FALSE)</f>
        <v>82</v>
      </c>
      <c r="Q1086" s="27">
        <f t="shared" si="37"/>
        <v>5536</v>
      </c>
      <c r="R1086" s="28">
        <f>+VLOOKUP(A1086,Hoja1!$D$3:$S$1124,13,FALSE)</f>
        <v>2053</v>
      </c>
      <c r="S1086" s="25">
        <f>+VLOOKUP(A1086,Hoja1!$D$3:$S$1124,14,FALSE)</f>
        <v>2543</v>
      </c>
      <c r="T1086" s="25">
        <f>+VLOOKUP(A1086,Hoja1!$D$3:$S$1124,15,FALSE)</f>
        <v>5</v>
      </c>
      <c r="U1086" s="25">
        <f>+VLOOKUP(A1086,Hoja1!$D$3:$S$1124,16,FALSE)</f>
        <v>935</v>
      </c>
      <c r="V1086" s="25"/>
      <c r="W1086" s="27">
        <f t="shared" si="3"/>
        <v>0</v>
      </c>
      <c r="X1086" s="25"/>
      <c r="Y1086" s="25"/>
      <c r="Z1086" s="25"/>
      <c r="AA1086" s="25"/>
      <c r="AB1086" s="25"/>
    </row>
    <row r="1087" spans="1:28" ht="13.15">
      <c r="A1087" s="24">
        <v>86757</v>
      </c>
      <c r="B1087" s="25" t="s">
        <v>1140</v>
      </c>
      <c r="C1087" s="25" t="s">
        <v>998</v>
      </c>
      <c r="D1087" s="26">
        <v>19434</v>
      </c>
      <c r="E1087" s="27">
        <f t="shared" si="0"/>
        <v>13359</v>
      </c>
      <c r="F1087" s="25">
        <f>+VLOOKUP(A1087,Hoja1!$D$3:$S$1124,3,FALSE)</f>
        <v>627</v>
      </c>
      <c r="G1087" s="25">
        <f>+VLOOKUP(A1087,Hoja1!$D$3:$S$1124,4,FALSE)</f>
        <v>550</v>
      </c>
      <c r="H1087" s="25">
        <f>+VLOOKUP(A1087,Hoja1!$D$3:$S$1124,5,FALSE)</f>
        <v>5026</v>
      </c>
      <c r="I1087" s="25">
        <f>+VLOOKUP(A1087,Hoja1!$D$3:$S$1124,6,FALSE)</f>
        <v>7090</v>
      </c>
      <c r="J1087" s="25">
        <f>+VLOOKUP(A1087,Hoja1!$D$3:$S$1124,7,FALSE)</f>
        <v>66</v>
      </c>
      <c r="K1087" s="27">
        <f t="shared" si="36"/>
        <v>13245</v>
      </c>
      <c r="L1087" s="25">
        <f>+VLOOKUP(A1087,Hoja1!$D$3:$S$1124,8,FALSE)</f>
        <v>4112</v>
      </c>
      <c r="M1087" s="25">
        <f>+VLOOKUP(A1087,Hoja1!$D$3:$S$1124,9,FALSE)</f>
        <v>5709</v>
      </c>
      <c r="N1087" s="25">
        <f>+VLOOKUP(A1087,Hoja1!$D$3:$S$1124,10,FALSE)</f>
        <v>536</v>
      </c>
      <c r="O1087" s="25">
        <f>+VLOOKUP(A1087,Hoja1!$D$3:$S$1124,11,FALSE)</f>
        <v>560</v>
      </c>
      <c r="P1087" s="25">
        <f>+VLOOKUP(A1087,Hoja1!$D$3:$S$1124,12,FALSE)</f>
        <v>2328</v>
      </c>
      <c r="Q1087" s="27">
        <f t="shared" si="37"/>
        <v>13259</v>
      </c>
      <c r="R1087" s="28">
        <f>+VLOOKUP(A1087,Hoja1!$D$3:$S$1124,13,FALSE)</f>
        <v>5284</v>
      </c>
      <c r="S1087" s="25">
        <f>+VLOOKUP(A1087,Hoja1!$D$3:$S$1124,14,FALSE)</f>
        <v>1308</v>
      </c>
      <c r="T1087" s="25">
        <f>+VLOOKUP(A1087,Hoja1!$D$3:$S$1124,15,FALSE)</f>
        <v>6</v>
      </c>
      <c r="U1087" s="25">
        <f>+VLOOKUP(A1087,Hoja1!$D$3:$S$1124,16,FALSE)</f>
        <v>6661</v>
      </c>
      <c r="V1087" s="25"/>
      <c r="W1087" s="27">
        <f t="shared" si="3"/>
        <v>0</v>
      </c>
      <c r="X1087" s="25"/>
      <c r="Y1087" s="25"/>
      <c r="Z1087" s="25"/>
      <c r="AA1087" s="25"/>
      <c r="AB1087" s="25"/>
    </row>
    <row r="1088" spans="1:28" ht="13.15">
      <c r="A1088" s="24">
        <v>86760</v>
      </c>
      <c r="B1088" s="25" t="s">
        <v>1140</v>
      </c>
      <c r="C1088" s="25" t="s">
        <v>905</v>
      </c>
      <c r="D1088" s="26">
        <v>7308</v>
      </c>
      <c r="E1088" s="27">
        <f t="shared" si="0"/>
        <v>9730</v>
      </c>
      <c r="F1088" s="25">
        <f>+VLOOKUP(A1088,Hoja1!$D$3:$S$1124,3,FALSE)</f>
        <v>6229</v>
      </c>
      <c r="G1088" s="25">
        <f>+VLOOKUP(A1088,Hoja1!$D$3:$S$1124,4,FALSE)</f>
        <v>3173</v>
      </c>
      <c r="H1088" s="25">
        <f>+VLOOKUP(A1088,Hoja1!$D$3:$S$1124,5,FALSE)</f>
        <v>19</v>
      </c>
      <c r="I1088" s="25">
        <f>+VLOOKUP(A1088,Hoja1!$D$3:$S$1124,6,FALSE)</f>
        <v>291</v>
      </c>
      <c r="J1088" s="25">
        <f>+VLOOKUP(A1088,Hoja1!$D$3:$S$1124,7,FALSE)</f>
        <v>18</v>
      </c>
      <c r="K1088" s="27">
        <f t="shared" si="36"/>
        <v>6512</v>
      </c>
      <c r="L1088" s="25">
        <f>+VLOOKUP(A1088,Hoja1!$D$3:$S$1124,8,FALSE)</f>
        <v>3690</v>
      </c>
      <c r="M1088" s="25">
        <f>+VLOOKUP(A1088,Hoja1!$D$3:$S$1124,9,FALSE)</f>
        <v>2190</v>
      </c>
      <c r="N1088" s="25">
        <f>+VLOOKUP(A1088,Hoja1!$D$3:$S$1124,10,FALSE)</f>
        <v>323</v>
      </c>
      <c r="O1088" s="25">
        <f>+VLOOKUP(A1088,Hoja1!$D$3:$S$1124,11,FALSE)</f>
        <v>92</v>
      </c>
      <c r="P1088" s="25">
        <f>+VLOOKUP(A1088,Hoja1!$D$3:$S$1124,12,FALSE)</f>
        <v>217</v>
      </c>
      <c r="Q1088" s="27">
        <f t="shared" si="37"/>
        <v>6524</v>
      </c>
      <c r="R1088" s="28">
        <f>+VLOOKUP(A1088,Hoja1!$D$3:$S$1124,13,FALSE)</f>
        <v>1967</v>
      </c>
      <c r="S1088" s="25">
        <f>+VLOOKUP(A1088,Hoja1!$D$3:$S$1124,14,FALSE)</f>
        <v>1192</v>
      </c>
      <c r="T1088" s="25">
        <f>+VLOOKUP(A1088,Hoja1!$D$3:$S$1124,15,FALSE)</f>
        <v>6</v>
      </c>
      <c r="U1088" s="25">
        <f>+VLOOKUP(A1088,Hoja1!$D$3:$S$1124,16,FALSE)</f>
        <v>3359</v>
      </c>
      <c r="V1088" s="25"/>
      <c r="W1088" s="27">
        <f t="shared" si="3"/>
        <v>0</v>
      </c>
      <c r="X1088" s="25"/>
      <c r="Y1088" s="25"/>
      <c r="Z1088" s="25"/>
      <c r="AA1088" s="25"/>
      <c r="AB1088" s="25"/>
    </row>
    <row r="1089" spans="1:28" ht="13.15">
      <c r="A1089" s="24">
        <v>86865</v>
      </c>
      <c r="B1089" s="25" t="s">
        <v>1140</v>
      </c>
      <c r="C1089" s="25" t="s">
        <v>1148</v>
      </c>
      <c r="D1089" s="26">
        <v>34660</v>
      </c>
      <c r="E1089" s="27">
        <f t="shared" si="0"/>
        <v>26855</v>
      </c>
      <c r="F1089" s="25">
        <f>+VLOOKUP(A1089,Hoja1!$D$3:$S$1124,3,FALSE)</f>
        <v>4874</v>
      </c>
      <c r="G1089" s="25">
        <f>+VLOOKUP(A1089,Hoja1!$D$3:$S$1124,4,FALSE)</f>
        <v>755</v>
      </c>
      <c r="H1089" s="25">
        <f>+VLOOKUP(A1089,Hoja1!$D$3:$S$1124,5,FALSE)</f>
        <v>8662</v>
      </c>
      <c r="I1089" s="25">
        <f>+VLOOKUP(A1089,Hoja1!$D$3:$S$1124,6,FALSE)</f>
        <v>12398</v>
      </c>
      <c r="J1089" s="25">
        <f>+VLOOKUP(A1089,Hoja1!$D$3:$S$1124,7,FALSE)</f>
        <v>166</v>
      </c>
      <c r="K1089" s="27">
        <f t="shared" si="36"/>
        <v>26512</v>
      </c>
      <c r="L1089" s="25">
        <f>+VLOOKUP(A1089,Hoja1!$D$3:$S$1124,8,FALSE)</f>
        <v>12412</v>
      </c>
      <c r="M1089" s="25">
        <f>+VLOOKUP(A1089,Hoja1!$D$3:$S$1124,9,FALSE)</f>
        <v>10510</v>
      </c>
      <c r="N1089" s="25">
        <f>+VLOOKUP(A1089,Hoja1!$D$3:$S$1124,10,FALSE)</f>
        <v>260</v>
      </c>
      <c r="O1089" s="25">
        <f>+VLOOKUP(A1089,Hoja1!$D$3:$S$1124,11,FALSE)</f>
        <v>966</v>
      </c>
      <c r="P1089" s="25">
        <f>+VLOOKUP(A1089,Hoja1!$D$3:$S$1124,12,FALSE)</f>
        <v>2364</v>
      </c>
      <c r="Q1089" s="27">
        <f t="shared" si="37"/>
        <v>26590</v>
      </c>
      <c r="R1089" s="28">
        <f>+VLOOKUP(A1089,Hoja1!$D$3:$S$1124,13,FALSE)</f>
        <v>11348</v>
      </c>
      <c r="S1089" s="25">
        <f>+VLOOKUP(A1089,Hoja1!$D$3:$S$1124,14,FALSE)</f>
        <v>2723</v>
      </c>
      <c r="T1089" s="25">
        <f>+VLOOKUP(A1089,Hoja1!$D$3:$S$1124,15,FALSE)</f>
        <v>20</v>
      </c>
      <c r="U1089" s="25">
        <f>+VLOOKUP(A1089,Hoja1!$D$3:$S$1124,16,FALSE)</f>
        <v>12499</v>
      </c>
      <c r="V1089" s="25"/>
      <c r="W1089" s="27">
        <f t="shared" si="3"/>
        <v>0</v>
      </c>
      <c r="X1089" s="25"/>
      <c r="Y1089" s="25"/>
      <c r="Z1089" s="25"/>
      <c r="AA1089" s="25"/>
      <c r="AB1089" s="25"/>
    </row>
    <row r="1090" spans="1:28" ht="13.15">
      <c r="A1090" s="24">
        <v>86885</v>
      </c>
      <c r="B1090" s="25" t="s">
        <v>1140</v>
      </c>
      <c r="C1090" s="25" t="s">
        <v>1149</v>
      </c>
      <c r="D1090" s="26">
        <v>24096</v>
      </c>
      <c r="E1090" s="27">
        <f t="shared" si="0"/>
        <v>24836</v>
      </c>
      <c r="F1090" s="25">
        <f>+VLOOKUP(A1090,Hoja1!$D$3:$S$1124,3,FALSE)</f>
        <v>16656</v>
      </c>
      <c r="G1090" s="25">
        <f>+VLOOKUP(A1090,Hoja1!$D$3:$S$1124,4,FALSE)</f>
        <v>2978</v>
      </c>
      <c r="H1090" s="25">
        <f>+VLOOKUP(A1090,Hoja1!$D$3:$S$1124,5,FALSE)</f>
        <v>153</v>
      </c>
      <c r="I1090" s="25">
        <f>+VLOOKUP(A1090,Hoja1!$D$3:$S$1124,6,FALSE)</f>
        <v>4885</v>
      </c>
      <c r="J1090" s="25">
        <f>+VLOOKUP(A1090,Hoja1!$D$3:$S$1124,7,FALSE)</f>
        <v>164</v>
      </c>
      <c r="K1090" s="27">
        <f t="shared" si="36"/>
        <v>21692</v>
      </c>
      <c r="L1090" s="25">
        <f>+VLOOKUP(A1090,Hoja1!$D$3:$S$1124,8,FALSE)</f>
        <v>13406</v>
      </c>
      <c r="M1090" s="25">
        <f>+VLOOKUP(A1090,Hoja1!$D$3:$S$1124,9,FALSE)</f>
        <v>7078</v>
      </c>
      <c r="N1090" s="25">
        <f>+VLOOKUP(A1090,Hoja1!$D$3:$S$1124,10,FALSE)</f>
        <v>331</v>
      </c>
      <c r="O1090" s="25">
        <f>+VLOOKUP(A1090,Hoja1!$D$3:$S$1124,11,FALSE)</f>
        <v>262</v>
      </c>
      <c r="P1090" s="25">
        <f>+VLOOKUP(A1090,Hoja1!$D$3:$S$1124,12,FALSE)</f>
        <v>615</v>
      </c>
      <c r="Q1090" s="27">
        <f t="shared" si="37"/>
        <v>21859</v>
      </c>
      <c r="R1090" s="28">
        <f>+VLOOKUP(A1090,Hoja1!$D$3:$S$1124,13,FALSE)</f>
        <v>11813</v>
      </c>
      <c r="S1090" s="25">
        <f>+VLOOKUP(A1090,Hoja1!$D$3:$S$1124,14,FALSE)</f>
        <v>1657</v>
      </c>
      <c r="T1090" s="25">
        <f>+VLOOKUP(A1090,Hoja1!$D$3:$S$1124,15,FALSE)</f>
        <v>9</v>
      </c>
      <c r="U1090" s="25">
        <f>+VLOOKUP(A1090,Hoja1!$D$3:$S$1124,16,FALSE)</f>
        <v>8380</v>
      </c>
      <c r="V1090" s="25"/>
      <c r="W1090" s="27">
        <f t="shared" si="3"/>
        <v>0</v>
      </c>
      <c r="X1090" s="25"/>
      <c r="Y1090" s="25"/>
      <c r="Z1090" s="25"/>
      <c r="AA1090" s="25"/>
      <c r="AB1090" s="25"/>
    </row>
    <row r="1091" spans="1:28" ht="13.15">
      <c r="A1091" s="24">
        <v>88001</v>
      </c>
      <c r="B1091" s="25" t="s">
        <v>1150</v>
      </c>
      <c r="C1091" s="25" t="s">
        <v>993</v>
      </c>
      <c r="D1091" s="26">
        <v>57433</v>
      </c>
      <c r="E1091" s="27">
        <f t="shared" si="0"/>
        <v>50307</v>
      </c>
      <c r="F1091" s="25">
        <f>+VLOOKUP(A1091,Hoja1!$D$3:$S$1124,3,FALSE)</f>
        <v>12449</v>
      </c>
      <c r="G1091" s="25">
        <f>+VLOOKUP(A1091,Hoja1!$D$3:$S$1124,4,FALSE)</f>
        <v>2080</v>
      </c>
      <c r="H1091" s="25">
        <f>+VLOOKUP(A1091,Hoja1!$D$3:$S$1124,5,FALSE)</f>
        <v>2443</v>
      </c>
      <c r="I1091" s="25">
        <f>+VLOOKUP(A1091,Hoja1!$D$3:$S$1124,6,FALSE)</f>
        <v>8411</v>
      </c>
      <c r="J1091" s="25">
        <f>+VLOOKUP(A1091,Hoja1!$D$3:$S$1124,7,FALSE)</f>
        <v>24924</v>
      </c>
      <c r="K1091" s="27">
        <f t="shared" si="36"/>
        <v>42929</v>
      </c>
      <c r="L1091" s="25">
        <f>+VLOOKUP(A1091,Hoja1!$D$3:$S$1124,8,FALSE)</f>
        <v>6062</v>
      </c>
      <c r="M1091" s="25">
        <f>+VLOOKUP(A1091,Hoja1!$D$3:$S$1124,9,FALSE)</f>
        <v>36147</v>
      </c>
      <c r="N1091" s="25">
        <f>+VLOOKUP(A1091,Hoja1!$D$3:$S$1124,10,FALSE)</f>
        <v>115</v>
      </c>
      <c r="O1091" s="25">
        <f>+VLOOKUP(A1091,Hoja1!$D$3:$S$1124,11,FALSE)</f>
        <v>231</v>
      </c>
      <c r="P1091" s="25">
        <f>+VLOOKUP(A1091,Hoja1!$D$3:$S$1124,12,FALSE)</f>
        <v>374</v>
      </c>
      <c r="Q1091" s="27">
        <f t="shared" si="37"/>
        <v>43036</v>
      </c>
      <c r="R1091" s="28">
        <f>+VLOOKUP(A1091,Hoja1!$D$3:$S$1124,13,FALSE)</f>
        <v>41873</v>
      </c>
      <c r="S1091" s="25">
        <f>+VLOOKUP(A1091,Hoja1!$D$3:$S$1124,14,FALSE)</f>
        <v>148</v>
      </c>
      <c r="T1091" s="25">
        <f>+VLOOKUP(A1091,Hoja1!$D$3:$S$1124,15,FALSE)</f>
        <v>79</v>
      </c>
      <c r="U1091" s="25">
        <f>+VLOOKUP(A1091,Hoja1!$D$3:$S$1124,16,FALSE)</f>
        <v>936</v>
      </c>
      <c r="V1091" s="25"/>
      <c r="W1091" s="27">
        <f t="shared" si="3"/>
        <v>0</v>
      </c>
      <c r="X1091" s="25"/>
      <c r="Y1091" s="25"/>
      <c r="Z1091" s="25"/>
      <c r="AA1091" s="25"/>
      <c r="AB1091" s="25"/>
    </row>
    <row r="1092" spans="1:28" ht="13.15">
      <c r="A1092" s="24">
        <v>88564</v>
      </c>
      <c r="B1092" s="25" t="s">
        <v>1150</v>
      </c>
      <c r="C1092" s="25" t="s">
        <v>858</v>
      </c>
      <c r="D1092" s="26">
        <v>6259</v>
      </c>
      <c r="E1092" s="27">
        <f t="shared" si="0"/>
        <v>8431</v>
      </c>
      <c r="F1092" s="25">
        <f>+VLOOKUP(A1092,Hoja1!$D$3:$S$1124,3,FALSE)</f>
        <v>4051</v>
      </c>
      <c r="G1092" s="25">
        <f>+VLOOKUP(A1092,Hoja1!$D$3:$S$1124,4,FALSE)</f>
        <v>4</v>
      </c>
      <c r="H1092" s="25">
        <f>+VLOOKUP(A1092,Hoja1!$D$3:$S$1124,5,FALSE)</f>
        <v>0</v>
      </c>
      <c r="I1092" s="25">
        <f>+VLOOKUP(A1092,Hoja1!$D$3:$S$1124,6,FALSE)</f>
        <v>4145</v>
      </c>
      <c r="J1092" s="25">
        <f>+VLOOKUP(A1092,Hoja1!$D$3:$S$1124,7,FALSE)</f>
        <v>231</v>
      </c>
      <c r="K1092" s="27">
        <f t="shared" si="36"/>
        <v>4490</v>
      </c>
      <c r="L1092" s="25">
        <f>+VLOOKUP(A1092,Hoja1!$D$3:$S$1124,8,FALSE)</f>
        <v>166</v>
      </c>
      <c r="M1092" s="25">
        <f>+VLOOKUP(A1092,Hoja1!$D$3:$S$1124,9,FALSE)</f>
        <v>4193</v>
      </c>
      <c r="N1092" s="25">
        <f>+VLOOKUP(A1092,Hoja1!$D$3:$S$1124,10,FALSE)</f>
        <v>29</v>
      </c>
      <c r="O1092" s="25">
        <f>+VLOOKUP(A1092,Hoja1!$D$3:$S$1124,11,FALSE)</f>
        <v>36</v>
      </c>
      <c r="P1092" s="25">
        <f>+VLOOKUP(A1092,Hoja1!$D$3:$S$1124,12,FALSE)</f>
        <v>66</v>
      </c>
      <c r="Q1092" s="27">
        <f t="shared" si="37"/>
        <v>4500</v>
      </c>
      <c r="R1092" s="28">
        <f>+VLOOKUP(A1092,Hoja1!$D$3:$S$1124,13,FALSE)</f>
        <v>3827</v>
      </c>
      <c r="S1092" s="25">
        <f>+VLOOKUP(A1092,Hoja1!$D$3:$S$1124,14,FALSE)</f>
        <v>499</v>
      </c>
      <c r="T1092" s="25">
        <f>+VLOOKUP(A1092,Hoja1!$D$3:$S$1124,15,FALSE)</f>
        <v>5</v>
      </c>
      <c r="U1092" s="25">
        <f>+VLOOKUP(A1092,Hoja1!$D$3:$S$1124,16,FALSE)</f>
        <v>169</v>
      </c>
      <c r="V1092" s="25"/>
      <c r="W1092" s="27">
        <f t="shared" si="3"/>
        <v>0</v>
      </c>
      <c r="X1092" s="25"/>
      <c r="Y1092" s="25"/>
      <c r="Z1092" s="25"/>
      <c r="AA1092" s="25"/>
      <c r="AB1092" s="25"/>
    </row>
    <row r="1093" spans="1:28" ht="13.15">
      <c r="A1093" s="24">
        <v>91001</v>
      </c>
      <c r="B1093" s="25" t="s">
        <v>1151</v>
      </c>
      <c r="C1093" s="25" t="s">
        <v>1152</v>
      </c>
      <c r="D1093" s="26">
        <v>49737</v>
      </c>
      <c r="E1093" s="27">
        <f t="shared" si="0"/>
        <v>52649</v>
      </c>
      <c r="F1093" s="25">
        <f>+VLOOKUP(A1093,Hoja1!$D$3:$S$1124,3,FALSE)</f>
        <v>18037</v>
      </c>
      <c r="G1093" s="25">
        <f>+VLOOKUP(A1093,Hoja1!$D$3:$S$1124,4,FALSE)</f>
        <v>4657</v>
      </c>
      <c r="H1093" s="25">
        <f>+VLOOKUP(A1093,Hoja1!$D$3:$S$1124,5,FALSE)</f>
        <v>17799</v>
      </c>
      <c r="I1093" s="25">
        <f>+VLOOKUP(A1093,Hoja1!$D$3:$S$1124,6,FALSE)</f>
        <v>9732</v>
      </c>
      <c r="J1093" s="25">
        <f>+VLOOKUP(A1093,Hoja1!$D$3:$S$1124,7,FALSE)</f>
        <v>2424</v>
      </c>
      <c r="K1093" s="27">
        <f t="shared" si="36"/>
        <v>39579</v>
      </c>
      <c r="L1093" s="25">
        <f>+VLOOKUP(A1093,Hoja1!$D$3:$S$1124,8,FALSE)</f>
        <v>14205</v>
      </c>
      <c r="M1093" s="25">
        <f>+VLOOKUP(A1093,Hoja1!$D$3:$S$1124,9,FALSE)</f>
        <v>17980</v>
      </c>
      <c r="N1093" s="25">
        <f>+VLOOKUP(A1093,Hoja1!$D$3:$S$1124,10,FALSE)</f>
        <v>2536</v>
      </c>
      <c r="O1093" s="25">
        <f>+VLOOKUP(A1093,Hoja1!$D$3:$S$1124,11,FALSE)</f>
        <v>2647</v>
      </c>
      <c r="P1093" s="25">
        <f>+VLOOKUP(A1093,Hoja1!$D$3:$S$1124,12,FALSE)</f>
        <v>2211</v>
      </c>
      <c r="Q1093" s="27">
        <f t="shared" si="37"/>
        <v>40469</v>
      </c>
      <c r="R1093" s="28">
        <f>+VLOOKUP(A1093,Hoja1!$D$3:$S$1124,13,FALSE)</f>
        <v>24317</v>
      </c>
      <c r="S1093" s="25">
        <f>+VLOOKUP(A1093,Hoja1!$D$3:$S$1124,14,FALSE)</f>
        <v>707</v>
      </c>
      <c r="T1093" s="25">
        <f>+VLOOKUP(A1093,Hoja1!$D$3:$S$1124,15,FALSE)</f>
        <v>100</v>
      </c>
      <c r="U1093" s="25">
        <f>+VLOOKUP(A1093,Hoja1!$D$3:$S$1124,16,FALSE)</f>
        <v>15345</v>
      </c>
      <c r="V1093" s="25"/>
      <c r="W1093" s="27">
        <f t="shared" si="3"/>
        <v>0</v>
      </c>
      <c r="X1093" s="25"/>
      <c r="Y1093" s="25"/>
      <c r="Z1093" s="25"/>
      <c r="AA1093" s="25"/>
      <c r="AB1093" s="25"/>
    </row>
    <row r="1094" spans="1:28" ht="13.15">
      <c r="A1094" s="24">
        <v>91263</v>
      </c>
      <c r="B1094" s="25" t="s">
        <v>1151</v>
      </c>
      <c r="C1094" s="25" t="s">
        <v>1153</v>
      </c>
      <c r="D1094" s="26">
        <v>2077</v>
      </c>
      <c r="E1094" s="27">
        <f t="shared" si="0"/>
        <v>1614</v>
      </c>
      <c r="F1094" s="25">
        <f>+VLOOKUP(A1094,Hoja1!$D$3:$S$1124,3,FALSE)</f>
        <v>74</v>
      </c>
      <c r="G1094" s="25">
        <f>+VLOOKUP(A1094,Hoja1!$D$3:$S$1124,4,FALSE)</f>
        <v>24</v>
      </c>
      <c r="H1094" s="25">
        <f>+VLOOKUP(A1094,Hoja1!$D$3:$S$1124,5,FALSE)</f>
        <v>4</v>
      </c>
      <c r="I1094" s="25">
        <f>+VLOOKUP(A1094,Hoja1!$D$3:$S$1124,6,FALSE)</f>
        <v>1502</v>
      </c>
      <c r="J1094" s="25">
        <f>+VLOOKUP(A1094,Hoja1!$D$3:$S$1124,7,FALSE)</f>
        <v>10</v>
      </c>
      <c r="K1094" s="27">
        <f t="shared" ref="K1094:K1126" si="38">SUM(L1094:P1094)</f>
        <v>1563</v>
      </c>
      <c r="L1094" s="25">
        <f>+VLOOKUP(A1094,Hoja1!$D$3:$S$1124,8,FALSE)</f>
        <v>50</v>
      </c>
      <c r="M1094" s="25">
        <f>+VLOOKUP(A1094,Hoja1!$D$3:$S$1124,9,FALSE)</f>
        <v>1039</v>
      </c>
      <c r="N1094" s="25">
        <f>+VLOOKUP(A1094,Hoja1!$D$3:$S$1124,10,FALSE)</f>
        <v>5</v>
      </c>
      <c r="O1094" s="25">
        <f>+VLOOKUP(A1094,Hoja1!$D$3:$S$1124,11,FALSE)</f>
        <v>105</v>
      </c>
      <c r="P1094" s="25">
        <f>+VLOOKUP(A1094,Hoja1!$D$3:$S$1124,12,FALSE)</f>
        <v>364</v>
      </c>
      <c r="Q1094" s="27">
        <f t="shared" ref="Q1094:Q1126" si="39">SUM(R1094:V1094)</f>
        <v>1603</v>
      </c>
      <c r="R1094" s="28">
        <f>+VLOOKUP(A1094,Hoja1!$D$3:$S$1124,13,FALSE)</f>
        <v>16</v>
      </c>
      <c r="S1094" s="25">
        <f>+VLOOKUP(A1094,Hoja1!$D$3:$S$1124,14,FALSE)</f>
        <v>21</v>
      </c>
      <c r="T1094" s="25">
        <f>+VLOOKUP(A1094,Hoja1!$D$3:$S$1124,15,FALSE)</f>
        <v>0</v>
      </c>
      <c r="U1094" s="25">
        <f>+VLOOKUP(A1094,Hoja1!$D$3:$S$1124,16,FALSE)</f>
        <v>1566</v>
      </c>
      <c r="V1094" s="25"/>
      <c r="W1094" s="27">
        <f t="shared" si="3"/>
        <v>0</v>
      </c>
      <c r="X1094" s="25"/>
      <c r="Y1094" s="25"/>
      <c r="Z1094" s="25"/>
      <c r="AA1094" s="25"/>
      <c r="AB1094" s="25"/>
    </row>
    <row r="1095" spans="1:28" ht="13.15">
      <c r="A1095" s="24">
        <v>91405</v>
      </c>
      <c r="B1095" s="25" t="s">
        <v>1151</v>
      </c>
      <c r="C1095" s="25" t="s">
        <v>1154</v>
      </c>
      <c r="D1095" s="26">
        <v>2955</v>
      </c>
      <c r="E1095" s="27">
        <f t="shared" si="0"/>
        <v>1919</v>
      </c>
      <c r="F1095" s="25">
        <f>+VLOOKUP(A1095,Hoja1!$D$3:$S$1124,3,FALSE)</f>
        <v>250</v>
      </c>
      <c r="G1095" s="25">
        <f>+VLOOKUP(A1095,Hoja1!$D$3:$S$1124,4,FALSE)</f>
        <v>5</v>
      </c>
      <c r="H1095" s="25">
        <f>+VLOOKUP(A1095,Hoja1!$D$3:$S$1124,5,FALSE)</f>
        <v>5</v>
      </c>
      <c r="I1095" s="25">
        <f>+VLOOKUP(A1095,Hoja1!$D$3:$S$1124,6,FALSE)</f>
        <v>1592</v>
      </c>
      <c r="J1095" s="25">
        <f>+VLOOKUP(A1095,Hoja1!$D$3:$S$1124,7,FALSE)</f>
        <v>67</v>
      </c>
      <c r="K1095" s="27">
        <f t="shared" si="38"/>
        <v>1669</v>
      </c>
      <c r="L1095" s="25">
        <f>+VLOOKUP(A1095,Hoja1!$D$3:$S$1124,8,FALSE)</f>
        <v>193</v>
      </c>
      <c r="M1095" s="25">
        <f>+VLOOKUP(A1095,Hoja1!$D$3:$S$1124,9,FALSE)</f>
        <v>329</v>
      </c>
      <c r="N1095" s="25">
        <f>+VLOOKUP(A1095,Hoja1!$D$3:$S$1124,10,FALSE)</f>
        <v>10</v>
      </c>
      <c r="O1095" s="25">
        <f>+VLOOKUP(A1095,Hoja1!$D$3:$S$1124,11,FALSE)</f>
        <v>713</v>
      </c>
      <c r="P1095" s="25">
        <f>+VLOOKUP(A1095,Hoja1!$D$3:$S$1124,12,FALSE)</f>
        <v>424</v>
      </c>
      <c r="Q1095" s="27">
        <f t="shared" si="39"/>
        <v>1751</v>
      </c>
      <c r="R1095" s="28">
        <f>+VLOOKUP(A1095,Hoja1!$D$3:$S$1124,13,FALSE)</f>
        <v>47</v>
      </c>
      <c r="S1095" s="25">
        <f>+VLOOKUP(A1095,Hoja1!$D$3:$S$1124,14,FALSE)</f>
        <v>56</v>
      </c>
      <c r="T1095" s="25">
        <f>+VLOOKUP(A1095,Hoja1!$D$3:$S$1124,15,FALSE)</f>
        <v>0</v>
      </c>
      <c r="U1095" s="25">
        <f>+VLOOKUP(A1095,Hoja1!$D$3:$S$1124,16,FALSE)</f>
        <v>1648</v>
      </c>
      <c r="V1095" s="25"/>
      <c r="W1095" s="27">
        <f t="shared" si="3"/>
        <v>0</v>
      </c>
      <c r="X1095" s="25"/>
      <c r="Y1095" s="25"/>
      <c r="Z1095" s="25"/>
      <c r="AA1095" s="25"/>
      <c r="AB1095" s="25"/>
    </row>
    <row r="1096" spans="1:28" ht="13.15">
      <c r="A1096" s="24">
        <v>91407</v>
      </c>
      <c r="B1096" s="25" t="s">
        <v>1151</v>
      </c>
      <c r="C1096" s="25" t="s">
        <v>1155</v>
      </c>
      <c r="D1096" s="26">
        <v>3947</v>
      </c>
      <c r="E1096" s="27">
        <f t="shared" si="0"/>
        <v>3465</v>
      </c>
      <c r="F1096" s="25">
        <f>+VLOOKUP(A1096,Hoja1!$D$3:$S$1124,3,FALSE)</f>
        <v>31</v>
      </c>
      <c r="G1096" s="25">
        <f>+VLOOKUP(A1096,Hoja1!$D$3:$S$1124,4,FALSE)</f>
        <v>4</v>
      </c>
      <c r="H1096" s="25">
        <f>+VLOOKUP(A1096,Hoja1!$D$3:$S$1124,5,FALSE)</f>
        <v>0</v>
      </c>
      <c r="I1096" s="25">
        <f>+VLOOKUP(A1096,Hoja1!$D$3:$S$1124,6,FALSE)</f>
        <v>3374</v>
      </c>
      <c r="J1096" s="25">
        <f>+VLOOKUP(A1096,Hoja1!$D$3:$S$1124,7,FALSE)</f>
        <v>56</v>
      </c>
      <c r="K1096" s="27">
        <f t="shared" si="38"/>
        <v>3361</v>
      </c>
      <c r="L1096" s="25">
        <f>+VLOOKUP(A1096,Hoja1!$D$3:$S$1124,8,FALSE)</f>
        <v>34</v>
      </c>
      <c r="M1096" s="25">
        <f>+VLOOKUP(A1096,Hoja1!$D$3:$S$1124,9,FALSE)</f>
        <v>519</v>
      </c>
      <c r="N1096" s="25">
        <f>+VLOOKUP(A1096,Hoja1!$D$3:$S$1124,10,FALSE)</f>
        <v>33</v>
      </c>
      <c r="O1096" s="25">
        <f>+VLOOKUP(A1096,Hoja1!$D$3:$S$1124,11,FALSE)</f>
        <v>177</v>
      </c>
      <c r="P1096" s="25">
        <f>+VLOOKUP(A1096,Hoja1!$D$3:$S$1124,12,FALSE)</f>
        <v>2598</v>
      </c>
      <c r="Q1096" s="27">
        <f t="shared" si="39"/>
        <v>3499</v>
      </c>
      <c r="R1096" s="28">
        <f>+VLOOKUP(A1096,Hoja1!$D$3:$S$1124,13,FALSE)</f>
        <v>17</v>
      </c>
      <c r="S1096" s="25">
        <f>+VLOOKUP(A1096,Hoja1!$D$3:$S$1124,14,FALSE)</f>
        <v>23</v>
      </c>
      <c r="T1096" s="25">
        <f>+VLOOKUP(A1096,Hoja1!$D$3:$S$1124,15,FALSE)</f>
        <v>0</v>
      </c>
      <c r="U1096" s="25">
        <f>+VLOOKUP(A1096,Hoja1!$D$3:$S$1124,16,FALSE)</f>
        <v>3459</v>
      </c>
      <c r="V1096" s="25"/>
      <c r="W1096" s="27">
        <f t="shared" si="3"/>
        <v>0</v>
      </c>
      <c r="X1096" s="25"/>
      <c r="Y1096" s="25"/>
      <c r="Z1096" s="25"/>
      <c r="AA1096" s="25"/>
      <c r="AB1096" s="25"/>
    </row>
    <row r="1097" spans="1:28" ht="13.15">
      <c r="A1097" s="24">
        <v>91430</v>
      </c>
      <c r="B1097" s="25" t="s">
        <v>1151</v>
      </c>
      <c r="C1097" s="25" t="s">
        <v>366</v>
      </c>
      <c r="D1097" s="26">
        <v>662</v>
      </c>
      <c r="E1097" s="27">
        <f t="shared" si="0"/>
        <v>164</v>
      </c>
      <c r="F1097" s="25">
        <f>+VLOOKUP(A1097,Hoja1!$D$3:$S$1124,3,FALSE)</f>
        <v>3</v>
      </c>
      <c r="G1097" s="25">
        <f>+VLOOKUP(A1097,Hoja1!$D$3:$S$1124,4,FALSE)</f>
        <v>0</v>
      </c>
      <c r="H1097" s="25">
        <f>+VLOOKUP(A1097,Hoja1!$D$3:$S$1124,5,FALSE)</f>
        <v>0</v>
      </c>
      <c r="I1097" s="25">
        <f>+VLOOKUP(A1097,Hoja1!$D$3:$S$1124,6,FALSE)</f>
        <v>157</v>
      </c>
      <c r="J1097" s="25">
        <f>+VLOOKUP(A1097,Hoja1!$D$3:$S$1124,7,FALSE)</f>
        <v>4</v>
      </c>
      <c r="K1097" s="27">
        <f t="shared" si="38"/>
        <v>166</v>
      </c>
      <c r="L1097" s="25">
        <f>+VLOOKUP(A1097,Hoja1!$D$3:$S$1124,8,FALSE)</f>
        <v>3</v>
      </c>
      <c r="M1097" s="25">
        <f>+VLOOKUP(A1097,Hoja1!$D$3:$S$1124,9,FALSE)</f>
        <v>20</v>
      </c>
      <c r="N1097" s="25">
        <f>+VLOOKUP(A1097,Hoja1!$D$3:$S$1124,10,FALSE)</f>
        <v>0</v>
      </c>
      <c r="O1097" s="25">
        <f>+VLOOKUP(A1097,Hoja1!$D$3:$S$1124,11,FALSE)</f>
        <v>0</v>
      </c>
      <c r="P1097" s="25">
        <f>+VLOOKUP(A1097,Hoja1!$D$3:$S$1124,12,FALSE)</f>
        <v>143</v>
      </c>
      <c r="Q1097" s="27">
        <f t="shared" si="39"/>
        <v>166</v>
      </c>
      <c r="R1097" s="28">
        <f>+VLOOKUP(A1097,Hoja1!$D$3:$S$1124,13,FALSE)</f>
        <v>2</v>
      </c>
      <c r="S1097" s="25">
        <f>+VLOOKUP(A1097,Hoja1!$D$3:$S$1124,14,FALSE)</f>
        <v>0</v>
      </c>
      <c r="T1097" s="25">
        <f>+VLOOKUP(A1097,Hoja1!$D$3:$S$1124,15,FALSE)</f>
        <v>0</v>
      </c>
      <c r="U1097" s="25">
        <f>+VLOOKUP(A1097,Hoja1!$D$3:$S$1124,16,FALSE)</f>
        <v>164</v>
      </c>
      <c r="V1097" s="25"/>
      <c r="W1097" s="27">
        <f t="shared" si="3"/>
        <v>0</v>
      </c>
      <c r="X1097" s="25"/>
      <c r="Y1097" s="25"/>
      <c r="Z1097" s="25"/>
      <c r="AA1097" s="25"/>
      <c r="AB1097" s="25"/>
    </row>
    <row r="1098" spans="1:28" ht="13.15">
      <c r="A1098" s="24">
        <v>91460</v>
      </c>
      <c r="B1098" s="25" t="s">
        <v>1151</v>
      </c>
      <c r="C1098" s="25" t="s">
        <v>1156</v>
      </c>
      <c r="D1098" s="26">
        <v>1879</v>
      </c>
      <c r="E1098" s="27">
        <f t="shared" si="0"/>
        <v>846</v>
      </c>
      <c r="F1098" s="25">
        <f>+VLOOKUP(A1098,Hoja1!$D$3:$S$1124,3,FALSE)</f>
        <v>11</v>
      </c>
      <c r="G1098" s="25">
        <f>+VLOOKUP(A1098,Hoja1!$D$3:$S$1124,4,FALSE)</f>
        <v>0</v>
      </c>
      <c r="H1098" s="25">
        <f>+VLOOKUP(A1098,Hoja1!$D$3:$S$1124,5,FALSE)</f>
        <v>1</v>
      </c>
      <c r="I1098" s="25">
        <f>+VLOOKUP(A1098,Hoja1!$D$3:$S$1124,6,FALSE)</f>
        <v>825</v>
      </c>
      <c r="J1098" s="25">
        <f>+VLOOKUP(A1098,Hoja1!$D$3:$S$1124,7,FALSE)</f>
        <v>9</v>
      </c>
      <c r="K1098" s="27">
        <f t="shared" si="38"/>
        <v>815</v>
      </c>
      <c r="L1098" s="25">
        <f>+VLOOKUP(A1098,Hoja1!$D$3:$S$1124,8,FALSE)</f>
        <v>3</v>
      </c>
      <c r="M1098" s="25">
        <f>+VLOOKUP(A1098,Hoja1!$D$3:$S$1124,9,FALSE)</f>
        <v>102</v>
      </c>
      <c r="N1098" s="25">
        <f>+VLOOKUP(A1098,Hoja1!$D$3:$S$1124,10,FALSE)</f>
        <v>0</v>
      </c>
      <c r="O1098" s="25">
        <f>+VLOOKUP(A1098,Hoja1!$D$3:$S$1124,11,FALSE)</f>
        <v>31</v>
      </c>
      <c r="P1098" s="25">
        <f>+VLOOKUP(A1098,Hoja1!$D$3:$S$1124,12,FALSE)</f>
        <v>679</v>
      </c>
      <c r="Q1098" s="27">
        <f t="shared" si="39"/>
        <v>849</v>
      </c>
      <c r="R1098" s="28">
        <f>+VLOOKUP(A1098,Hoja1!$D$3:$S$1124,13,FALSE)</f>
        <v>3</v>
      </c>
      <c r="S1098" s="25">
        <f>+VLOOKUP(A1098,Hoja1!$D$3:$S$1124,14,FALSE)</f>
        <v>0</v>
      </c>
      <c r="T1098" s="25">
        <f>+VLOOKUP(A1098,Hoja1!$D$3:$S$1124,15,FALSE)</f>
        <v>0</v>
      </c>
      <c r="U1098" s="25">
        <f>+VLOOKUP(A1098,Hoja1!$D$3:$S$1124,16,FALSE)</f>
        <v>846</v>
      </c>
      <c r="V1098" s="25"/>
      <c r="W1098" s="27">
        <f t="shared" si="3"/>
        <v>0</v>
      </c>
      <c r="X1098" s="25"/>
      <c r="Y1098" s="25"/>
      <c r="Z1098" s="25"/>
      <c r="AA1098" s="25"/>
      <c r="AB1098" s="25"/>
    </row>
    <row r="1099" spans="1:28" ht="13.15">
      <c r="A1099" s="24">
        <v>91530</v>
      </c>
      <c r="B1099" s="25" t="s">
        <v>1151</v>
      </c>
      <c r="C1099" s="25" t="s">
        <v>1157</v>
      </c>
      <c r="D1099" s="26">
        <v>771</v>
      </c>
      <c r="E1099" s="27">
        <f t="shared" si="0"/>
        <v>750</v>
      </c>
      <c r="F1099" s="25">
        <f>+VLOOKUP(A1099,Hoja1!$D$3:$S$1124,3,FALSE)</f>
        <v>230</v>
      </c>
      <c r="G1099" s="25">
        <f>+VLOOKUP(A1099,Hoja1!$D$3:$S$1124,4,FALSE)</f>
        <v>6</v>
      </c>
      <c r="H1099" s="25">
        <f>+VLOOKUP(A1099,Hoja1!$D$3:$S$1124,5,FALSE)</f>
        <v>5</v>
      </c>
      <c r="I1099" s="25">
        <f>+VLOOKUP(A1099,Hoja1!$D$3:$S$1124,6,FALSE)</f>
        <v>498</v>
      </c>
      <c r="J1099" s="25">
        <f>+VLOOKUP(A1099,Hoja1!$D$3:$S$1124,7,FALSE)</f>
        <v>11</v>
      </c>
      <c r="K1099" s="27">
        <f t="shared" si="38"/>
        <v>629</v>
      </c>
      <c r="L1099" s="25">
        <f>+VLOOKUP(A1099,Hoja1!$D$3:$S$1124,8,FALSE)</f>
        <v>7</v>
      </c>
      <c r="M1099" s="25">
        <f>+VLOOKUP(A1099,Hoja1!$D$3:$S$1124,9,FALSE)</f>
        <v>382</v>
      </c>
      <c r="N1099" s="25">
        <f>+VLOOKUP(A1099,Hoja1!$D$3:$S$1124,10,FALSE)</f>
        <v>0</v>
      </c>
      <c r="O1099" s="25">
        <f>+VLOOKUP(A1099,Hoja1!$D$3:$S$1124,11,FALSE)</f>
        <v>11</v>
      </c>
      <c r="P1099" s="25">
        <f>+VLOOKUP(A1099,Hoja1!$D$3:$S$1124,12,FALSE)</f>
        <v>229</v>
      </c>
      <c r="Q1099" s="27">
        <f t="shared" si="39"/>
        <v>660</v>
      </c>
      <c r="R1099" s="28">
        <f>+VLOOKUP(A1099,Hoja1!$D$3:$S$1124,13,FALSE)</f>
        <v>15</v>
      </c>
      <c r="S1099" s="25">
        <f>+VLOOKUP(A1099,Hoja1!$D$3:$S$1124,14,FALSE)</f>
        <v>10</v>
      </c>
      <c r="T1099" s="25">
        <f>+VLOOKUP(A1099,Hoja1!$D$3:$S$1124,15,FALSE)</f>
        <v>0</v>
      </c>
      <c r="U1099" s="25">
        <f>+VLOOKUP(A1099,Hoja1!$D$3:$S$1124,16,FALSE)</f>
        <v>635</v>
      </c>
      <c r="V1099" s="25"/>
      <c r="W1099" s="27">
        <f t="shared" si="3"/>
        <v>0</v>
      </c>
      <c r="X1099" s="25"/>
      <c r="Y1099" s="25"/>
      <c r="Z1099" s="25"/>
      <c r="AA1099" s="25"/>
      <c r="AB1099" s="25"/>
    </row>
    <row r="1100" spans="1:28" ht="13.15">
      <c r="A1100" s="24">
        <v>91536</v>
      </c>
      <c r="B1100" s="25" t="s">
        <v>1151</v>
      </c>
      <c r="C1100" s="25" t="s">
        <v>1158</v>
      </c>
      <c r="D1100" s="26">
        <v>1042</v>
      </c>
      <c r="E1100" s="27">
        <f t="shared" si="0"/>
        <v>731</v>
      </c>
      <c r="F1100" s="25">
        <f>+VLOOKUP(A1100,Hoja1!$D$3:$S$1124,3,FALSE)</f>
        <v>16</v>
      </c>
      <c r="G1100" s="25">
        <f>+VLOOKUP(A1100,Hoja1!$D$3:$S$1124,4,FALSE)</f>
        <v>4</v>
      </c>
      <c r="H1100" s="25">
        <f>+VLOOKUP(A1100,Hoja1!$D$3:$S$1124,5,FALSE)</f>
        <v>6</v>
      </c>
      <c r="I1100" s="25">
        <f>+VLOOKUP(A1100,Hoja1!$D$3:$S$1124,6,FALSE)</f>
        <v>686</v>
      </c>
      <c r="J1100" s="25">
        <f>+VLOOKUP(A1100,Hoja1!$D$3:$S$1124,7,FALSE)</f>
        <v>19</v>
      </c>
      <c r="K1100" s="27">
        <f t="shared" si="38"/>
        <v>745</v>
      </c>
      <c r="L1100" s="25">
        <f>+VLOOKUP(A1100,Hoja1!$D$3:$S$1124,8,FALSE)</f>
        <v>10</v>
      </c>
      <c r="M1100" s="25">
        <f>+VLOOKUP(A1100,Hoja1!$D$3:$S$1124,9,FALSE)</f>
        <v>555</v>
      </c>
      <c r="N1100" s="25">
        <f>+VLOOKUP(A1100,Hoja1!$D$3:$S$1124,10,FALSE)</f>
        <v>13</v>
      </c>
      <c r="O1100" s="25">
        <f>+VLOOKUP(A1100,Hoja1!$D$3:$S$1124,11,FALSE)</f>
        <v>19</v>
      </c>
      <c r="P1100" s="25">
        <f>+VLOOKUP(A1100,Hoja1!$D$3:$S$1124,12,FALSE)</f>
        <v>148</v>
      </c>
      <c r="Q1100" s="27">
        <f t="shared" si="39"/>
        <v>756</v>
      </c>
      <c r="R1100" s="28">
        <f>+VLOOKUP(A1100,Hoja1!$D$3:$S$1124,13,FALSE)</f>
        <v>10</v>
      </c>
      <c r="S1100" s="25">
        <f>+VLOOKUP(A1100,Hoja1!$D$3:$S$1124,14,FALSE)</f>
        <v>2</v>
      </c>
      <c r="T1100" s="25">
        <f>+VLOOKUP(A1100,Hoja1!$D$3:$S$1124,15,FALSE)</f>
        <v>0</v>
      </c>
      <c r="U1100" s="25">
        <f>+VLOOKUP(A1100,Hoja1!$D$3:$S$1124,16,FALSE)</f>
        <v>744</v>
      </c>
      <c r="V1100" s="25"/>
      <c r="W1100" s="27">
        <f t="shared" si="3"/>
        <v>0</v>
      </c>
      <c r="X1100" s="25"/>
      <c r="Y1100" s="25"/>
      <c r="Z1100" s="25"/>
      <c r="AA1100" s="25"/>
      <c r="AB1100" s="25"/>
    </row>
    <row r="1101" spans="1:28" ht="13.15">
      <c r="A1101" s="24">
        <v>91540</v>
      </c>
      <c r="B1101" s="25" t="s">
        <v>1151</v>
      </c>
      <c r="C1101" s="25" t="s">
        <v>1159</v>
      </c>
      <c r="D1101" s="26">
        <v>10239</v>
      </c>
      <c r="E1101" s="27">
        <f t="shared" si="0"/>
        <v>9223</v>
      </c>
      <c r="F1101" s="25">
        <f>+VLOOKUP(A1101,Hoja1!$D$3:$S$1124,3,FALSE)</f>
        <v>2067</v>
      </c>
      <c r="G1101" s="25">
        <f>+VLOOKUP(A1101,Hoja1!$D$3:$S$1124,4,FALSE)</f>
        <v>31</v>
      </c>
      <c r="H1101" s="25">
        <f>+VLOOKUP(A1101,Hoja1!$D$3:$S$1124,5,FALSE)</f>
        <v>31</v>
      </c>
      <c r="I1101" s="25">
        <f>+VLOOKUP(A1101,Hoja1!$D$3:$S$1124,6,FALSE)</f>
        <v>6598</v>
      </c>
      <c r="J1101" s="25">
        <f>+VLOOKUP(A1101,Hoja1!$D$3:$S$1124,7,FALSE)</f>
        <v>496</v>
      </c>
      <c r="K1101" s="27">
        <f t="shared" si="38"/>
        <v>6886</v>
      </c>
      <c r="L1101" s="25">
        <f>+VLOOKUP(A1101,Hoja1!$D$3:$S$1124,8,FALSE)</f>
        <v>1182</v>
      </c>
      <c r="M1101" s="25">
        <f>+VLOOKUP(A1101,Hoja1!$D$3:$S$1124,9,FALSE)</f>
        <v>3448</v>
      </c>
      <c r="N1101" s="25">
        <f>+VLOOKUP(A1101,Hoja1!$D$3:$S$1124,10,FALSE)</f>
        <v>153</v>
      </c>
      <c r="O1101" s="25">
        <f>+VLOOKUP(A1101,Hoja1!$D$3:$S$1124,11,FALSE)</f>
        <v>258</v>
      </c>
      <c r="P1101" s="25">
        <f>+VLOOKUP(A1101,Hoja1!$D$3:$S$1124,12,FALSE)</f>
        <v>1845</v>
      </c>
      <c r="Q1101" s="27">
        <f t="shared" si="39"/>
        <v>7361</v>
      </c>
      <c r="R1101" s="28">
        <f>+VLOOKUP(A1101,Hoja1!$D$3:$S$1124,13,FALSE)</f>
        <v>1290</v>
      </c>
      <c r="S1101" s="25">
        <f>+VLOOKUP(A1101,Hoja1!$D$3:$S$1124,14,FALSE)</f>
        <v>505</v>
      </c>
      <c r="T1101" s="25">
        <f>+VLOOKUP(A1101,Hoja1!$D$3:$S$1124,15,FALSE)</f>
        <v>1</v>
      </c>
      <c r="U1101" s="25">
        <f>+VLOOKUP(A1101,Hoja1!$D$3:$S$1124,16,FALSE)</f>
        <v>5565</v>
      </c>
      <c r="V1101" s="25"/>
      <c r="W1101" s="27">
        <f t="shared" si="3"/>
        <v>0</v>
      </c>
      <c r="X1101" s="25"/>
      <c r="Y1101" s="25"/>
      <c r="Z1101" s="25"/>
      <c r="AA1101" s="25"/>
      <c r="AB1101" s="25"/>
    </row>
    <row r="1102" spans="1:28" ht="13.15">
      <c r="A1102" s="24">
        <v>91669</v>
      </c>
      <c r="B1102" s="25" t="s">
        <v>1151</v>
      </c>
      <c r="C1102" s="25" t="s">
        <v>901</v>
      </c>
      <c r="D1102" s="26">
        <v>1772</v>
      </c>
      <c r="E1102" s="27">
        <f t="shared" si="0"/>
        <v>1355</v>
      </c>
      <c r="F1102" s="25">
        <f>+VLOOKUP(A1102,Hoja1!$D$3:$S$1124,3,FALSE)</f>
        <v>178</v>
      </c>
      <c r="G1102" s="25">
        <f>+VLOOKUP(A1102,Hoja1!$D$3:$S$1124,4,FALSE)</f>
        <v>57</v>
      </c>
      <c r="H1102" s="25">
        <f>+VLOOKUP(A1102,Hoja1!$D$3:$S$1124,5,FALSE)</f>
        <v>1</v>
      </c>
      <c r="I1102" s="25">
        <f>+VLOOKUP(A1102,Hoja1!$D$3:$S$1124,6,FALSE)</f>
        <v>1091</v>
      </c>
      <c r="J1102" s="25">
        <f>+VLOOKUP(A1102,Hoja1!$D$3:$S$1124,7,FALSE)</f>
        <v>28</v>
      </c>
      <c r="K1102" s="27">
        <f t="shared" si="38"/>
        <v>1239</v>
      </c>
      <c r="L1102" s="25">
        <f>+VLOOKUP(A1102,Hoja1!$D$3:$S$1124,8,FALSE)</f>
        <v>42</v>
      </c>
      <c r="M1102" s="25">
        <f>+VLOOKUP(A1102,Hoja1!$D$3:$S$1124,9,FALSE)</f>
        <v>588</v>
      </c>
      <c r="N1102" s="25">
        <f>+VLOOKUP(A1102,Hoja1!$D$3:$S$1124,10,FALSE)</f>
        <v>88</v>
      </c>
      <c r="O1102" s="25">
        <f>+VLOOKUP(A1102,Hoja1!$D$3:$S$1124,11,FALSE)</f>
        <v>36</v>
      </c>
      <c r="P1102" s="25">
        <f>+VLOOKUP(A1102,Hoja1!$D$3:$S$1124,12,FALSE)</f>
        <v>485</v>
      </c>
      <c r="Q1102" s="27">
        <f t="shared" si="39"/>
        <v>1278</v>
      </c>
      <c r="R1102" s="28">
        <f>+VLOOKUP(A1102,Hoja1!$D$3:$S$1124,13,FALSE)</f>
        <v>3</v>
      </c>
      <c r="S1102" s="25">
        <f>+VLOOKUP(A1102,Hoja1!$D$3:$S$1124,14,FALSE)</f>
        <v>2</v>
      </c>
      <c r="T1102" s="25">
        <f>+VLOOKUP(A1102,Hoja1!$D$3:$S$1124,15,FALSE)</f>
        <v>1</v>
      </c>
      <c r="U1102" s="25">
        <f>+VLOOKUP(A1102,Hoja1!$D$3:$S$1124,16,FALSE)</f>
        <v>1272</v>
      </c>
      <c r="V1102" s="25"/>
      <c r="W1102" s="27">
        <f t="shared" si="3"/>
        <v>0</v>
      </c>
      <c r="X1102" s="25"/>
      <c r="Y1102" s="25"/>
      <c r="Z1102" s="25"/>
      <c r="AA1102" s="25"/>
      <c r="AB1102" s="25"/>
    </row>
    <row r="1103" spans="1:28" ht="13.15">
      <c r="A1103" s="24">
        <v>91798</v>
      </c>
      <c r="B1103" s="25" t="s">
        <v>1151</v>
      </c>
      <c r="C1103" s="25" t="s">
        <v>1160</v>
      </c>
      <c r="D1103" s="26">
        <v>3939</v>
      </c>
      <c r="E1103" s="27">
        <f t="shared" si="0"/>
        <v>3054</v>
      </c>
      <c r="F1103" s="25">
        <f>+VLOOKUP(A1103,Hoja1!$D$3:$S$1124,3,FALSE)</f>
        <v>319</v>
      </c>
      <c r="G1103" s="25">
        <f>+VLOOKUP(A1103,Hoja1!$D$3:$S$1124,4,FALSE)</f>
        <v>4</v>
      </c>
      <c r="H1103" s="25">
        <f>+VLOOKUP(A1103,Hoja1!$D$3:$S$1124,5,FALSE)</f>
        <v>17</v>
      </c>
      <c r="I1103" s="25">
        <f>+VLOOKUP(A1103,Hoja1!$D$3:$S$1124,6,FALSE)</f>
        <v>2605</v>
      </c>
      <c r="J1103" s="25">
        <f>+VLOOKUP(A1103,Hoja1!$D$3:$S$1124,7,FALSE)</f>
        <v>109</v>
      </c>
      <c r="K1103" s="27">
        <f t="shared" si="38"/>
        <v>2446</v>
      </c>
      <c r="L1103" s="25">
        <f>+VLOOKUP(A1103,Hoja1!$D$3:$S$1124,8,FALSE)</f>
        <v>273</v>
      </c>
      <c r="M1103" s="25">
        <f>+VLOOKUP(A1103,Hoja1!$D$3:$S$1124,9,FALSE)</f>
        <v>1143</v>
      </c>
      <c r="N1103" s="25">
        <f>+VLOOKUP(A1103,Hoja1!$D$3:$S$1124,10,FALSE)</f>
        <v>16</v>
      </c>
      <c r="O1103" s="25">
        <f>+VLOOKUP(A1103,Hoja1!$D$3:$S$1124,11,FALSE)</f>
        <v>37</v>
      </c>
      <c r="P1103" s="25">
        <f>+VLOOKUP(A1103,Hoja1!$D$3:$S$1124,12,FALSE)</f>
        <v>977</v>
      </c>
      <c r="Q1103" s="27">
        <f t="shared" si="39"/>
        <v>2800</v>
      </c>
      <c r="R1103" s="28">
        <f>+VLOOKUP(A1103,Hoja1!$D$3:$S$1124,13,FALSE)</f>
        <v>51</v>
      </c>
      <c r="S1103" s="25">
        <f>+VLOOKUP(A1103,Hoja1!$D$3:$S$1124,14,FALSE)</f>
        <v>9</v>
      </c>
      <c r="T1103" s="25">
        <f>+VLOOKUP(A1103,Hoja1!$D$3:$S$1124,15,FALSE)</f>
        <v>0</v>
      </c>
      <c r="U1103" s="25">
        <f>+VLOOKUP(A1103,Hoja1!$D$3:$S$1124,16,FALSE)</f>
        <v>2740</v>
      </c>
      <c r="V1103" s="25"/>
      <c r="W1103" s="27">
        <f t="shared" si="3"/>
        <v>0</v>
      </c>
      <c r="X1103" s="25"/>
      <c r="Y1103" s="25"/>
      <c r="Z1103" s="25"/>
      <c r="AA1103" s="25"/>
      <c r="AB1103" s="25"/>
    </row>
    <row r="1104" spans="1:28" ht="13.15">
      <c r="A1104" s="24">
        <v>94001</v>
      </c>
      <c r="B1104" s="25" t="s">
        <v>1161</v>
      </c>
      <c r="C1104" s="25" t="s">
        <v>1162</v>
      </c>
      <c r="D1104" s="26">
        <v>33683</v>
      </c>
      <c r="E1104" s="27">
        <f t="shared" si="0"/>
        <v>28605</v>
      </c>
      <c r="F1104" s="25">
        <f>+VLOOKUP(A1104,Hoja1!$D$3:$S$1124,3,FALSE)</f>
        <v>5579</v>
      </c>
      <c r="G1104" s="25">
        <f>+VLOOKUP(A1104,Hoja1!$D$3:$S$1124,4,FALSE)</f>
        <v>1322</v>
      </c>
      <c r="H1104" s="25">
        <f>+VLOOKUP(A1104,Hoja1!$D$3:$S$1124,5,FALSE)</f>
        <v>11925</v>
      </c>
      <c r="I1104" s="25">
        <f>+VLOOKUP(A1104,Hoja1!$D$3:$S$1124,6,FALSE)</f>
        <v>8873</v>
      </c>
      <c r="J1104" s="25">
        <f>+VLOOKUP(A1104,Hoja1!$D$3:$S$1124,7,FALSE)</f>
        <v>906</v>
      </c>
      <c r="K1104" s="27">
        <f t="shared" si="38"/>
        <v>25798</v>
      </c>
      <c r="L1104" s="25">
        <f>+VLOOKUP(A1104,Hoja1!$D$3:$S$1124,8,FALSE)</f>
        <v>6620</v>
      </c>
      <c r="M1104" s="25">
        <f>+VLOOKUP(A1104,Hoja1!$D$3:$S$1124,9,FALSE)</f>
        <v>11241</v>
      </c>
      <c r="N1104" s="25">
        <f>+VLOOKUP(A1104,Hoja1!$D$3:$S$1124,10,FALSE)</f>
        <v>132</v>
      </c>
      <c r="O1104" s="25">
        <f>+VLOOKUP(A1104,Hoja1!$D$3:$S$1124,11,FALSE)</f>
        <v>987</v>
      </c>
      <c r="P1104" s="25">
        <f>+VLOOKUP(A1104,Hoja1!$D$3:$S$1124,12,FALSE)</f>
        <v>6818</v>
      </c>
      <c r="Q1104" s="27">
        <f t="shared" si="39"/>
        <v>26029</v>
      </c>
      <c r="R1104" s="28">
        <f>+VLOOKUP(A1104,Hoja1!$D$3:$S$1124,13,FALSE)</f>
        <v>10281</v>
      </c>
      <c r="S1104" s="25">
        <f>+VLOOKUP(A1104,Hoja1!$D$3:$S$1124,14,FALSE)</f>
        <v>502</v>
      </c>
      <c r="T1104" s="25">
        <f>+VLOOKUP(A1104,Hoja1!$D$3:$S$1124,15,FALSE)</f>
        <v>22</v>
      </c>
      <c r="U1104" s="25">
        <f>+VLOOKUP(A1104,Hoja1!$D$3:$S$1124,16,FALSE)</f>
        <v>15224</v>
      </c>
      <c r="V1104" s="25"/>
      <c r="W1104" s="27">
        <f t="shared" si="3"/>
        <v>0</v>
      </c>
      <c r="X1104" s="25"/>
      <c r="Y1104" s="25"/>
      <c r="Z1104" s="25"/>
      <c r="AA1104" s="25"/>
      <c r="AB1104" s="25"/>
    </row>
    <row r="1105" spans="1:28" ht="13.15">
      <c r="A1105" s="24">
        <v>94343</v>
      </c>
      <c r="B1105" s="25" t="s">
        <v>1161</v>
      </c>
      <c r="C1105" s="25" t="s">
        <v>1163</v>
      </c>
      <c r="D1105" s="26">
        <v>7983</v>
      </c>
      <c r="E1105" s="27">
        <f t="shared" si="0"/>
        <v>5431</v>
      </c>
      <c r="F1105" s="25">
        <f>+VLOOKUP(A1105,Hoja1!$D$3:$S$1124,3,FALSE)</f>
        <v>386</v>
      </c>
      <c r="G1105" s="25">
        <f>+VLOOKUP(A1105,Hoja1!$D$3:$S$1124,4,FALSE)</f>
        <v>27</v>
      </c>
      <c r="H1105" s="25">
        <f>+VLOOKUP(A1105,Hoja1!$D$3:$S$1124,5,FALSE)</f>
        <v>548</v>
      </c>
      <c r="I1105" s="25">
        <f>+VLOOKUP(A1105,Hoja1!$D$3:$S$1124,6,FALSE)</f>
        <v>4230</v>
      </c>
      <c r="J1105" s="25">
        <f>+VLOOKUP(A1105,Hoja1!$D$3:$S$1124,7,FALSE)</f>
        <v>240</v>
      </c>
      <c r="K1105" s="27">
        <f t="shared" si="38"/>
        <v>4876</v>
      </c>
      <c r="L1105" s="25">
        <f>+VLOOKUP(A1105,Hoja1!$D$3:$S$1124,8,FALSE)</f>
        <v>453</v>
      </c>
      <c r="M1105" s="25">
        <f>+VLOOKUP(A1105,Hoja1!$D$3:$S$1124,9,FALSE)</f>
        <v>1048</v>
      </c>
      <c r="N1105" s="25">
        <f>+VLOOKUP(A1105,Hoja1!$D$3:$S$1124,10,FALSE)</f>
        <v>10</v>
      </c>
      <c r="O1105" s="25">
        <f>+VLOOKUP(A1105,Hoja1!$D$3:$S$1124,11,FALSE)</f>
        <v>31</v>
      </c>
      <c r="P1105" s="25">
        <f>+VLOOKUP(A1105,Hoja1!$D$3:$S$1124,12,FALSE)</f>
        <v>3334</v>
      </c>
      <c r="Q1105" s="27">
        <f t="shared" si="39"/>
        <v>5114</v>
      </c>
      <c r="R1105" s="28">
        <f>+VLOOKUP(A1105,Hoja1!$D$3:$S$1124,13,FALSE)</f>
        <v>65</v>
      </c>
      <c r="S1105" s="25">
        <f>+VLOOKUP(A1105,Hoja1!$D$3:$S$1124,14,FALSE)</f>
        <v>828</v>
      </c>
      <c r="T1105" s="25">
        <f>+VLOOKUP(A1105,Hoja1!$D$3:$S$1124,15,FALSE)</f>
        <v>1</v>
      </c>
      <c r="U1105" s="25">
        <f>+VLOOKUP(A1105,Hoja1!$D$3:$S$1124,16,FALSE)</f>
        <v>4220</v>
      </c>
      <c r="V1105" s="25"/>
      <c r="W1105" s="27">
        <f t="shared" si="3"/>
        <v>0</v>
      </c>
      <c r="X1105" s="25"/>
      <c r="Y1105" s="25"/>
      <c r="Z1105" s="25"/>
      <c r="AA1105" s="25"/>
      <c r="AB1105" s="25"/>
    </row>
    <row r="1106" spans="1:28" ht="13.15">
      <c r="A1106" s="24">
        <v>94663</v>
      </c>
      <c r="B1106" s="25" t="s">
        <v>1161</v>
      </c>
      <c r="C1106" s="25" t="s">
        <v>1164</v>
      </c>
      <c r="D1106" s="26">
        <v>1071</v>
      </c>
      <c r="E1106" s="27">
        <f t="shared" si="0"/>
        <v>765</v>
      </c>
      <c r="F1106" s="25">
        <f>+VLOOKUP(A1106,Hoja1!$D$3:$S$1124,3,FALSE)</f>
        <v>87</v>
      </c>
      <c r="G1106" s="25">
        <f>+VLOOKUP(A1106,Hoja1!$D$3:$S$1124,4,FALSE)</f>
        <v>27</v>
      </c>
      <c r="H1106" s="25">
        <f>+VLOOKUP(A1106,Hoja1!$D$3:$S$1124,5,FALSE)</f>
        <v>5</v>
      </c>
      <c r="I1106" s="25">
        <f>+VLOOKUP(A1106,Hoja1!$D$3:$S$1124,6,FALSE)</f>
        <v>605</v>
      </c>
      <c r="J1106" s="25">
        <f>+VLOOKUP(A1106,Hoja1!$D$3:$S$1124,7,FALSE)</f>
        <v>41</v>
      </c>
      <c r="K1106" s="27">
        <f t="shared" si="38"/>
        <v>687</v>
      </c>
      <c r="L1106" s="25">
        <f>+VLOOKUP(A1106,Hoja1!$D$3:$S$1124,8,FALSE)</f>
        <v>22</v>
      </c>
      <c r="M1106" s="25">
        <f>+VLOOKUP(A1106,Hoja1!$D$3:$S$1124,9,FALSE)</f>
        <v>351</v>
      </c>
      <c r="N1106" s="25">
        <f>+VLOOKUP(A1106,Hoja1!$D$3:$S$1124,10,FALSE)</f>
        <v>20</v>
      </c>
      <c r="O1106" s="25">
        <f>+VLOOKUP(A1106,Hoja1!$D$3:$S$1124,11,FALSE)</f>
        <v>22</v>
      </c>
      <c r="P1106" s="25">
        <f>+VLOOKUP(A1106,Hoja1!$D$3:$S$1124,12,FALSE)</f>
        <v>272</v>
      </c>
      <c r="Q1106" s="27">
        <f t="shared" si="39"/>
        <v>728</v>
      </c>
      <c r="R1106" s="28">
        <f>+VLOOKUP(A1106,Hoja1!$D$3:$S$1124,13,FALSE)</f>
        <v>1</v>
      </c>
      <c r="S1106" s="25">
        <f>+VLOOKUP(A1106,Hoja1!$D$3:$S$1124,14,FALSE)</f>
        <v>0</v>
      </c>
      <c r="T1106" s="25">
        <f>+VLOOKUP(A1106,Hoja1!$D$3:$S$1124,15,FALSE)</f>
        <v>0</v>
      </c>
      <c r="U1106" s="25">
        <f>+VLOOKUP(A1106,Hoja1!$D$3:$S$1124,16,FALSE)</f>
        <v>727</v>
      </c>
      <c r="V1106" s="25"/>
      <c r="W1106" s="27">
        <f t="shared" si="3"/>
        <v>0</v>
      </c>
      <c r="X1106" s="25"/>
      <c r="Y1106" s="25"/>
      <c r="Z1106" s="25"/>
      <c r="AA1106" s="25"/>
      <c r="AB1106" s="25"/>
    </row>
    <row r="1107" spans="1:28" ht="13.15">
      <c r="A1107" s="24">
        <v>94883</v>
      </c>
      <c r="B1107" s="25" t="s">
        <v>1161</v>
      </c>
      <c r="C1107" s="25" t="s">
        <v>1165</v>
      </c>
      <c r="D1107" s="26">
        <v>1743</v>
      </c>
      <c r="E1107" s="27">
        <f t="shared" si="0"/>
        <v>1086</v>
      </c>
      <c r="F1107" s="25">
        <f>+VLOOKUP(A1107,Hoja1!$D$3:$S$1124,3,FALSE)</f>
        <v>5</v>
      </c>
      <c r="G1107" s="25">
        <f>+VLOOKUP(A1107,Hoja1!$D$3:$S$1124,4,FALSE)</f>
        <v>3</v>
      </c>
      <c r="H1107" s="25">
        <f>+VLOOKUP(A1107,Hoja1!$D$3:$S$1124,5,FALSE)</f>
        <v>13</v>
      </c>
      <c r="I1107" s="25">
        <f>+VLOOKUP(A1107,Hoja1!$D$3:$S$1124,6,FALSE)</f>
        <v>1045</v>
      </c>
      <c r="J1107" s="25">
        <f>+VLOOKUP(A1107,Hoja1!$D$3:$S$1124,7,FALSE)</f>
        <v>20</v>
      </c>
      <c r="K1107" s="27">
        <f t="shared" si="38"/>
        <v>1025</v>
      </c>
      <c r="L1107" s="25">
        <f>+VLOOKUP(A1107,Hoja1!$D$3:$S$1124,8,FALSE)</f>
        <v>2</v>
      </c>
      <c r="M1107" s="25">
        <f>+VLOOKUP(A1107,Hoja1!$D$3:$S$1124,9,FALSE)</f>
        <v>126</v>
      </c>
      <c r="N1107" s="25">
        <f>+VLOOKUP(A1107,Hoja1!$D$3:$S$1124,10,FALSE)</f>
        <v>4</v>
      </c>
      <c r="O1107" s="25">
        <f>+VLOOKUP(A1107,Hoja1!$D$3:$S$1124,11,FALSE)</f>
        <v>8</v>
      </c>
      <c r="P1107" s="25">
        <f>+VLOOKUP(A1107,Hoja1!$D$3:$S$1124,12,FALSE)</f>
        <v>885</v>
      </c>
      <c r="Q1107" s="27">
        <f t="shared" si="39"/>
        <v>1084</v>
      </c>
      <c r="R1107" s="28">
        <f>+VLOOKUP(A1107,Hoja1!$D$3:$S$1124,13,FALSE)</f>
        <v>2</v>
      </c>
      <c r="S1107" s="25">
        <f>+VLOOKUP(A1107,Hoja1!$D$3:$S$1124,14,FALSE)</f>
        <v>6</v>
      </c>
      <c r="T1107" s="25">
        <f>+VLOOKUP(A1107,Hoja1!$D$3:$S$1124,15,FALSE)</f>
        <v>0</v>
      </c>
      <c r="U1107" s="25">
        <f>+VLOOKUP(A1107,Hoja1!$D$3:$S$1124,16,FALSE)</f>
        <v>1076</v>
      </c>
      <c r="V1107" s="25"/>
      <c r="W1107" s="27">
        <f t="shared" si="3"/>
        <v>0</v>
      </c>
      <c r="X1107" s="25"/>
      <c r="Y1107" s="25"/>
      <c r="Z1107" s="25"/>
      <c r="AA1107" s="25"/>
      <c r="AB1107" s="25"/>
    </row>
    <row r="1108" spans="1:28" ht="13.15">
      <c r="A1108" s="24">
        <v>94884</v>
      </c>
      <c r="B1108" s="25" t="s">
        <v>1161</v>
      </c>
      <c r="C1108" s="25" t="s">
        <v>264</v>
      </c>
      <c r="D1108" s="26">
        <v>1984</v>
      </c>
      <c r="E1108" s="27">
        <f t="shared" si="0"/>
        <v>1189</v>
      </c>
      <c r="F1108" s="25">
        <f>+VLOOKUP(A1108,Hoja1!$D$3:$S$1124,3,FALSE)</f>
        <v>14</v>
      </c>
      <c r="G1108" s="25">
        <f>+VLOOKUP(A1108,Hoja1!$D$3:$S$1124,4,FALSE)</f>
        <v>0</v>
      </c>
      <c r="H1108" s="25">
        <f>+VLOOKUP(A1108,Hoja1!$D$3:$S$1124,5,FALSE)</f>
        <v>0</v>
      </c>
      <c r="I1108" s="25">
        <f>+VLOOKUP(A1108,Hoja1!$D$3:$S$1124,6,FALSE)</f>
        <v>1165</v>
      </c>
      <c r="J1108" s="25">
        <f>+VLOOKUP(A1108,Hoja1!$D$3:$S$1124,7,FALSE)</f>
        <v>10</v>
      </c>
      <c r="K1108" s="27">
        <f t="shared" si="38"/>
        <v>1177</v>
      </c>
      <c r="L1108" s="25">
        <f>+VLOOKUP(A1108,Hoja1!$D$3:$S$1124,8,FALSE)</f>
        <v>4</v>
      </c>
      <c r="M1108" s="25">
        <f>+VLOOKUP(A1108,Hoja1!$D$3:$S$1124,9,FALSE)</f>
        <v>22</v>
      </c>
      <c r="N1108" s="25">
        <f>+VLOOKUP(A1108,Hoja1!$D$3:$S$1124,10,FALSE)</f>
        <v>14</v>
      </c>
      <c r="O1108" s="25">
        <f>+VLOOKUP(A1108,Hoja1!$D$3:$S$1124,11,FALSE)</f>
        <v>5</v>
      </c>
      <c r="P1108" s="25">
        <f>+VLOOKUP(A1108,Hoja1!$D$3:$S$1124,12,FALSE)</f>
        <v>1132</v>
      </c>
      <c r="Q1108" s="27">
        <f t="shared" si="39"/>
        <v>1197</v>
      </c>
      <c r="R1108" s="28">
        <f>+VLOOKUP(A1108,Hoja1!$D$3:$S$1124,13,FALSE)</f>
        <v>3</v>
      </c>
      <c r="S1108" s="25">
        <f>+VLOOKUP(A1108,Hoja1!$D$3:$S$1124,14,FALSE)</f>
        <v>1</v>
      </c>
      <c r="T1108" s="25">
        <f>+VLOOKUP(A1108,Hoja1!$D$3:$S$1124,15,FALSE)</f>
        <v>0</v>
      </c>
      <c r="U1108" s="25">
        <f>+VLOOKUP(A1108,Hoja1!$D$3:$S$1124,16,FALSE)</f>
        <v>1193</v>
      </c>
      <c r="V1108" s="25"/>
      <c r="W1108" s="27">
        <f t="shared" si="3"/>
        <v>0</v>
      </c>
      <c r="X1108" s="25"/>
      <c r="Y1108" s="25"/>
      <c r="Z1108" s="25"/>
      <c r="AA1108" s="25"/>
      <c r="AB1108" s="25"/>
    </row>
    <row r="1109" spans="1:28" ht="13.15">
      <c r="A1109" s="24">
        <v>94885</v>
      </c>
      <c r="B1109" s="25" t="s">
        <v>1161</v>
      </c>
      <c r="C1109" s="25" t="s">
        <v>1166</v>
      </c>
      <c r="D1109" s="26">
        <v>296</v>
      </c>
      <c r="E1109" s="27">
        <f t="shared" si="0"/>
        <v>158</v>
      </c>
      <c r="F1109" s="25">
        <f>+VLOOKUP(A1109,Hoja1!$D$3:$S$1124,3,FALSE)</f>
        <v>7</v>
      </c>
      <c r="G1109" s="25">
        <f>+VLOOKUP(A1109,Hoja1!$D$3:$S$1124,4,FALSE)</f>
        <v>3</v>
      </c>
      <c r="H1109" s="25">
        <f>+VLOOKUP(A1109,Hoja1!$D$3:$S$1124,5,FALSE)</f>
        <v>0</v>
      </c>
      <c r="I1109" s="25">
        <f>+VLOOKUP(A1109,Hoja1!$D$3:$S$1124,6,FALSE)</f>
        <v>139</v>
      </c>
      <c r="J1109" s="25">
        <f>+VLOOKUP(A1109,Hoja1!$D$3:$S$1124,7,FALSE)</f>
        <v>9</v>
      </c>
      <c r="K1109" s="27">
        <f t="shared" si="38"/>
        <v>137</v>
      </c>
      <c r="L1109" s="25">
        <f>+VLOOKUP(A1109,Hoja1!$D$3:$S$1124,8,FALSE)</f>
        <v>4</v>
      </c>
      <c r="M1109" s="25">
        <f>+VLOOKUP(A1109,Hoja1!$D$3:$S$1124,9,FALSE)</f>
        <v>4</v>
      </c>
      <c r="N1109" s="25">
        <f>+VLOOKUP(A1109,Hoja1!$D$3:$S$1124,10,FALSE)</f>
        <v>3</v>
      </c>
      <c r="O1109" s="25">
        <f>+VLOOKUP(A1109,Hoja1!$D$3:$S$1124,11,FALSE)</f>
        <v>8</v>
      </c>
      <c r="P1109" s="25">
        <f>+VLOOKUP(A1109,Hoja1!$D$3:$S$1124,12,FALSE)</f>
        <v>118</v>
      </c>
      <c r="Q1109" s="27">
        <f t="shared" si="39"/>
        <v>157</v>
      </c>
      <c r="R1109" s="28">
        <f>+VLOOKUP(A1109,Hoja1!$D$3:$S$1124,13,FALSE)</f>
        <v>4</v>
      </c>
      <c r="S1109" s="25">
        <f>+VLOOKUP(A1109,Hoja1!$D$3:$S$1124,14,FALSE)</f>
        <v>3</v>
      </c>
      <c r="T1109" s="25">
        <f>+VLOOKUP(A1109,Hoja1!$D$3:$S$1124,15,FALSE)</f>
        <v>0</v>
      </c>
      <c r="U1109" s="25">
        <f>+VLOOKUP(A1109,Hoja1!$D$3:$S$1124,16,FALSE)</f>
        <v>150</v>
      </c>
      <c r="V1109" s="25"/>
      <c r="W1109" s="27">
        <f t="shared" si="3"/>
        <v>0</v>
      </c>
      <c r="X1109" s="25"/>
      <c r="Y1109" s="25"/>
      <c r="Z1109" s="25"/>
      <c r="AA1109" s="25"/>
      <c r="AB1109" s="25"/>
    </row>
    <row r="1110" spans="1:28" ht="13.15">
      <c r="A1110" s="24">
        <v>94886</v>
      </c>
      <c r="B1110" s="25" t="s">
        <v>1161</v>
      </c>
      <c r="C1110" s="25" t="s">
        <v>1167</v>
      </c>
      <c r="D1110" s="26">
        <v>903</v>
      </c>
      <c r="E1110" s="27">
        <f t="shared" si="0"/>
        <v>575</v>
      </c>
      <c r="F1110" s="25">
        <f>+VLOOKUP(A1110,Hoja1!$D$3:$S$1124,3,FALSE)</f>
        <v>9</v>
      </c>
      <c r="G1110" s="25">
        <f>+VLOOKUP(A1110,Hoja1!$D$3:$S$1124,4,FALSE)</f>
        <v>2</v>
      </c>
      <c r="H1110" s="25">
        <f>+VLOOKUP(A1110,Hoja1!$D$3:$S$1124,5,FALSE)</f>
        <v>26</v>
      </c>
      <c r="I1110" s="25">
        <f>+VLOOKUP(A1110,Hoja1!$D$3:$S$1124,6,FALSE)</f>
        <v>532</v>
      </c>
      <c r="J1110" s="25">
        <f>+VLOOKUP(A1110,Hoja1!$D$3:$S$1124,7,FALSE)</f>
        <v>6</v>
      </c>
      <c r="K1110" s="27">
        <f t="shared" si="38"/>
        <v>572</v>
      </c>
      <c r="L1110" s="25">
        <f>+VLOOKUP(A1110,Hoja1!$D$3:$S$1124,8,FALSE)</f>
        <v>11</v>
      </c>
      <c r="M1110" s="25">
        <f>+VLOOKUP(A1110,Hoja1!$D$3:$S$1124,9,FALSE)</f>
        <v>192</v>
      </c>
      <c r="N1110" s="25">
        <f>+VLOOKUP(A1110,Hoja1!$D$3:$S$1124,10,FALSE)</f>
        <v>0</v>
      </c>
      <c r="O1110" s="25">
        <f>+VLOOKUP(A1110,Hoja1!$D$3:$S$1124,11,FALSE)</f>
        <v>36</v>
      </c>
      <c r="P1110" s="25">
        <f>+VLOOKUP(A1110,Hoja1!$D$3:$S$1124,12,FALSE)</f>
        <v>333</v>
      </c>
      <c r="Q1110" s="27">
        <f t="shared" si="39"/>
        <v>573</v>
      </c>
      <c r="R1110" s="28">
        <f>+VLOOKUP(A1110,Hoja1!$D$3:$S$1124,13,FALSE)</f>
        <v>12</v>
      </c>
      <c r="S1110" s="25">
        <f>+VLOOKUP(A1110,Hoja1!$D$3:$S$1124,14,FALSE)</f>
        <v>0</v>
      </c>
      <c r="T1110" s="25">
        <f>+VLOOKUP(A1110,Hoja1!$D$3:$S$1124,15,FALSE)</f>
        <v>0</v>
      </c>
      <c r="U1110" s="25">
        <f>+VLOOKUP(A1110,Hoja1!$D$3:$S$1124,16,FALSE)</f>
        <v>561</v>
      </c>
      <c r="V1110" s="25"/>
      <c r="W1110" s="27">
        <f t="shared" si="3"/>
        <v>0</v>
      </c>
      <c r="X1110" s="25"/>
      <c r="Y1110" s="25"/>
      <c r="Z1110" s="25"/>
      <c r="AA1110" s="25"/>
      <c r="AB1110" s="25"/>
    </row>
    <row r="1111" spans="1:28" ht="13.15">
      <c r="A1111" s="24">
        <v>94887</v>
      </c>
      <c r="B1111" s="25" t="s">
        <v>1161</v>
      </c>
      <c r="C1111" s="25" t="s">
        <v>1168</v>
      </c>
      <c r="D1111" s="26">
        <v>2011</v>
      </c>
      <c r="E1111" s="27">
        <f t="shared" si="0"/>
        <v>918</v>
      </c>
      <c r="F1111" s="25">
        <f>+VLOOKUP(A1111,Hoja1!$D$3:$S$1124,3,FALSE)</f>
        <v>7</v>
      </c>
      <c r="G1111" s="25">
        <f>+VLOOKUP(A1111,Hoja1!$D$3:$S$1124,4,FALSE)</f>
        <v>0</v>
      </c>
      <c r="H1111" s="25">
        <f>+VLOOKUP(A1111,Hoja1!$D$3:$S$1124,5,FALSE)</f>
        <v>0</v>
      </c>
      <c r="I1111" s="25">
        <f>+VLOOKUP(A1111,Hoja1!$D$3:$S$1124,6,FALSE)</f>
        <v>888</v>
      </c>
      <c r="J1111" s="25">
        <f>+VLOOKUP(A1111,Hoja1!$D$3:$S$1124,7,FALSE)</f>
        <v>23</v>
      </c>
      <c r="K1111" s="27">
        <f t="shared" si="38"/>
        <v>959</v>
      </c>
      <c r="L1111" s="25">
        <f>+VLOOKUP(A1111,Hoja1!$D$3:$S$1124,8,FALSE)</f>
        <v>0</v>
      </c>
      <c r="M1111" s="25">
        <f>+VLOOKUP(A1111,Hoja1!$D$3:$S$1124,9,FALSE)</f>
        <v>32</v>
      </c>
      <c r="N1111" s="25">
        <f>+VLOOKUP(A1111,Hoja1!$D$3:$S$1124,10,FALSE)</f>
        <v>0</v>
      </c>
      <c r="O1111" s="25">
        <f>+VLOOKUP(A1111,Hoja1!$D$3:$S$1124,11,FALSE)</f>
        <v>12</v>
      </c>
      <c r="P1111" s="25">
        <f>+VLOOKUP(A1111,Hoja1!$D$3:$S$1124,12,FALSE)</f>
        <v>915</v>
      </c>
      <c r="Q1111" s="27">
        <f t="shared" si="39"/>
        <v>965</v>
      </c>
      <c r="R1111" s="28">
        <f>+VLOOKUP(A1111,Hoja1!$D$3:$S$1124,13,FALSE)</f>
        <v>10</v>
      </c>
      <c r="S1111" s="25">
        <f>+VLOOKUP(A1111,Hoja1!$D$3:$S$1124,14,FALSE)</f>
        <v>0</v>
      </c>
      <c r="T1111" s="25">
        <f>+VLOOKUP(A1111,Hoja1!$D$3:$S$1124,15,FALSE)</f>
        <v>0</v>
      </c>
      <c r="U1111" s="25">
        <f>+VLOOKUP(A1111,Hoja1!$D$3:$S$1124,16,FALSE)</f>
        <v>955</v>
      </c>
      <c r="V1111" s="25"/>
      <c r="W1111" s="27">
        <f t="shared" si="3"/>
        <v>0</v>
      </c>
      <c r="X1111" s="25"/>
      <c r="Y1111" s="25"/>
      <c r="Z1111" s="25"/>
      <c r="AA1111" s="25"/>
      <c r="AB1111" s="25"/>
    </row>
    <row r="1112" spans="1:28" ht="13.15">
      <c r="A1112" s="24">
        <v>94888</v>
      </c>
      <c r="B1112" s="25" t="s">
        <v>1161</v>
      </c>
      <c r="C1112" s="25" t="s">
        <v>1169</v>
      </c>
      <c r="D1112" s="26">
        <v>962</v>
      </c>
      <c r="E1112" s="27">
        <f t="shared" si="0"/>
        <v>656</v>
      </c>
      <c r="F1112" s="25">
        <f>+VLOOKUP(A1112,Hoja1!$D$3:$S$1124,3,FALSE)</f>
        <v>4</v>
      </c>
      <c r="G1112" s="25">
        <f>+VLOOKUP(A1112,Hoja1!$D$3:$S$1124,4,FALSE)</f>
        <v>1</v>
      </c>
      <c r="H1112" s="25">
        <f>+VLOOKUP(A1112,Hoja1!$D$3:$S$1124,5,FALSE)</f>
        <v>10</v>
      </c>
      <c r="I1112" s="25">
        <f>+VLOOKUP(A1112,Hoja1!$D$3:$S$1124,6,FALSE)</f>
        <v>641</v>
      </c>
      <c r="J1112" s="25">
        <f>+VLOOKUP(A1112,Hoja1!$D$3:$S$1124,7,FALSE)</f>
        <v>0</v>
      </c>
      <c r="K1112" s="27">
        <f t="shared" si="38"/>
        <v>655</v>
      </c>
      <c r="L1112" s="25">
        <f>+VLOOKUP(A1112,Hoja1!$D$3:$S$1124,8,FALSE)</f>
        <v>1</v>
      </c>
      <c r="M1112" s="25">
        <f>+VLOOKUP(A1112,Hoja1!$D$3:$S$1124,9,FALSE)</f>
        <v>116</v>
      </c>
      <c r="N1112" s="25">
        <f>+VLOOKUP(A1112,Hoja1!$D$3:$S$1124,10,FALSE)</f>
        <v>5</v>
      </c>
      <c r="O1112" s="25">
        <f>+VLOOKUP(A1112,Hoja1!$D$3:$S$1124,11,FALSE)</f>
        <v>26</v>
      </c>
      <c r="P1112" s="25">
        <f>+VLOOKUP(A1112,Hoja1!$D$3:$S$1124,12,FALSE)</f>
        <v>507</v>
      </c>
      <c r="Q1112" s="27">
        <f t="shared" si="39"/>
        <v>655</v>
      </c>
      <c r="R1112" s="28">
        <f>+VLOOKUP(A1112,Hoja1!$D$3:$S$1124,13,FALSE)</f>
        <v>3</v>
      </c>
      <c r="S1112" s="25">
        <f>+VLOOKUP(A1112,Hoja1!$D$3:$S$1124,14,FALSE)</f>
        <v>1</v>
      </c>
      <c r="T1112" s="25">
        <f>+VLOOKUP(A1112,Hoja1!$D$3:$S$1124,15,FALSE)</f>
        <v>0</v>
      </c>
      <c r="U1112" s="25">
        <f>+VLOOKUP(A1112,Hoja1!$D$3:$S$1124,16,FALSE)</f>
        <v>651</v>
      </c>
      <c r="V1112" s="25"/>
      <c r="W1112" s="27">
        <f t="shared" si="3"/>
        <v>0</v>
      </c>
      <c r="X1112" s="25"/>
      <c r="Y1112" s="25"/>
      <c r="Z1112" s="25"/>
      <c r="AA1112" s="25"/>
      <c r="AB1112" s="25"/>
    </row>
    <row r="1113" spans="1:28" ht="13.15">
      <c r="A1113" s="24">
        <v>95001</v>
      </c>
      <c r="B1113" s="25" t="s">
        <v>1170</v>
      </c>
      <c r="C1113" s="25" t="s">
        <v>1171</v>
      </c>
      <c r="D1113" s="26">
        <v>55820</v>
      </c>
      <c r="E1113" s="27">
        <f t="shared" si="0"/>
        <v>48530</v>
      </c>
      <c r="F1113" s="25">
        <f>+VLOOKUP(A1113,Hoja1!$D$3:$S$1124,3,FALSE)</f>
        <v>22415</v>
      </c>
      <c r="G1113" s="25">
        <f>+VLOOKUP(A1113,Hoja1!$D$3:$S$1124,4,FALSE)</f>
        <v>1028</v>
      </c>
      <c r="H1113" s="25">
        <f>+VLOOKUP(A1113,Hoja1!$D$3:$S$1124,5,FALSE)</f>
        <v>16014</v>
      </c>
      <c r="I1113" s="25">
        <f>+VLOOKUP(A1113,Hoja1!$D$3:$S$1124,6,FALSE)</f>
        <v>8020</v>
      </c>
      <c r="J1113" s="25">
        <f>+VLOOKUP(A1113,Hoja1!$D$3:$S$1124,7,FALSE)</f>
        <v>1053</v>
      </c>
      <c r="K1113" s="27">
        <f t="shared" si="38"/>
        <v>44261</v>
      </c>
      <c r="L1113" s="25">
        <f>+VLOOKUP(A1113,Hoja1!$D$3:$S$1124,8,FALSE)</f>
        <v>23276</v>
      </c>
      <c r="M1113" s="25">
        <f>+VLOOKUP(A1113,Hoja1!$D$3:$S$1124,9,FALSE)</f>
        <v>15485</v>
      </c>
      <c r="N1113" s="25">
        <f>+VLOOKUP(A1113,Hoja1!$D$3:$S$1124,10,FALSE)</f>
        <v>331</v>
      </c>
      <c r="O1113" s="25">
        <f>+VLOOKUP(A1113,Hoja1!$D$3:$S$1124,11,FALSE)</f>
        <v>744</v>
      </c>
      <c r="P1113" s="25">
        <f>+VLOOKUP(A1113,Hoja1!$D$3:$S$1124,12,FALSE)</f>
        <v>4425</v>
      </c>
      <c r="Q1113" s="27">
        <f t="shared" si="39"/>
        <v>44853</v>
      </c>
      <c r="R1113" s="28">
        <f>+VLOOKUP(A1113,Hoja1!$D$3:$S$1124,13,FALSE)</f>
        <v>33173</v>
      </c>
      <c r="S1113" s="25">
        <f>+VLOOKUP(A1113,Hoja1!$D$3:$S$1124,14,FALSE)</f>
        <v>508</v>
      </c>
      <c r="T1113" s="25">
        <f>+VLOOKUP(A1113,Hoja1!$D$3:$S$1124,15,FALSE)</f>
        <v>34</v>
      </c>
      <c r="U1113" s="25">
        <f>+VLOOKUP(A1113,Hoja1!$D$3:$S$1124,16,FALSE)</f>
        <v>11138</v>
      </c>
      <c r="V1113" s="25"/>
      <c r="W1113" s="27">
        <f t="shared" si="3"/>
        <v>0</v>
      </c>
      <c r="X1113" s="25"/>
      <c r="Y1113" s="25"/>
      <c r="Z1113" s="25"/>
      <c r="AA1113" s="25"/>
      <c r="AB1113" s="25"/>
    </row>
    <row r="1114" spans="1:28" ht="13.15">
      <c r="A1114" s="24">
        <v>95015</v>
      </c>
      <c r="B1114" s="25" t="s">
        <v>1170</v>
      </c>
      <c r="C1114" s="25" t="s">
        <v>282</v>
      </c>
      <c r="D1114" s="26">
        <v>10069</v>
      </c>
      <c r="E1114" s="27">
        <f t="shared" si="0"/>
        <v>8051</v>
      </c>
      <c r="F1114" s="25">
        <f>+VLOOKUP(A1114,Hoja1!$D$3:$S$1124,3,FALSE)</f>
        <v>1906</v>
      </c>
      <c r="G1114" s="25">
        <f>+VLOOKUP(A1114,Hoja1!$D$3:$S$1124,4,FALSE)</f>
        <v>192</v>
      </c>
      <c r="H1114" s="25">
        <f>+VLOOKUP(A1114,Hoja1!$D$3:$S$1124,5,FALSE)</f>
        <v>2443</v>
      </c>
      <c r="I1114" s="25">
        <f>+VLOOKUP(A1114,Hoja1!$D$3:$S$1124,6,FALSE)</f>
        <v>3353</v>
      </c>
      <c r="J1114" s="25">
        <f>+VLOOKUP(A1114,Hoja1!$D$3:$S$1124,7,FALSE)</f>
        <v>157</v>
      </c>
      <c r="K1114" s="27">
        <f t="shared" si="38"/>
        <v>7721</v>
      </c>
      <c r="L1114" s="25">
        <f>+VLOOKUP(A1114,Hoja1!$D$3:$S$1124,8,FALSE)</f>
        <v>1823</v>
      </c>
      <c r="M1114" s="25">
        <f>+VLOOKUP(A1114,Hoja1!$D$3:$S$1124,9,FALSE)</f>
        <v>4003</v>
      </c>
      <c r="N1114" s="25">
        <f>+VLOOKUP(A1114,Hoja1!$D$3:$S$1124,10,FALSE)</f>
        <v>97</v>
      </c>
      <c r="O1114" s="25">
        <f>+VLOOKUP(A1114,Hoja1!$D$3:$S$1124,11,FALSE)</f>
        <v>72</v>
      </c>
      <c r="P1114" s="25">
        <f>+VLOOKUP(A1114,Hoja1!$D$3:$S$1124,12,FALSE)</f>
        <v>1726</v>
      </c>
      <c r="Q1114" s="27">
        <f t="shared" si="39"/>
        <v>7790</v>
      </c>
      <c r="R1114" s="28">
        <f>+VLOOKUP(A1114,Hoja1!$D$3:$S$1124,13,FALSE)</f>
        <v>189</v>
      </c>
      <c r="S1114" s="25">
        <f>+VLOOKUP(A1114,Hoja1!$D$3:$S$1124,14,FALSE)</f>
        <v>2961</v>
      </c>
      <c r="T1114" s="25">
        <f>+VLOOKUP(A1114,Hoja1!$D$3:$S$1124,15,FALSE)</f>
        <v>6</v>
      </c>
      <c r="U1114" s="25">
        <f>+VLOOKUP(A1114,Hoja1!$D$3:$S$1124,16,FALSE)</f>
        <v>4634</v>
      </c>
      <c r="V1114" s="25"/>
      <c r="W1114" s="27">
        <f t="shared" si="3"/>
        <v>0</v>
      </c>
      <c r="X1114" s="25"/>
      <c r="Y1114" s="25"/>
      <c r="Z1114" s="25"/>
      <c r="AA1114" s="25"/>
      <c r="AB1114" s="25"/>
    </row>
    <row r="1115" spans="1:28" ht="13.15">
      <c r="A1115" s="24">
        <v>95025</v>
      </c>
      <c r="B1115" s="25" t="s">
        <v>1170</v>
      </c>
      <c r="C1115" s="25" t="s">
        <v>1172</v>
      </c>
      <c r="D1115" s="26">
        <v>13722</v>
      </c>
      <c r="E1115" s="27">
        <f t="shared" si="0"/>
        <v>10421</v>
      </c>
      <c r="F1115" s="25">
        <f>+VLOOKUP(A1115,Hoja1!$D$3:$S$1124,3,FALSE)</f>
        <v>3937</v>
      </c>
      <c r="G1115" s="25">
        <f>+VLOOKUP(A1115,Hoja1!$D$3:$S$1124,4,FALSE)</f>
        <v>633</v>
      </c>
      <c r="H1115" s="25">
        <f>+VLOOKUP(A1115,Hoja1!$D$3:$S$1124,5,FALSE)</f>
        <v>1241</v>
      </c>
      <c r="I1115" s="25">
        <f>+VLOOKUP(A1115,Hoja1!$D$3:$S$1124,6,FALSE)</f>
        <v>4424</v>
      </c>
      <c r="J1115" s="25">
        <f>+VLOOKUP(A1115,Hoja1!$D$3:$S$1124,7,FALSE)</f>
        <v>186</v>
      </c>
      <c r="K1115" s="27">
        <f t="shared" si="38"/>
        <v>9929</v>
      </c>
      <c r="L1115" s="25">
        <f>+VLOOKUP(A1115,Hoja1!$D$3:$S$1124,8,FALSE)</f>
        <v>3285</v>
      </c>
      <c r="M1115" s="25">
        <f>+VLOOKUP(A1115,Hoja1!$D$3:$S$1124,9,FALSE)</f>
        <v>3843</v>
      </c>
      <c r="N1115" s="25">
        <f>+VLOOKUP(A1115,Hoja1!$D$3:$S$1124,10,FALSE)</f>
        <v>142</v>
      </c>
      <c r="O1115" s="25">
        <f>+VLOOKUP(A1115,Hoja1!$D$3:$S$1124,11,FALSE)</f>
        <v>244</v>
      </c>
      <c r="P1115" s="25">
        <f>+VLOOKUP(A1115,Hoja1!$D$3:$S$1124,12,FALSE)</f>
        <v>2415</v>
      </c>
      <c r="Q1115" s="27">
        <f t="shared" si="39"/>
        <v>10029</v>
      </c>
      <c r="R1115" s="28">
        <f>+VLOOKUP(A1115,Hoja1!$D$3:$S$1124,13,FALSE)</f>
        <v>2529</v>
      </c>
      <c r="S1115" s="25">
        <f>+VLOOKUP(A1115,Hoja1!$D$3:$S$1124,14,FALSE)</f>
        <v>1363</v>
      </c>
      <c r="T1115" s="25">
        <f>+VLOOKUP(A1115,Hoja1!$D$3:$S$1124,15,FALSE)</f>
        <v>1</v>
      </c>
      <c r="U1115" s="25">
        <f>+VLOOKUP(A1115,Hoja1!$D$3:$S$1124,16,FALSE)</f>
        <v>6136</v>
      </c>
      <c r="V1115" s="25"/>
      <c r="W1115" s="27">
        <f t="shared" si="3"/>
        <v>0</v>
      </c>
      <c r="X1115" s="25"/>
      <c r="Y1115" s="25"/>
      <c r="Z1115" s="25"/>
      <c r="AA1115" s="25"/>
      <c r="AB1115" s="25"/>
    </row>
    <row r="1116" spans="1:28" ht="13.15">
      <c r="A1116" s="24">
        <v>95200</v>
      </c>
      <c r="B1116" s="25" t="s">
        <v>1170</v>
      </c>
      <c r="C1116" s="25" t="s">
        <v>371</v>
      </c>
      <c r="D1116" s="26">
        <v>7046</v>
      </c>
      <c r="E1116" s="27">
        <f t="shared" si="0"/>
        <v>4143</v>
      </c>
      <c r="F1116" s="25">
        <f>+VLOOKUP(A1116,Hoja1!$D$3:$S$1124,3,FALSE)</f>
        <v>1175</v>
      </c>
      <c r="G1116" s="25">
        <f>+VLOOKUP(A1116,Hoja1!$D$3:$S$1124,4,FALSE)</f>
        <v>74</v>
      </c>
      <c r="H1116" s="25">
        <f>+VLOOKUP(A1116,Hoja1!$D$3:$S$1124,5,FALSE)</f>
        <v>436</v>
      </c>
      <c r="I1116" s="25">
        <f>+VLOOKUP(A1116,Hoja1!$D$3:$S$1124,6,FALSE)</f>
        <v>2329</v>
      </c>
      <c r="J1116" s="25">
        <f>+VLOOKUP(A1116,Hoja1!$D$3:$S$1124,7,FALSE)</f>
        <v>129</v>
      </c>
      <c r="K1116" s="27">
        <f t="shared" si="38"/>
        <v>3904</v>
      </c>
      <c r="L1116" s="25">
        <f>+VLOOKUP(A1116,Hoja1!$D$3:$S$1124,8,FALSE)</f>
        <v>62</v>
      </c>
      <c r="M1116" s="25">
        <f>+VLOOKUP(A1116,Hoja1!$D$3:$S$1124,9,FALSE)</f>
        <v>2284</v>
      </c>
      <c r="N1116" s="25">
        <f>+VLOOKUP(A1116,Hoja1!$D$3:$S$1124,10,FALSE)</f>
        <v>216</v>
      </c>
      <c r="O1116" s="25">
        <f>+VLOOKUP(A1116,Hoja1!$D$3:$S$1124,11,FALSE)</f>
        <v>50</v>
      </c>
      <c r="P1116" s="25">
        <f>+VLOOKUP(A1116,Hoja1!$D$3:$S$1124,12,FALSE)</f>
        <v>1292</v>
      </c>
      <c r="Q1116" s="27">
        <f t="shared" si="39"/>
        <v>4009</v>
      </c>
      <c r="R1116" s="28">
        <f>+VLOOKUP(A1116,Hoja1!$D$3:$S$1124,13,FALSE)</f>
        <v>1201</v>
      </c>
      <c r="S1116" s="25">
        <f>+VLOOKUP(A1116,Hoja1!$D$3:$S$1124,14,FALSE)</f>
        <v>126</v>
      </c>
      <c r="T1116" s="25">
        <f>+VLOOKUP(A1116,Hoja1!$D$3:$S$1124,15,FALSE)</f>
        <v>0</v>
      </c>
      <c r="U1116" s="25">
        <f>+VLOOKUP(A1116,Hoja1!$D$3:$S$1124,16,FALSE)</f>
        <v>2682</v>
      </c>
      <c r="V1116" s="25"/>
      <c r="W1116" s="27">
        <f t="shared" si="3"/>
        <v>0</v>
      </c>
      <c r="X1116" s="25"/>
      <c r="Y1116" s="25"/>
      <c r="Z1116" s="25"/>
      <c r="AA1116" s="25"/>
      <c r="AB1116" s="25"/>
    </row>
    <row r="1117" spans="1:28" ht="13.15">
      <c r="A1117" s="24">
        <v>97001</v>
      </c>
      <c r="B1117" s="25" t="s">
        <v>1173</v>
      </c>
      <c r="C1117" s="25" t="s">
        <v>1174</v>
      </c>
      <c r="D1117" s="26">
        <v>32793</v>
      </c>
      <c r="E1117" s="27">
        <f t="shared" si="0"/>
        <v>27432</v>
      </c>
      <c r="F1117" s="25">
        <f>+VLOOKUP(A1117,Hoja1!$D$3:$S$1124,3,FALSE)</f>
        <v>6842</v>
      </c>
      <c r="G1117" s="25">
        <f>+VLOOKUP(A1117,Hoja1!$D$3:$S$1124,4,FALSE)</f>
        <v>76</v>
      </c>
      <c r="H1117" s="25">
        <f>+VLOOKUP(A1117,Hoja1!$D$3:$S$1124,5,FALSE)</f>
        <v>146</v>
      </c>
      <c r="I1117" s="25">
        <f>+VLOOKUP(A1117,Hoja1!$D$3:$S$1124,6,FALSE)</f>
        <v>17954</v>
      </c>
      <c r="J1117" s="25">
        <f>+VLOOKUP(A1117,Hoja1!$D$3:$S$1124,7,FALSE)</f>
        <v>2414</v>
      </c>
      <c r="K1117" s="27">
        <f t="shared" si="38"/>
        <v>21143</v>
      </c>
      <c r="L1117" s="25">
        <f>+VLOOKUP(A1117,Hoja1!$D$3:$S$1124,8,FALSE)</f>
        <v>5630</v>
      </c>
      <c r="M1117" s="25">
        <f>+VLOOKUP(A1117,Hoja1!$D$3:$S$1124,9,FALSE)</f>
        <v>3417</v>
      </c>
      <c r="N1117" s="25">
        <f>+VLOOKUP(A1117,Hoja1!$D$3:$S$1124,10,FALSE)</f>
        <v>93</v>
      </c>
      <c r="O1117" s="25">
        <f>+VLOOKUP(A1117,Hoja1!$D$3:$S$1124,11,FALSE)</f>
        <v>201</v>
      </c>
      <c r="P1117" s="25">
        <f>+VLOOKUP(A1117,Hoja1!$D$3:$S$1124,12,FALSE)</f>
        <v>11802</v>
      </c>
      <c r="Q1117" s="27">
        <f t="shared" si="39"/>
        <v>21585</v>
      </c>
      <c r="R1117" s="28">
        <f>+VLOOKUP(A1117,Hoja1!$D$3:$S$1124,13,FALSE)</f>
        <v>6346</v>
      </c>
      <c r="S1117" s="25">
        <f>+VLOOKUP(A1117,Hoja1!$D$3:$S$1124,14,FALSE)</f>
        <v>861</v>
      </c>
      <c r="T1117" s="25">
        <f>+VLOOKUP(A1117,Hoja1!$D$3:$S$1124,15,FALSE)</f>
        <v>6</v>
      </c>
      <c r="U1117" s="25">
        <f>+VLOOKUP(A1117,Hoja1!$D$3:$S$1124,16,FALSE)</f>
        <v>14372</v>
      </c>
      <c r="V1117" s="25"/>
      <c r="W1117" s="27">
        <f t="shared" si="3"/>
        <v>0</v>
      </c>
      <c r="X1117" s="25"/>
      <c r="Y1117" s="25"/>
      <c r="Z1117" s="25"/>
      <c r="AA1117" s="25"/>
      <c r="AB1117" s="25"/>
    </row>
    <row r="1118" spans="1:28" ht="13.15">
      <c r="A1118" s="24">
        <v>97161</v>
      </c>
      <c r="B1118" s="25" t="s">
        <v>1173</v>
      </c>
      <c r="C1118" s="25" t="s">
        <v>1175</v>
      </c>
      <c r="D1118" s="26">
        <v>3201</v>
      </c>
      <c r="E1118" s="27">
        <f t="shared" si="0"/>
        <v>2717</v>
      </c>
      <c r="F1118" s="25">
        <f>+VLOOKUP(A1118,Hoja1!$D$3:$S$1124,3,FALSE)</f>
        <v>771</v>
      </c>
      <c r="G1118" s="25">
        <f>+VLOOKUP(A1118,Hoja1!$D$3:$S$1124,4,FALSE)</f>
        <v>6</v>
      </c>
      <c r="H1118" s="25">
        <f>+VLOOKUP(A1118,Hoja1!$D$3:$S$1124,5,FALSE)</f>
        <v>13</v>
      </c>
      <c r="I1118" s="25">
        <f>+VLOOKUP(A1118,Hoja1!$D$3:$S$1124,6,FALSE)</f>
        <v>1889</v>
      </c>
      <c r="J1118" s="25">
        <f>+VLOOKUP(A1118,Hoja1!$D$3:$S$1124,7,FALSE)</f>
        <v>38</v>
      </c>
      <c r="K1118" s="27">
        <f t="shared" si="38"/>
        <v>2013</v>
      </c>
      <c r="L1118" s="25">
        <f>+VLOOKUP(A1118,Hoja1!$D$3:$S$1124,8,FALSE)</f>
        <v>750</v>
      </c>
      <c r="M1118" s="25">
        <f>+VLOOKUP(A1118,Hoja1!$D$3:$S$1124,9,FALSE)</f>
        <v>634</v>
      </c>
      <c r="N1118" s="25">
        <f>+VLOOKUP(A1118,Hoja1!$D$3:$S$1124,10,FALSE)</f>
        <v>3</v>
      </c>
      <c r="O1118" s="25">
        <f>+VLOOKUP(A1118,Hoja1!$D$3:$S$1124,11,FALSE)</f>
        <v>90</v>
      </c>
      <c r="P1118" s="25">
        <f>+VLOOKUP(A1118,Hoja1!$D$3:$S$1124,12,FALSE)</f>
        <v>536</v>
      </c>
      <c r="Q1118" s="27">
        <f t="shared" si="39"/>
        <v>2032</v>
      </c>
      <c r="R1118" s="28">
        <f>+VLOOKUP(A1118,Hoja1!$D$3:$S$1124,13,FALSE)</f>
        <v>765</v>
      </c>
      <c r="S1118" s="25">
        <f>+VLOOKUP(A1118,Hoja1!$D$3:$S$1124,14,FALSE)</f>
        <v>12</v>
      </c>
      <c r="T1118" s="25">
        <f>+VLOOKUP(A1118,Hoja1!$D$3:$S$1124,15,FALSE)</f>
        <v>0</v>
      </c>
      <c r="U1118" s="25">
        <f>+VLOOKUP(A1118,Hoja1!$D$3:$S$1124,16,FALSE)</f>
        <v>1255</v>
      </c>
      <c r="V1118" s="25"/>
      <c r="W1118" s="27">
        <f t="shared" si="3"/>
        <v>0</v>
      </c>
      <c r="X1118" s="25"/>
      <c r="Y1118" s="25"/>
      <c r="Z1118" s="25"/>
      <c r="AA1118" s="25"/>
      <c r="AB1118" s="25"/>
    </row>
    <row r="1119" spans="1:28" ht="13.15">
      <c r="A1119" s="24">
        <v>97511</v>
      </c>
      <c r="B1119" s="25" t="s">
        <v>1173</v>
      </c>
      <c r="C1119" s="25" t="s">
        <v>1176</v>
      </c>
      <c r="D1119" s="26">
        <v>4422</v>
      </c>
      <c r="E1119" s="27">
        <f t="shared" si="0"/>
        <v>2995</v>
      </c>
      <c r="F1119" s="25">
        <f>+VLOOKUP(A1119,Hoja1!$D$3:$S$1124,3,FALSE)</f>
        <v>215</v>
      </c>
      <c r="G1119" s="25">
        <f>+VLOOKUP(A1119,Hoja1!$D$3:$S$1124,4,FALSE)</f>
        <v>141</v>
      </c>
      <c r="H1119" s="25">
        <f>+VLOOKUP(A1119,Hoja1!$D$3:$S$1124,5,FALSE)</f>
        <v>14</v>
      </c>
      <c r="I1119" s="25">
        <f>+VLOOKUP(A1119,Hoja1!$D$3:$S$1124,6,FALSE)</f>
        <v>2496</v>
      </c>
      <c r="J1119" s="25">
        <f>+VLOOKUP(A1119,Hoja1!$D$3:$S$1124,7,FALSE)</f>
        <v>129</v>
      </c>
      <c r="K1119" s="27">
        <f t="shared" si="38"/>
        <v>2793</v>
      </c>
      <c r="L1119" s="25">
        <f>+VLOOKUP(A1119,Hoja1!$D$3:$S$1124,8,FALSE)</f>
        <v>15</v>
      </c>
      <c r="M1119" s="25">
        <f>+VLOOKUP(A1119,Hoja1!$D$3:$S$1124,9,FALSE)</f>
        <v>155</v>
      </c>
      <c r="N1119" s="25">
        <f>+VLOOKUP(A1119,Hoja1!$D$3:$S$1124,10,FALSE)</f>
        <v>2</v>
      </c>
      <c r="O1119" s="25">
        <f>+VLOOKUP(A1119,Hoja1!$D$3:$S$1124,11,FALSE)</f>
        <v>16</v>
      </c>
      <c r="P1119" s="25">
        <f>+VLOOKUP(A1119,Hoja1!$D$3:$S$1124,12,FALSE)</f>
        <v>2605</v>
      </c>
      <c r="Q1119" s="27">
        <f t="shared" si="39"/>
        <v>2863</v>
      </c>
      <c r="R1119" s="28">
        <f>+VLOOKUP(A1119,Hoja1!$D$3:$S$1124,13,FALSE)</f>
        <v>26</v>
      </c>
      <c r="S1119" s="25">
        <f>+VLOOKUP(A1119,Hoja1!$D$3:$S$1124,14,FALSE)</f>
        <v>1</v>
      </c>
      <c r="T1119" s="25">
        <f>+VLOOKUP(A1119,Hoja1!$D$3:$S$1124,15,FALSE)</f>
        <v>0</v>
      </c>
      <c r="U1119" s="25">
        <f>+VLOOKUP(A1119,Hoja1!$D$3:$S$1124,16,FALSE)</f>
        <v>2836</v>
      </c>
      <c r="V1119" s="25"/>
      <c r="W1119" s="27">
        <f t="shared" si="3"/>
        <v>0</v>
      </c>
      <c r="X1119" s="25"/>
      <c r="Y1119" s="25"/>
      <c r="Z1119" s="25"/>
      <c r="AA1119" s="25"/>
      <c r="AB1119" s="25"/>
    </row>
    <row r="1120" spans="1:28" ht="13.15">
      <c r="A1120" s="24">
        <v>97666</v>
      </c>
      <c r="B1120" s="25" t="s">
        <v>1173</v>
      </c>
      <c r="C1120" s="25" t="s">
        <v>1177</v>
      </c>
      <c r="D1120" s="26">
        <v>2423</v>
      </c>
      <c r="E1120" s="27">
        <f t="shared" si="0"/>
        <v>1843</v>
      </c>
      <c r="F1120" s="25">
        <f>+VLOOKUP(A1120,Hoja1!$D$3:$S$1124,3,FALSE)</f>
        <v>390</v>
      </c>
      <c r="G1120" s="25">
        <f>+VLOOKUP(A1120,Hoja1!$D$3:$S$1124,4,FALSE)</f>
        <v>2</v>
      </c>
      <c r="H1120" s="25">
        <f>+VLOOKUP(A1120,Hoja1!$D$3:$S$1124,5,FALSE)</f>
        <v>8</v>
      </c>
      <c r="I1120" s="25">
        <f>+VLOOKUP(A1120,Hoja1!$D$3:$S$1124,6,FALSE)</f>
        <v>1388</v>
      </c>
      <c r="J1120" s="25">
        <f>+VLOOKUP(A1120,Hoja1!$D$3:$S$1124,7,FALSE)</f>
        <v>55</v>
      </c>
      <c r="K1120" s="27">
        <f t="shared" si="38"/>
        <v>1513</v>
      </c>
      <c r="L1120" s="25">
        <f>+VLOOKUP(A1120,Hoja1!$D$3:$S$1124,8,FALSE)</f>
        <v>299</v>
      </c>
      <c r="M1120" s="25">
        <f>+VLOOKUP(A1120,Hoja1!$D$3:$S$1124,9,FALSE)</f>
        <v>65</v>
      </c>
      <c r="N1120" s="25">
        <f>+VLOOKUP(A1120,Hoja1!$D$3:$S$1124,10,FALSE)</f>
        <v>17</v>
      </c>
      <c r="O1120" s="25">
        <f>+VLOOKUP(A1120,Hoja1!$D$3:$S$1124,11,FALSE)</f>
        <v>2</v>
      </c>
      <c r="P1120" s="25">
        <f>+VLOOKUP(A1120,Hoja1!$D$3:$S$1124,12,FALSE)</f>
        <v>1130</v>
      </c>
      <c r="Q1120" s="27">
        <f t="shared" si="39"/>
        <v>1556</v>
      </c>
      <c r="R1120" s="28">
        <f>+VLOOKUP(A1120,Hoja1!$D$3:$S$1124,13,FALSE)</f>
        <v>378</v>
      </c>
      <c r="S1120" s="25">
        <f>+VLOOKUP(A1120,Hoja1!$D$3:$S$1124,14,FALSE)</f>
        <v>10</v>
      </c>
      <c r="T1120" s="25">
        <f>+VLOOKUP(A1120,Hoja1!$D$3:$S$1124,15,FALSE)</f>
        <v>0</v>
      </c>
      <c r="U1120" s="25">
        <f>+VLOOKUP(A1120,Hoja1!$D$3:$S$1124,16,FALSE)</f>
        <v>1168</v>
      </c>
      <c r="V1120" s="25"/>
      <c r="W1120" s="27">
        <f t="shared" si="3"/>
        <v>0</v>
      </c>
      <c r="X1120" s="25"/>
      <c r="Y1120" s="25"/>
      <c r="Z1120" s="25"/>
      <c r="AA1120" s="25"/>
      <c r="AB1120" s="25"/>
    </row>
    <row r="1121" spans="1:28" ht="13.15">
      <c r="A1121" s="24">
        <v>97777</v>
      </c>
      <c r="B1121" s="25" t="s">
        <v>1173</v>
      </c>
      <c r="C1121" s="25" t="s">
        <v>1178</v>
      </c>
      <c r="D1121" s="26">
        <v>776</v>
      </c>
      <c r="E1121" s="27">
        <f t="shared" si="0"/>
        <v>425</v>
      </c>
      <c r="F1121" s="25">
        <f>+VLOOKUP(A1121,Hoja1!$D$3:$S$1124,3,FALSE)</f>
        <v>9</v>
      </c>
      <c r="G1121" s="25">
        <f>+VLOOKUP(A1121,Hoja1!$D$3:$S$1124,4,FALSE)</f>
        <v>1</v>
      </c>
      <c r="H1121" s="25">
        <f>+VLOOKUP(A1121,Hoja1!$D$3:$S$1124,5,FALSE)</f>
        <v>1</v>
      </c>
      <c r="I1121" s="25">
        <f>+VLOOKUP(A1121,Hoja1!$D$3:$S$1124,6,FALSE)</f>
        <v>413</v>
      </c>
      <c r="J1121" s="25">
        <f>+VLOOKUP(A1121,Hoja1!$D$3:$S$1124,7,FALSE)</f>
        <v>1</v>
      </c>
      <c r="K1121" s="27">
        <f t="shared" si="38"/>
        <v>431</v>
      </c>
      <c r="L1121" s="25">
        <f>+VLOOKUP(A1121,Hoja1!$D$3:$S$1124,8,FALSE)</f>
        <v>3</v>
      </c>
      <c r="M1121" s="25">
        <f>+VLOOKUP(A1121,Hoja1!$D$3:$S$1124,9,FALSE)</f>
        <v>80</v>
      </c>
      <c r="N1121" s="25">
        <f>+VLOOKUP(A1121,Hoja1!$D$3:$S$1124,10,FALSE)</f>
        <v>2</v>
      </c>
      <c r="O1121" s="25">
        <f>+VLOOKUP(A1121,Hoja1!$D$3:$S$1124,11,FALSE)</f>
        <v>8</v>
      </c>
      <c r="P1121" s="25">
        <f>+VLOOKUP(A1121,Hoja1!$D$3:$S$1124,12,FALSE)</f>
        <v>338</v>
      </c>
      <c r="Q1121" s="27">
        <f t="shared" si="39"/>
        <v>432</v>
      </c>
      <c r="R1121" s="28">
        <f>+VLOOKUP(A1121,Hoja1!$D$3:$S$1124,13,FALSE)</f>
        <v>6</v>
      </c>
      <c r="S1121" s="25">
        <f>+VLOOKUP(A1121,Hoja1!$D$3:$S$1124,14,FALSE)</f>
        <v>1</v>
      </c>
      <c r="T1121" s="25">
        <f>+VLOOKUP(A1121,Hoja1!$D$3:$S$1124,15,FALSE)</f>
        <v>0</v>
      </c>
      <c r="U1121" s="25">
        <f>+VLOOKUP(A1121,Hoja1!$D$3:$S$1124,16,FALSE)</f>
        <v>425</v>
      </c>
      <c r="V1121" s="25"/>
      <c r="W1121" s="27">
        <f t="shared" si="3"/>
        <v>0</v>
      </c>
      <c r="X1121" s="25"/>
      <c r="Y1121" s="25"/>
      <c r="Z1121" s="25"/>
      <c r="AA1121" s="25"/>
      <c r="AB1121" s="25"/>
    </row>
    <row r="1122" spans="1:28" ht="13.15">
      <c r="A1122" s="24">
        <v>97889</v>
      </c>
      <c r="B1122" s="25" t="s">
        <v>1173</v>
      </c>
      <c r="C1122" s="25" t="s">
        <v>1179</v>
      </c>
      <c r="D1122" s="26">
        <v>1097</v>
      </c>
      <c r="E1122" s="27">
        <f t="shared" si="0"/>
        <v>409</v>
      </c>
      <c r="F1122" s="25">
        <f>+VLOOKUP(A1122,Hoja1!$D$3:$S$1124,3,FALSE)</f>
        <v>2</v>
      </c>
      <c r="G1122" s="25">
        <f>+VLOOKUP(A1122,Hoja1!$D$3:$S$1124,4,FALSE)</f>
        <v>1</v>
      </c>
      <c r="H1122" s="25">
        <f>+VLOOKUP(A1122,Hoja1!$D$3:$S$1124,5,FALSE)</f>
        <v>0</v>
      </c>
      <c r="I1122" s="25">
        <f>+VLOOKUP(A1122,Hoja1!$D$3:$S$1124,6,FALSE)</f>
        <v>384</v>
      </c>
      <c r="J1122" s="25">
        <f>+VLOOKUP(A1122,Hoja1!$D$3:$S$1124,7,FALSE)</f>
        <v>22</v>
      </c>
      <c r="K1122" s="27">
        <f t="shared" si="38"/>
        <v>365</v>
      </c>
      <c r="L1122" s="25">
        <f>+VLOOKUP(A1122,Hoja1!$D$3:$S$1124,8,FALSE)</f>
        <v>0</v>
      </c>
      <c r="M1122" s="25">
        <f>+VLOOKUP(A1122,Hoja1!$D$3:$S$1124,9,FALSE)</f>
        <v>174</v>
      </c>
      <c r="N1122" s="25">
        <f>+VLOOKUP(A1122,Hoja1!$D$3:$S$1124,10,FALSE)</f>
        <v>2</v>
      </c>
      <c r="O1122" s="25">
        <f>+VLOOKUP(A1122,Hoja1!$D$3:$S$1124,11,FALSE)</f>
        <v>2</v>
      </c>
      <c r="P1122" s="25">
        <f>+VLOOKUP(A1122,Hoja1!$D$3:$S$1124,12,FALSE)</f>
        <v>187</v>
      </c>
      <c r="Q1122" s="27">
        <f t="shared" si="39"/>
        <v>407</v>
      </c>
      <c r="R1122" s="28">
        <f>+VLOOKUP(A1122,Hoja1!$D$3:$S$1124,13,FALSE)</f>
        <v>3</v>
      </c>
      <c r="S1122" s="25">
        <f>+VLOOKUP(A1122,Hoja1!$D$3:$S$1124,14,FALSE)</f>
        <v>2</v>
      </c>
      <c r="T1122" s="25">
        <f>+VLOOKUP(A1122,Hoja1!$D$3:$S$1124,15,FALSE)</f>
        <v>1</v>
      </c>
      <c r="U1122" s="25">
        <f>+VLOOKUP(A1122,Hoja1!$D$3:$S$1124,16,FALSE)</f>
        <v>401</v>
      </c>
      <c r="V1122" s="25"/>
      <c r="W1122" s="27">
        <f t="shared" si="3"/>
        <v>0</v>
      </c>
      <c r="X1122" s="25"/>
      <c r="Y1122" s="25"/>
      <c r="Z1122" s="25"/>
      <c r="AA1122" s="25"/>
      <c r="AB1122" s="25"/>
    </row>
    <row r="1123" spans="1:28" ht="13.15">
      <c r="A1123" s="24">
        <v>99001</v>
      </c>
      <c r="B1123" s="25" t="s">
        <v>1180</v>
      </c>
      <c r="C1123" s="25" t="s">
        <v>1181</v>
      </c>
      <c r="D1123" s="26">
        <v>20294</v>
      </c>
      <c r="E1123" s="27">
        <f t="shared" si="0"/>
        <v>17961</v>
      </c>
      <c r="F1123" s="25">
        <f>+VLOOKUP(A1123,Hoja1!$D$3:$S$1124,3,FALSE)</f>
        <v>9184</v>
      </c>
      <c r="G1123" s="25">
        <f>+VLOOKUP(A1123,Hoja1!$D$3:$S$1124,4,FALSE)</f>
        <v>699</v>
      </c>
      <c r="H1123" s="25">
        <f>+VLOOKUP(A1123,Hoja1!$D$3:$S$1124,5,FALSE)</f>
        <v>3719</v>
      </c>
      <c r="I1123" s="25">
        <f>+VLOOKUP(A1123,Hoja1!$D$3:$S$1124,6,FALSE)</f>
        <v>3741</v>
      </c>
      <c r="J1123" s="25">
        <f>+VLOOKUP(A1123,Hoja1!$D$3:$S$1124,7,FALSE)</f>
        <v>618</v>
      </c>
      <c r="K1123" s="27">
        <f t="shared" si="38"/>
        <v>16952</v>
      </c>
      <c r="L1123" s="25">
        <f>+VLOOKUP(A1123,Hoja1!$D$3:$S$1124,8,FALSE)</f>
        <v>732</v>
      </c>
      <c r="M1123" s="25">
        <f>+VLOOKUP(A1123,Hoja1!$D$3:$S$1124,9,FALSE)</f>
        <v>12335</v>
      </c>
      <c r="N1123" s="25">
        <f>+VLOOKUP(A1123,Hoja1!$D$3:$S$1124,10,FALSE)</f>
        <v>71</v>
      </c>
      <c r="O1123" s="25">
        <f>+VLOOKUP(A1123,Hoja1!$D$3:$S$1124,11,FALSE)</f>
        <v>304</v>
      </c>
      <c r="P1123" s="25">
        <f>+VLOOKUP(A1123,Hoja1!$D$3:$S$1124,12,FALSE)</f>
        <v>3510</v>
      </c>
      <c r="Q1123" s="27">
        <f t="shared" si="39"/>
        <v>17130</v>
      </c>
      <c r="R1123" s="28">
        <f>+VLOOKUP(A1123,Hoja1!$D$3:$S$1124,13,FALSE)</f>
        <v>9228</v>
      </c>
      <c r="S1123" s="25">
        <f>+VLOOKUP(A1123,Hoja1!$D$3:$S$1124,14,FALSE)</f>
        <v>1850</v>
      </c>
      <c r="T1123" s="25">
        <f>+VLOOKUP(A1123,Hoja1!$D$3:$S$1124,15,FALSE)</f>
        <v>19</v>
      </c>
      <c r="U1123" s="25">
        <f>+VLOOKUP(A1123,Hoja1!$D$3:$S$1124,16,FALSE)</f>
        <v>6033</v>
      </c>
      <c r="V1123" s="25"/>
      <c r="W1123" s="27">
        <f t="shared" si="3"/>
        <v>0</v>
      </c>
      <c r="X1123" s="25"/>
      <c r="Y1123" s="25"/>
      <c r="Z1123" s="25"/>
      <c r="AA1123" s="25"/>
      <c r="AB1123" s="25"/>
    </row>
    <row r="1124" spans="1:28" ht="13.15">
      <c r="A1124" s="24">
        <v>99524</v>
      </c>
      <c r="B1124" s="25" t="s">
        <v>1180</v>
      </c>
      <c r="C1124" s="25" t="s">
        <v>1182</v>
      </c>
      <c r="D1124" s="26">
        <v>9608</v>
      </c>
      <c r="E1124" s="27">
        <f t="shared" si="0"/>
        <v>9157</v>
      </c>
      <c r="F1124" s="25">
        <f>+VLOOKUP(A1124,Hoja1!$D$3:$S$1124,3,FALSE)</f>
        <v>5508</v>
      </c>
      <c r="G1124" s="25">
        <f>+VLOOKUP(A1124,Hoja1!$D$3:$S$1124,4,FALSE)</f>
        <v>357</v>
      </c>
      <c r="H1124" s="25">
        <f>+VLOOKUP(A1124,Hoja1!$D$3:$S$1124,5,FALSE)</f>
        <v>1864</v>
      </c>
      <c r="I1124" s="25">
        <f>+VLOOKUP(A1124,Hoja1!$D$3:$S$1124,6,FALSE)</f>
        <v>1249</v>
      </c>
      <c r="J1124" s="25">
        <f>+VLOOKUP(A1124,Hoja1!$D$3:$S$1124,7,FALSE)</f>
        <v>179</v>
      </c>
      <c r="K1124" s="27">
        <f t="shared" si="38"/>
        <v>8736</v>
      </c>
      <c r="L1124" s="25">
        <f>+VLOOKUP(A1124,Hoja1!$D$3:$S$1124,8,FALSE)</f>
        <v>154</v>
      </c>
      <c r="M1124" s="25">
        <f>+VLOOKUP(A1124,Hoja1!$D$3:$S$1124,9,FALSE)</f>
        <v>7295</v>
      </c>
      <c r="N1124" s="25">
        <f>+VLOOKUP(A1124,Hoja1!$D$3:$S$1124,10,FALSE)</f>
        <v>23</v>
      </c>
      <c r="O1124" s="25">
        <f>+VLOOKUP(A1124,Hoja1!$D$3:$S$1124,11,FALSE)</f>
        <v>136</v>
      </c>
      <c r="P1124" s="25">
        <f>+VLOOKUP(A1124,Hoja1!$D$3:$S$1124,12,FALSE)</f>
        <v>1128</v>
      </c>
      <c r="Q1124" s="27">
        <f t="shared" si="39"/>
        <v>8762</v>
      </c>
      <c r="R1124" s="28">
        <f>+VLOOKUP(A1124,Hoja1!$D$3:$S$1124,13,FALSE)</f>
        <v>3550</v>
      </c>
      <c r="S1124" s="25">
        <f>+VLOOKUP(A1124,Hoja1!$D$3:$S$1124,14,FALSE)</f>
        <v>375</v>
      </c>
      <c r="T1124" s="25">
        <f>+VLOOKUP(A1124,Hoja1!$D$3:$S$1124,15,FALSE)</f>
        <v>7</v>
      </c>
      <c r="U1124" s="25">
        <f>+VLOOKUP(A1124,Hoja1!$D$3:$S$1124,16,FALSE)</f>
        <v>4830</v>
      </c>
      <c r="V1124" s="25"/>
      <c r="W1124" s="27">
        <f t="shared" si="3"/>
        <v>0</v>
      </c>
      <c r="X1124" s="25"/>
      <c r="Y1124" s="25"/>
      <c r="Z1124" s="25"/>
      <c r="AA1124" s="25"/>
      <c r="AB1124" s="25"/>
    </row>
    <row r="1125" spans="1:28" ht="13.15">
      <c r="A1125" s="24">
        <v>99624</v>
      </c>
      <c r="B1125" s="25" t="s">
        <v>1180</v>
      </c>
      <c r="C1125" s="25" t="s">
        <v>1183</v>
      </c>
      <c r="D1125" s="26">
        <v>4193</v>
      </c>
      <c r="E1125" s="27">
        <f t="shared" si="0"/>
        <v>3702</v>
      </c>
      <c r="F1125" s="25">
        <f>+VLOOKUP(A1125,Hoja1!$D$3:$S$1124,3,FALSE)</f>
        <v>2348</v>
      </c>
      <c r="G1125" s="25">
        <f>+VLOOKUP(A1125,Hoja1!$D$3:$S$1124,4,FALSE)</f>
        <v>125</v>
      </c>
      <c r="H1125" s="25">
        <f>+VLOOKUP(A1125,Hoja1!$D$3:$S$1124,5,FALSE)</f>
        <v>752</v>
      </c>
      <c r="I1125" s="25">
        <f>+VLOOKUP(A1125,Hoja1!$D$3:$S$1124,6,FALSE)</f>
        <v>447</v>
      </c>
      <c r="J1125" s="25">
        <f>+VLOOKUP(A1125,Hoja1!$D$3:$S$1124,7,FALSE)</f>
        <v>30</v>
      </c>
      <c r="K1125" s="27">
        <f t="shared" si="38"/>
        <v>3617</v>
      </c>
      <c r="L1125" s="25">
        <f>+VLOOKUP(A1125,Hoja1!$D$3:$S$1124,8,FALSE)</f>
        <v>21</v>
      </c>
      <c r="M1125" s="25">
        <f>+VLOOKUP(A1125,Hoja1!$D$3:$S$1124,9,FALSE)</f>
        <v>3151</v>
      </c>
      <c r="N1125" s="25">
        <f>+VLOOKUP(A1125,Hoja1!$D$3:$S$1124,10,FALSE)</f>
        <v>8</v>
      </c>
      <c r="O1125" s="25">
        <f>+VLOOKUP(A1125,Hoja1!$D$3:$S$1124,11,FALSE)</f>
        <v>44</v>
      </c>
      <c r="P1125" s="25">
        <f>+VLOOKUP(A1125,Hoja1!$D$3:$S$1124,12,FALSE)</f>
        <v>393</v>
      </c>
      <c r="Q1125" s="27">
        <f t="shared" si="39"/>
        <v>3617</v>
      </c>
      <c r="R1125" s="28">
        <f>+VLOOKUP(A1125,Hoja1!$D$3:$S$1124,13,FALSE)</f>
        <v>2020</v>
      </c>
      <c r="S1125" s="25">
        <f>+VLOOKUP(A1125,Hoja1!$D$3:$S$1124,14,FALSE)</f>
        <v>90</v>
      </c>
      <c r="T1125" s="25">
        <f>+VLOOKUP(A1125,Hoja1!$D$3:$S$1124,15,FALSE)</f>
        <v>0</v>
      </c>
      <c r="U1125" s="25">
        <f>+VLOOKUP(A1125,Hoja1!$D$3:$S$1124,16,FALSE)</f>
        <v>1507</v>
      </c>
      <c r="V1125" s="25"/>
      <c r="W1125" s="27">
        <f t="shared" si="3"/>
        <v>0</v>
      </c>
      <c r="X1125" s="25"/>
      <c r="Y1125" s="25"/>
      <c r="Z1125" s="25"/>
      <c r="AA1125" s="25"/>
      <c r="AB1125" s="25"/>
    </row>
    <row r="1126" spans="1:28" ht="13.15">
      <c r="A1126" s="24">
        <v>99773</v>
      </c>
      <c r="B1126" s="25" t="s">
        <v>1180</v>
      </c>
      <c r="C1126" s="25" t="s">
        <v>1184</v>
      </c>
      <c r="D1126" s="26">
        <v>78863</v>
      </c>
      <c r="E1126" s="27">
        <f t="shared" si="0"/>
        <v>39084</v>
      </c>
      <c r="F1126" s="25">
        <f>+VLOOKUP(A1126,Hoja1!$D$3:$S$1124,3,FALSE)</f>
        <v>3076</v>
      </c>
      <c r="G1126" s="25">
        <f>+VLOOKUP(A1126,Hoja1!$D$3:$S$1124,4,FALSE)</f>
        <v>552</v>
      </c>
      <c r="H1126" s="25">
        <f>+VLOOKUP(A1126,Hoja1!$D$3:$S$1124,5,FALSE)</f>
        <v>1281</v>
      </c>
      <c r="I1126" s="25">
        <f>+VLOOKUP(A1126,Hoja1!$D$3:$S$1124,6,FALSE)</f>
        <v>32715</v>
      </c>
      <c r="J1126" s="25">
        <f>+VLOOKUP(A1126,Hoja1!$D$3:$S$1124,7,FALSE)</f>
        <v>1460</v>
      </c>
      <c r="K1126" s="27">
        <f t="shared" si="38"/>
        <v>38643</v>
      </c>
      <c r="L1126" s="25">
        <f>+VLOOKUP(A1126,Hoja1!$D$3:$S$1124,8,FALSE)</f>
        <v>1212</v>
      </c>
      <c r="M1126" s="25">
        <f>+VLOOKUP(A1126,Hoja1!$D$3:$S$1124,9,FALSE)</f>
        <v>4333</v>
      </c>
      <c r="N1126" s="25">
        <f>+VLOOKUP(A1126,Hoja1!$D$3:$S$1124,10,FALSE)</f>
        <v>130</v>
      </c>
      <c r="O1126" s="25">
        <f>+VLOOKUP(A1126,Hoja1!$D$3:$S$1124,11,FALSE)</f>
        <v>1954</v>
      </c>
      <c r="P1126" s="25">
        <f>+VLOOKUP(A1126,Hoja1!$D$3:$S$1124,12,FALSE)</f>
        <v>31014</v>
      </c>
      <c r="Q1126" s="27">
        <f t="shared" si="39"/>
        <v>39530</v>
      </c>
      <c r="R1126" s="28">
        <f>+VLOOKUP(A1126,Hoja1!$D$3:$S$1124,13,FALSE)</f>
        <v>1097</v>
      </c>
      <c r="S1126" s="25">
        <f>+VLOOKUP(A1126,Hoja1!$D$3:$S$1124,14,FALSE)</f>
        <v>1483</v>
      </c>
      <c r="T1126" s="25">
        <f>+VLOOKUP(A1126,Hoja1!$D$3:$S$1124,15,FALSE)</f>
        <v>4</v>
      </c>
      <c r="U1126" s="25">
        <f>+VLOOKUP(A1126,Hoja1!$D$3:$S$1124,16,FALSE)</f>
        <v>36946</v>
      </c>
      <c r="V1126" s="25"/>
      <c r="W1126" s="27">
        <f t="shared" si="3"/>
        <v>0</v>
      </c>
      <c r="X1126" s="25"/>
      <c r="Y1126" s="25"/>
      <c r="Z1126" s="25"/>
      <c r="AA1126" s="25"/>
      <c r="AB1126" s="25"/>
    </row>
  </sheetData>
  <mergeCells count="8">
    <mergeCell ref="L1:P1"/>
    <mergeCell ref="R1:V1"/>
    <mergeCell ref="X1:AB1"/>
    <mergeCell ref="A1:A4"/>
    <mergeCell ref="B1:B4"/>
    <mergeCell ref="C1:C4"/>
    <mergeCell ref="D1:D4"/>
    <mergeCell ref="F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Q E A A B Q S w M E F A A C A A g A m L U a U T J j 1 C O n A A A A + Q A A A B I A H A B D b 2 5 m a W c v U G F j a 2 F n Z S 5 4 b W w g o h g A K K A U A A A A A A A A A A A A A A A A A A A A A A A A A A A A h Y + 9 D o I w G E V f h X S n P 4 g B z U c Z X C U x M T G u T a n Q C M X Q Y n k 3 B x / J V 5 B E U T f H e 3 K G c x + 3 O + R j 2 w R X 1 V v d m Q w x T F G g j O x K b a o M D e 4 U p i j n s B P y L C o V T L K x 6 9 G W G a q d u 6 w J 8 d 5 j v 8 B d X 5 G I U k a O x X Y v a 9 U K 9 J H 1 f z n U x j p h p E I c D q 8 Y H u E k x c s k p j h O G Z A Z Q 6 H N V 4 m m Y k y B / E D Y D I 0 b e s W V D W O 2 A j J v I O 8 b / A l Q S w M E F A A C A A g A m L U a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i 1 G l H l w T F h y w E A A K E G A A A T A B w A R m 9 y b X V s Y X M v U 2 V j d G l v b j E u b S C i G A A o o B Q A A A A A A A A A A A A A A A A A A A A A A A A A A A D t k 1 F v 0 z A Q x 9 8 r 9 T t Y 2 U s r h Y i U b U y g P E T J Y H t Y K W s Y D z N C T n I U S 4 4 v + J x O Y 9 p 3 x 2 6 Z V l E j h O B x f o n 9 s 3 3 / u / j + B I 2 V q N l y + 0 1 f j 0 f j E X 0 V B l p 2 E C 3 O 5 + x j v j x j V 2 n E M q b A j k f M j X d G r k A 7 U t A 6 K b E Z O t B 2 8 k Y q S A r U 1 i 1 o E h W v + A c C Q z x X N R i L r B B k p V L I S 7 z R C k V L v J g v r t j s e X r C y y r n O 3 J J Q + t o G l + X o G Q n L Z g s i q O Y F a i G T l O W v o z Z q W 6 w l X q V p b O j W c z e D 2 h h a W 8 V Z I / T Z I 4 a P k 3 j b d o H k b s j a v g u W i T W G + x w L d 3 U 1 1 a J 2 h 1 f e G b h D E T r M p 9 s 6 4 z Z 9 U + e K 7 V s h B K G M m u G 3 c C V 7 J E 1 o q u l i / 0 Y r z J C 0 x c 0 3 T b x 6 r Y H m v w 2 j f j u L h o + t 7 1 F V + q 5 t s e H i b 9 x H z P P u 1 4 G e C v X T l q J / Z 0 e a y U a 9 6 j 7 W 2 I 1 i F k Y v w j j w z A + 2 s c k N K R h H J D 0 O C D p c U D S 4 4 C k A Z J t Q H P D A 6 I b H l D d 8 F 9 k 7 6 f j k d T h Z 9 4 1 y 3 z z q 4 X 6 a 5 u 8 d T b R s n U N R 6 z B r h f G u h V x e X G R L 3 z D o 1 f j p 9 8 G r 1 0 K i 8 Q v g Q Z l f f v w j V + e s R 3 y 4 C L + k N K f v H T y 5 K V / 9 F K g 9 5 4 s 9 n 8 s 9 g N Q S w E C L Q A U A A I A C A C Y t R p R M m P U I 6 c A A A D 5 A A A A E g A A A A A A A A A A A A A A A A A A A A A A Q 2 9 u Z m l n L 1 B h Y 2 t h Z 2 U u e G 1 s U E s B A i 0 A F A A C A A g A m L U a U Q / K 6 a u k A A A A 6 Q A A A B M A A A A A A A A A A A A A A A A A 8 w A A A F t D b 2 5 0 Z W 5 0 X 1 R 5 c G V z X S 5 4 b W x Q S w E C L Q A U A A I A C A C Y t R p R 5 c E x Y c s B A A C h B g A A E w A A A A A A A A A A A A A A A A D k A Q A A R m 9 y b X V s Y X M v U 2 V j d G l v b j E u b V B L B Q Y A A A A A A w A D A M I A A A D 8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f I A A A A A A A A D 0 g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l O J T I w V 0 F T S C U y M F Y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y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O C 0 y M V Q w O D o w N j o x M S 4 0 O D U x N D Q 3 W i I g L z 4 8 R W 5 0 c n k g V H l w Z T 0 i R m l s b E N v b H V t b l R 5 c G V z I i B W Y W x 1 Z T 0 i c 0 F 3 T U R B d 0 1 E Q X d N R E F 3 T U R B d 0 1 E Q X d N P S I g L z 4 8 R W 5 0 c n k g V H l w Z T 0 i R m l s b E N v b H V t b k 5 h b W V z I i B W Y W x 1 Z T 0 i c 1 s m c X V v d D t 1 X 2 R w d G 8 m c X V v d D s s J n F 1 b 3 Q 7 d V 9 t c G l v J n F 1 b 3 Q 7 L C Z x d W 9 0 O 2 R p d m l w b 2 x h J n F 1 b 3 Q 7 L C Z x d W 9 0 O 3 B v Y m x h Y 2 l v b i Z x d W 9 0 O y w m c X V v d D t h Z 3 V h M i Z x d W 9 0 O y w m c X V v d D t h Z 3 V h M y Z x d W 9 0 O y w m c X V v d D t h Z 3 V h N C Z x d W 9 0 O y w m c X V v d D t h Z 3 V h N S Z x d W 9 0 O y w m c X V v d D t z Y W 5 l M S Z x d W 9 0 O y w m c X V v d D t z Y W 5 l M i Z x d W 9 0 O y w m c X V v d D t z Y W 5 l M y Z x d W 9 0 O y w m c X V v d D t z Y W 5 l N C Z x d W 9 0 O y w m c X V v d D t z Y W 5 l N S Z x d W 9 0 O y w m c X V v d D t y Z X N p Z D E m c X V v d D s s J n F 1 b 3 Q 7 c m V z a W Q y J n F 1 b 3 Q 7 L C Z x d W 9 0 O 3 J l c 2 l k M y Z x d W 9 0 O y w m c X V v d D t y Z X N p Z D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l O I F d B U 0 g g V j E v V G l w b y B j Y W 1 i a W F k b y 5 7 d V 9 k c H R v L D B 9 J n F 1 b 3 Q 7 L C Z x d W 9 0 O 1 N l Y 3 R p b 2 4 x L 1 B J T i B X Q V N I I F Y x L 1 R p c G 8 g Y 2 F t Y m l h Z G 8 u e 3 V f b X B p b y w x f S Z x d W 9 0 O y w m c X V v d D t T Z W N 0 a W 9 u M S 9 Q S U 4 g V 0 F T S C B W M S 9 U a X B v I G N h b W J p Y W R v L n t k a X Z p c G 9 s Y S w y f S Z x d W 9 0 O y w m c X V v d D t T Z W N 0 a W 9 u M S 9 Q S U 4 g V 0 F T S C B W M S 9 U a X B v I G N h b W J p Y W R v L n t w b 2 J s Y W N p b 2 4 s M 3 0 m c X V v d D s s J n F 1 b 3 Q 7 U 2 V j d G l v b j E v U E l O I F d B U 0 g g V j E v V G l w b y B j Y W 1 i a W F k b y 5 7 Y W d 1 Y T I s N H 0 m c X V v d D s s J n F 1 b 3 Q 7 U 2 V j d G l v b j E v U E l O I F d B U 0 g g V j E v V G l w b y B j Y W 1 i a W F k b y 5 7 Y W d 1 Y T M s N X 0 m c X V v d D s s J n F 1 b 3 Q 7 U 2 V j d G l v b j E v U E l O I F d B U 0 g g V j E v V G l w b y B j Y W 1 i a W F k b y 5 7 Y W d 1 Y T Q s N n 0 m c X V v d D s s J n F 1 b 3 Q 7 U 2 V j d G l v b j E v U E l O I F d B U 0 g g V j E v V G l w b y B j Y W 1 i a W F k b y 5 7 Y W d 1 Y T U s N 3 0 m c X V v d D s s J n F 1 b 3 Q 7 U 2 V j d G l v b j E v U E l O I F d B U 0 g g V j E v V G l w b y B j Y W 1 i a W F k b y 5 7 c 2 F u Z T E s O H 0 m c X V v d D s s J n F 1 b 3 Q 7 U 2 V j d G l v b j E v U E l O I F d B U 0 g g V j E v V G l w b y B j Y W 1 i a W F k b y 5 7 c 2 F u Z T I s O X 0 m c X V v d D s s J n F 1 b 3 Q 7 U 2 V j d G l v b j E v U E l O I F d B U 0 g g V j E v V G l w b y B j Y W 1 i a W F k b y 5 7 c 2 F u Z T M s M T B 9 J n F 1 b 3 Q 7 L C Z x d W 9 0 O 1 N l Y 3 R p b 2 4 x L 1 B J T i B X Q V N I I F Y x L 1 R p c G 8 g Y 2 F t Y m l h Z G 8 u e 3 N h b m U 0 L D E x f S Z x d W 9 0 O y w m c X V v d D t T Z W N 0 a W 9 u M S 9 Q S U 4 g V 0 F T S C B W M S 9 U a X B v I G N h b W J p Y W R v L n t z Y W 5 l N S w x M n 0 m c X V v d D s s J n F 1 b 3 Q 7 U 2 V j d G l v b j E v U E l O I F d B U 0 g g V j E v V G l w b y B j Y W 1 i a W F k b y 5 7 c m V z a W Q x L D E z f S Z x d W 9 0 O y w m c X V v d D t T Z W N 0 a W 9 u M S 9 Q S U 4 g V 0 F T S C B W M S 9 U a X B v I G N h b W J p Y W R v L n t y Z X N p Z D I s M T R 9 J n F 1 b 3 Q 7 L C Z x d W 9 0 O 1 N l Y 3 R p b 2 4 x L 1 B J T i B X Q V N I I F Y x L 1 R p c G 8 g Y 2 F t Y m l h Z G 8 u e 3 J l c 2 l k M y w x N X 0 m c X V v d D s s J n F 1 b 3 Q 7 U 2 V j d G l v b j E v U E l O I F d B U 0 g g V j E v V G l w b y B j Y W 1 i a W F k b y 5 7 c m V z a W Q 0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U E l O I F d B U 0 g g V j E v V G l w b y B j Y W 1 i a W F k b y 5 7 d V 9 k c H R v L D B 9 J n F 1 b 3 Q 7 L C Z x d W 9 0 O 1 N l Y 3 R p b 2 4 x L 1 B J T i B X Q V N I I F Y x L 1 R p c G 8 g Y 2 F t Y m l h Z G 8 u e 3 V f b X B p b y w x f S Z x d W 9 0 O y w m c X V v d D t T Z W N 0 a W 9 u M S 9 Q S U 4 g V 0 F T S C B W M S 9 U a X B v I G N h b W J p Y W R v L n t k a X Z p c G 9 s Y S w y f S Z x d W 9 0 O y w m c X V v d D t T Z W N 0 a W 9 u M S 9 Q S U 4 g V 0 F T S C B W M S 9 U a X B v I G N h b W J p Y W R v L n t w b 2 J s Y W N p b 2 4 s M 3 0 m c X V v d D s s J n F 1 b 3 Q 7 U 2 V j d G l v b j E v U E l O I F d B U 0 g g V j E v V G l w b y B j Y W 1 i a W F k b y 5 7 Y W d 1 Y T I s N H 0 m c X V v d D s s J n F 1 b 3 Q 7 U 2 V j d G l v b j E v U E l O I F d B U 0 g g V j E v V G l w b y B j Y W 1 i a W F k b y 5 7 Y W d 1 Y T M s N X 0 m c X V v d D s s J n F 1 b 3 Q 7 U 2 V j d G l v b j E v U E l O I F d B U 0 g g V j E v V G l w b y B j Y W 1 i a W F k b y 5 7 Y W d 1 Y T Q s N n 0 m c X V v d D s s J n F 1 b 3 Q 7 U 2 V j d G l v b j E v U E l O I F d B U 0 g g V j E v V G l w b y B j Y W 1 i a W F k b y 5 7 Y W d 1 Y T U s N 3 0 m c X V v d D s s J n F 1 b 3 Q 7 U 2 V j d G l v b j E v U E l O I F d B U 0 g g V j E v V G l w b y B j Y W 1 i a W F k b y 5 7 c 2 F u Z T E s O H 0 m c X V v d D s s J n F 1 b 3 Q 7 U 2 V j d G l v b j E v U E l O I F d B U 0 g g V j E v V G l w b y B j Y W 1 i a W F k b y 5 7 c 2 F u Z T I s O X 0 m c X V v d D s s J n F 1 b 3 Q 7 U 2 V j d G l v b j E v U E l O I F d B U 0 g g V j E v V G l w b y B j Y W 1 i a W F k b y 5 7 c 2 F u Z T M s M T B 9 J n F 1 b 3 Q 7 L C Z x d W 9 0 O 1 N l Y 3 R p b 2 4 x L 1 B J T i B X Q V N I I F Y x L 1 R p c G 8 g Y 2 F t Y m l h Z G 8 u e 3 N h b m U 0 L D E x f S Z x d W 9 0 O y w m c X V v d D t T Z W N 0 a W 9 u M S 9 Q S U 4 g V 0 F T S C B W M S 9 U a X B v I G N h b W J p Y W R v L n t z Y W 5 l N S w x M n 0 m c X V v d D s s J n F 1 b 3 Q 7 U 2 V j d G l v b j E v U E l O I F d B U 0 g g V j E v V G l w b y B j Y W 1 i a W F k b y 5 7 c m V z a W Q x L D E z f S Z x d W 9 0 O y w m c X V v d D t T Z W N 0 a W 9 u M S 9 Q S U 4 g V 0 F T S C B W M S 9 U a X B v I G N h b W J p Y W R v L n t y Z X N p Z D I s M T R 9 J n F 1 b 3 Q 7 L C Z x d W 9 0 O 1 N l Y 3 R p b 2 4 x L 1 B J T i B X Q V N I I F Y x L 1 R p c G 8 g Y 2 F t Y m l h Z G 8 u e 3 J l c 2 l k M y w x N X 0 m c X V v d D s s J n F 1 b 3 Q 7 U 2 V j d G l v b j E v U E l O I F d B U 0 g g V j E v V G l w b y B j Y W 1 i a W F k b y 5 7 c m V z a W Q 0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E l O J T I w V 0 F T S C U y M F Y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J T i U y M F d B U 0 g l M j B W M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S U 4 l M j B X Q V N I J T I w V j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j a W 9 u Y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O Y W N p b 2 5 h b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4 L T I 3 V D A z O j Q 0 O j Q 5 L j k x N j M 2 N D J a I i A v P j x F b n R y e S B U e X B l P S J G a W x s Q 2 9 s d W 1 u V H l w Z X M i I F Z h b H V l P S J z Q X d N R E F 3 T U R B d 0 1 E Q X d N R E F 3 T U R B d 0 1 E I i A v P j x F b n R y e S B U e X B l P S J G a W x s Q 2 9 s d W 1 u T m F t Z X M i I F Z h b H V l P S J z W y Z x d W 9 0 O 3 V f Z H B 0 b y Z x d W 9 0 O y w m c X V v d D t 1 X 2 1 w a W 8 m c X V v d D s s J n F 1 b 3 Q 7 Z G l 2 a X B v b G E m c X V v d D s s J n F 1 b 3 Q 7 c G 9 i b G F j a W 9 u J n F 1 b 3 Q 7 L C Z x d W 9 0 O 2 F n d W E x J n F 1 b 3 Q 7 L C Z x d W 9 0 O 2 F n d W E y J n F 1 b 3 Q 7 L C Z x d W 9 0 O 2 F n d W E z J n F 1 b 3 Q 7 L C Z x d W 9 0 O 2 F n d W E 0 J n F 1 b 3 Q 7 L C Z x d W 9 0 O 2 F n d W E 1 J n F 1 b 3 Q 7 L C Z x d W 9 0 O 3 N h b m U x J n F 1 b 3 Q 7 L C Z x d W 9 0 O 3 N h b m U y J n F 1 b 3 Q 7 L C Z x d W 9 0 O 3 N h b m U z J n F 1 b 3 Q 7 L C Z x d W 9 0 O 3 N h b m U 0 J n F 1 b 3 Q 7 L C Z x d W 9 0 O 3 N h b m U 1 J n F 1 b 3 Q 7 L C Z x d W 9 0 O 3 J l c 2 l k M S Z x d W 9 0 O y w m c X V v d D t y Z X N p Z D I m c X V v d D s s J n F 1 b 3 Q 7 c m V z a W Q z J n F 1 b 3 Q 7 L C Z x d W 9 0 O 3 J l c 2 l k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O Y W N p b 2 5 h b C 9 U a X B v I G N h b W J p Y W R v L n t 1 X 2 R w d G 8 s M H 0 m c X V v d D s s J n F 1 b 3 Q 7 U 2 V j d G l v b j E v T m F j a W 9 u Y W w v V G l w b y B j Y W 1 i a W F k b y 5 7 d V 9 t c G l v L D F 9 J n F 1 b 3 Q 7 L C Z x d W 9 0 O 1 N l Y 3 R p b 2 4 x L 0 5 h Y 2 l v b m F s L 1 R p c G 8 g Y 2 F t Y m l h Z G 8 u e 2 R p d m l w b 2 x h L D J 9 J n F 1 b 3 Q 7 L C Z x d W 9 0 O 1 N l Y 3 R p b 2 4 x L 0 5 h Y 2 l v b m F s L 1 R p c G 8 g Y 2 F t Y m l h Z G 8 u e 3 B v Y m x h Y 2 l v b i w z f S Z x d W 9 0 O y w m c X V v d D t T Z W N 0 a W 9 u M S 9 O Y W N p b 2 5 h b C 9 U a X B v I G N h b W J p Y W R v L n t h Z 3 V h M S w 0 f S Z x d W 9 0 O y w m c X V v d D t T Z W N 0 a W 9 u M S 9 O Y W N p b 2 5 h b C 9 U a X B v I G N h b W J p Y W R v L n t h Z 3 V h M i w 1 f S Z x d W 9 0 O y w m c X V v d D t T Z W N 0 a W 9 u M S 9 O Y W N p b 2 5 h b C 9 U a X B v I G N h b W J p Y W R v L n t h Z 3 V h M y w 2 f S Z x d W 9 0 O y w m c X V v d D t T Z W N 0 a W 9 u M S 9 O Y W N p b 2 5 h b C 9 U a X B v I G N h b W J p Y W R v L n t h Z 3 V h N C w 3 f S Z x d W 9 0 O y w m c X V v d D t T Z W N 0 a W 9 u M S 9 O Y W N p b 2 5 h b C 9 U a X B v I G N h b W J p Y W R v L n t h Z 3 V h N S w 4 f S Z x d W 9 0 O y w m c X V v d D t T Z W N 0 a W 9 u M S 9 O Y W N p b 2 5 h b C 9 U a X B v I G N h b W J p Y W R v L n t z Y W 5 l M S w 5 f S Z x d W 9 0 O y w m c X V v d D t T Z W N 0 a W 9 u M S 9 O Y W N p b 2 5 h b C 9 U a X B v I G N h b W J p Y W R v L n t z Y W 5 l M i w x M H 0 m c X V v d D s s J n F 1 b 3 Q 7 U 2 V j d G l v b j E v T m F j a W 9 u Y W w v V G l w b y B j Y W 1 i a W F k b y 5 7 c 2 F u Z T M s M T F 9 J n F 1 b 3 Q 7 L C Z x d W 9 0 O 1 N l Y 3 R p b 2 4 x L 0 5 h Y 2 l v b m F s L 1 R p c G 8 g Y 2 F t Y m l h Z G 8 u e 3 N h b m U 0 L D E y f S Z x d W 9 0 O y w m c X V v d D t T Z W N 0 a W 9 u M S 9 O Y W N p b 2 5 h b C 9 U a X B v I G N h b W J p Y W R v L n t z Y W 5 l N S w x M 3 0 m c X V v d D s s J n F 1 b 3 Q 7 U 2 V j d G l v b j E v T m F j a W 9 u Y W w v V G l w b y B j Y W 1 i a W F k b y 5 7 c m V z a W Q x L D E 0 f S Z x d W 9 0 O y w m c X V v d D t T Z W N 0 a W 9 u M S 9 O Y W N p b 2 5 h b C 9 U a X B v I G N h b W J p Y W R v L n t y Z X N p Z D I s M T V 9 J n F 1 b 3 Q 7 L C Z x d W 9 0 O 1 N l Y 3 R p b 2 4 x L 0 5 h Y 2 l v b m F s L 1 R p c G 8 g Y 2 F t Y m l h Z G 8 u e 3 J l c 2 l k M y w x N n 0 m c X V v d D s s J n F 1 b 3 Q 7 U 2 V j d G l v b j E v T m F j a W 9 u Y W w v V G l w b y B j Y W 1 i a W F k b y 5 7 c m V z a W Q 0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m F j a W 9 u Y W w v V G l w b y B j Y W 1 i a W F k b y 5 7 d V 9 k c H R v L D B 9 J n F 1 b 3 Q 7 L C Z x d W 9 0 O 1 N l Y 3 R p b 2 4 x L 0 5 h Y 2 l v b m F s L 1 R p c G 8 g Y 2 F t Y m l h Z G 8 u e 3 V f b X B p b y w x f S Z x d W 9 0 O y w m c X V v d D t T Z W N 0 a W 9 u M S 9 O Y W N p b 2 5 h b C 9 U a X B v I G N h b W J p Y W R v L n t k a X Z p c G 9 s Y S w y f S Z x d W 9 0 O y w m c X V v d D t T Z W N 0 a W 9 u M S 9 O Y W N p b 2 5 h b C 9 U a X B v I G N h b W J p Y W R v L n t w b 2 J s Y W N p b 2 4 s M 3 0 m c X V v d D s s J n F 1 b 3 Q 7 U 2 V j d G l v b j E v T m F j a W 9 u Y W w v V G l w b y B j Y W 1 i a W F k b y 5 7 Y W d 1 Y T E s N H 0 m c X V v d D s s J n F 1 b 3 Q 7 U 2 V j d G l v b j E v T m F j a W 9 u Y W w v V G l w b y B j Y W 1 i a W F k b y 5 7 Y W d 1 Y T I s N X 0 m c X V v d D s s J n F 1 b 3 Q 7 U 2 V j d G l v b j E v T m F j a W 9 u Y W w v V G l w b y B j Y W 1 i a W F k b y 5 7 Y W d 1 Y T M s N n 0 m c X V v d D s s J n F 1 b 3 Q 7 U 2 V j d G l v b j E v T m F j a W 9 u Y W w v V G l w b y B j Y W 1 i a W F k b y 5 7 Y W d 1 Y T Q s N 3 0 m c X V v d D s s J n F 1 b 3 Q 7 U 2 V j d G l v b j E v T m F j a W 9 u Y W w v V G l w b y B j Y W 1 i a W F k b y 5 7 Y W d 1 Y T U s O H 0 m c X V v d D s s J n F 1 b 3 Q 7 U 2 V j d G l v b j E v T m F j a W 9 u Y W w v V G l w b y B j Y W 1 i a W F k b y 5 7 c 2 F u Z T E s O X 0 m c X V v d D s s J n F 1 b 3 Q 7 U 2 V j d G l v b j E v T m F j a W 9 u Y W w v V G l w b y B j Y W 1 i a W F k b y 5 7 c 2 F u Z T I s M T B 9 J n F 1 b 3 Q 7 L C Z x d W 9 0 O 1 N l Y 3 R p b 2 4 x L 0 5 h Y 2 l v b m F s L 1 R p c G 8 g Y 2 F t Y m l h Z G 8 u e 3 N h b m U z L D E x f S Z x d W 9 0 O y w m c X V v d D t T Z W N 0 a W 9 u M S 9 O Y W N p b 2 5 h b C 9 U a X B v I G N h b W J p Y W R v L n t z Y W 5 l N C w x M n 0 m c X V v d D s s J n F 1 b 3 Q 7 U 2 V j d G l v b j E v T m F j a W 9 u Y W w v V G l w b y B j Y W 1 i a W F k b y 5 7 c 2 F u Z T U s M T N 9 J n F 1 b 3 Q 7 L C Z x d W 9 0 O 1 N l Y 3 R p b 2 4 x L 0 5 h Y 2 l v b m F s L 1 R p c G 8 g Y 2 F t Y m l h Z G 8 u e 3 J l c 2 l k M S w x N H 0 m c X V v d D s s J n F 1 b 3 Q 7 U 2 V j d G l v b j E v T m F j a W 9 u Y W w v V G l w b y B j Y W 1 i a W F k b y 5 7 c m V z a W Q y L D E 1 f S Z x d W 9 0 O y w m c X V v d D t T Z W N 0 a W 9 u M S 9 O Y W N p b 2 5 h b C 9 U a X B v I G N h b W J p Y W R v L n t y Z X N p Z D M s M T Z 9 J n F 1 b 3 Q 7 L C Z x d W 9 0 O 1 N l Y 3 R p b 2 4 x L 0 5 h Y 2 l v b m F s L 1 R p c G 8 g Y 2 F t Y m l h Z G 8 u e 3 J l c 2 l k N C w x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h Y 2 l v b m F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Y 2 l v b m F s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h Y 2 l v b m F s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1 V k 7 9 f f s m R o p s 5 I F N a k l c A A A A A A I A A A A A A B B m A A A A A Q A A I A A A A I k / g 4 P w u D X e P V x b l i T V G x O s w 8 E J n r n 1 6 k Z / d C v j H i P x A A A A A A 6 A A A A A A g A A I A A A A E H p c S 6 X 8 B d y m M f E D Z 5 V K q Q x 2 8 W q 3 j w H B 0 u P Q 4 F X O y 4 x U A A A A K R M L g e K s I 4 I y r 4 b y 3 G K z + c K r u c X e X s y g b Y I z + O 6 G K q Q M D h C s S i V L h 6 f 8 Q j u + M q S m 1 e q v i 3 8 1 O + G H O Y l i 7 5 8 3 7 L + + T 8 A a 4 2 G X s F h F S 5 Z n / n l Q A A A A J J 5 d q b x B A 0 A 9 w V h I C V 7 N X z b 1 z n p u / A q 2 B K s / v R n 5 y D + y S v S t R W M 1 z M h 3 T L T C y 9 h 9 0 2 p 4 C 2 j 0 E 0 l q l C F o N j e Z w 0 = < / D a t a M a s h u p > 
</file>

<file path=customXml/itemProps1.xml><?xml version="1.0" encoding="utf-8"?>
<ds:datastoreItem xmlns:ds="http://schemas.openxmlformats.org/officeDocument/2006/customXml" ds:itemID="{F2B0DA37-C804-4886-A2B8-E3FE791CC4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/>
  <cp:revision/>
  <dcterms:created xsi:type="dcterms:W3CDTF">2020-08-27T03:43:57Z</dcterms:created>
  <dcterms:modified xsi:type="dcterms:W3CDTF">2022-01-17T16:11:18Z</dcterms:modified>
  <cp:category/>
  <cp:contentStatus/>
</cp:coreProperties>
</file>