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ASHTAN\Documents\CBOS\2019\"/>
    </mc:Choice>
  </mc:AlternateContent>
  <xr:revisionPtr revIDLastSave="0" documentId="13_ncr:1_{2C82A797-B259-41AA-9791-A1DE231C976E}" xr6:coauthVersionLast="44" xr6:coauthVersionMax="44" xr10:uidLastSave="{00000000-0000-0000-0000-000000000000}"/>
  <bookViews>
    <workbookView xWindow="-120" yWindow="-120" windowWidth="29040" windowHeight="15840" xr2:uid="{F19403B5-AC06-411D-B273-2096A2EB50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D3" i="1"/>
  <c r="B9" i="1"/>
  <c r="D2" i="1"/>
  <c r="C2" i="1"/>
  <c r="E2" i="1" l="1"/>
  <c r="C4" i="1"/>
  <c r="C5" i="1"/>
  <c r="C6" i="1"/>
  <c r="C7" i="1"/>
  <c r="C3" i="1"/>
</calcChain>
</file>

<file path=xl/sharedStrings.xml><?xml version="1.0" encoding="utf-8"?>
<sst xmlns="http://schemas.openxmlformats.org/spreadsheetml/2006/main" count="6" uniqueCount="6">
  <si>
    <t>Period Jan-Sep</t>
  </si>
  <si>
    <t>$ worth of medicines imported</t>
  </si>
  <si>
    <t>Dynamic compared to previous year</t>
  </si>
  <si>
    <t>Comparison to 2017</t>
  </si>
  <si>
    <t>Average for 2013-2017</t>
  </si>
  <si>
    <t>Comparison to 2013-2017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</si>
</sst>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1" applyNumberFormat="1" applyFont="1"/>
    <xf numFmtId="0" fontId="0" fillId="0" borderId="0" xfId="0" applyAlignment="1">
      <alignment wrapText="1"/>
    </xf>
    <xf numFmtId="164" fontId="0" fillId="0" borderId="0" xfId="1" applyNumberFormat="1" applyFont="1" applyAlignment="1">
      <alignment wrapText="1"/>
    </xf>
    <xf numFmtId="0" fontId="0" fillId="0" borderId="1" xfId="0" applyBorder="1" applyAlignment="1">
      <alignment wrapText="1"/>
    </xf>
    <xf numFmtId="164" fontId="0" fillId="0" borderId="1" xfId="1" applyNumberFormat="1" applyFont="1" applyBorder="1" applyAlignment="1">
      <alignment wrapText="1"/>
    </xf>
    <xf numFmtId="9" fontId="0" fillId="0" borderId="1" xfId="2" applyFont="1" applyBorder="1" applyAlignment="1">
      <alignment wrapText="1"/>
    </xf>
    <xf numFmtId="9" fontId="0" fillId="0" borderId="1" xfId="0" applyNumberFormat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A5524-C29A-4430-A357-062F731EA2B9}">
  <dimension ref="A1:E17"/>
  <sheetViews>
    <sheetView tabSelected="1" workbookViewId="0">
      <selection activeCell="E16" sqref="E16"/>
    </sheetView>
  </sheetViews>
  <sheetFormatPr defaultRowHeight="15" x14ac:dyDescent="0.25"/>
  <cols>
    <col min="1" max="1" width="12.28515625" customWidth="1"/>
    <col min="2" max="2" width="13.28515625" bestFit="1" customWidth="1"/>
    <col min="3" max="3" width="11.7109375" customWidth="1"/>
    <col min="4" max="4" width="12.140625" customWidth="1"/>
    <col min="5" max="5" width="14.7109375" customWidth="1"/>
  </cols>
  <sheetData>
    <row r="1" spans="1:5" ht="60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5</v>
      </c>
    </row>
    <row r="2" spans="1:5" x14ac:dyDescent="0.25">
      <c r="A2" s="4">
        <v>2019</v>
      </c>
      <c r="B2" s="5">
        <v>367216</v>
      </c>
      <c r="C2" s="6">
        <f>(B2-B3)/B3</f>
        <v>0.14772215832374858</v>
      </c>
      <c r="D2" s="6">
        <f>(B2-B4)/B4</f>
        <v>-0.19974197597587126</v>
      </c>
      <c r="E2" s="6">
        <f>(B2-B9)/B9</f>
        <v>-0.13725586015508046</v>
      </c>
    </row>
    <row r="3" spans="1:5" x14ac:dyDescent="0.25">
      <c r="A3" s="4">
        <v>2018</v>
      </c>
      <c r="B3" s="5">
        <v>319952</v>
      </c>
      <c r="C3" s="6">
        <f>(B3-B4)/B4</f>
        <v>-0.30274237695915202</v>
      </c>
      <c r="D3" s="7">
        <f>C3</f>
        <v>-0.30274237695915202</v>
      </c>
      <c r="E3" s="6">
        <f>(B3-B9)/B9</f>
        <v>-0.24829878591438909</v>
      </c>
    </row>
    <row r="4" spans="1:5" x14ac:dyDescent="0.25">
      <c r="A4" s="4">
        <v>2017</v>
      </c>
      <c r="B4" s="5">
        <v>458872</v>
      </c>
      <c r="C4" s="6">
        <f t="shared" ref="C4:C7" si="0">(B4-B5)/B5</f>
        <v>0.19077424511360924</v>
      </c>
      <c r="D4" s="2"/>
      <c r="E4" s="2"/>
    </row>
    <row r="5" spans="1:5" x14ac:dyDescent="0.25">
      <c r="A5" s="4">
        <v>2016</v>
      </c>
      <c r="B5" s="5">
        <v>385356</v>
      </c>
      <c r="C5" s="6">
        <f t="shared" si="0"/>
        <v>-0.1640486876842546</v>
      </c>
      <c r="D5" s="2"/>
      <c r="E5" s="2"/>
    </row>
    <row r="6" spans="1:5" x14ac:dyDescent="0.25">
      <c r="A6" s="4">
        <v>2015</v>
      </c>
      <c r="B6" s="5">
        <v>460979</v>
      </c>
      <c r="C6" s="6">
        <f t="shared" si="0"/>
        <v>0.12058097842601033</v>
      </c>
      <c r="D6" s="2"/>
      <c r="E6" s="2"/>
    </row>
    <row r="7" spans="1:5" x14ac:dyDescent="0.25">
      <c r="A7" s="4">
        <v>2014</v>
      </c>
      <c r="B7" s="5">
        <v>411375</v>
      </c>
      <c r="C7" s="6">
        <f t="shared" si="0"/>
        <v>-5.5635999650149176E-4</v>
      </c>
      <c r="D7" s="2"/>
      <c r="E7" s="2"/>
    </row>
    <row r="8" spans="1:5" x14ac:dyDescent="0.25">
      <c r="A8" s="4">
        <v>2013</v>
      </c>
      <c r="B8" s="5">
        <v>411604</v>
      </c>
      <c r="C8" s="6"/>
      <c r="D8" s="2"/>
      <c r="E8" s="2"/>
    </row>
    <row r="9" spans="1:5" ht="30" x14ac:dyDescent="0.25">
      <c r="A9" s="4" t="s">
        <v>4</v>
      </c>
      <c r="B9" s="5">
        <f>AVERAGE(B4:B8)</f>
        <v>425637.2</v>
      </c>
      <c r="C9" s="4"/>
      <c r="D9" s="2"/>
      <c r="E9" s="2"/>
    </row>
    <row r="10" spans="1:5" x14ac:dyDescent="0.25">
      <c r="A10" s="2"/>
      <c r="B10" s="3"/>
      <c r="C10" s="2"/>
      <c r="D10" s="2"/>
      <c r="E10" s="2"/>
    </row>
    <row r="11" spans="1:5" x14ac:dyDescent="0.25">
      <c r="A11" s="2"/>
      <c r="B11" s="3"/>
      <c r="C11" s="2"/>
      <c r="D11" s="2"/>
      <c r="E11" s="2"/>
    </row>
    <row r="12" spans="1:5" x14ac:dyDescent="0.25">
      <c r="A12" s="2"/>
      <c r="B12" s="3"/>
      <c r="C12" s="2"/>
      <c r="D12" s="2"/>
      <c r="E12" s="2"/>
    </row>
    <row r="13" spans="1:5" x14ac:dyDescent="0.25">
      <c r="A13" s="2"/>
      <c r="B13" s="3"/>
      <c r="C13" s="2"/>
      <c r="D13" s="2"/>
      <c r="E13" s="2"/>
    </row>
    <row r="14" spans="1:5" x14ac:dyDescent="0.25">
      <c r="A14" s="2"/>
      <c r="B14" s="3"/>
      <c r="C14" s="2"/>
      <c r="D14" s="2"/>
      <c r="E14" s="2"/>
    </row>
    <row r="15" spans="1:5" x14ac:dyDescent="0.25">
      <c r="B15" s="1"/>
    </row>
    <row r="16" spans="1:5" x14ac:dyDescent="0.25">
      <c r="B16" s="1"/>
    </row>
    <row r="17" spans="2:2" x14ac:dyDescent="0.25">
      <c r="B17" s="1"/>
    </row>
  </sheetData>
  <conditionalFormatting sqref="B2:B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Alimbek Tashtankulov</dc:creator>
  <cp:lastModifiedBy>Alimbek Tashtankulov</cp:lastModifiedBy>
  <dcterms:created xsi:type="dcterms:W3CDTF">2019-08-26T12:02:35Z</dcterms:created>
  <dcterms:modified xsi:type="dcterms:W3CDTF">2020-03-16T08:58:57Z</dcterms:modified>
</cp:coreProperties>
</file>